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RzvhPub_F_en 2012q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<sst xmlns="http://schemas.openxmlformats.org/spreadsheetml/2006/main" count="70" uniqueCount="47">
  <si>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transactions: Q3 2012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</si>
  <si>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</si>
  <si>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</si>
  <si>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</si>
  <si>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</si>
  <si>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</si>
  <si>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</si>
  <si>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</si>
  <si>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</si>
  <si>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</si>
  <si>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</si>
  <si>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</si>
  <si>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</si>
  <si>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</si>
  <si>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</si>
  <si>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</si>
  <si>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 (F.)</t>
  </si>
  <si>
    <t>Monetary gold and SDRs (F.1)</t>
  </si>
  <si>
    <t>Monetary gold (F.11)</t>
  </si>
  <si>
    <t>SDRs (F.12)</t>
  </si>
  <si>
    <t>Currency and deposits (F.2)</t>
  </si>
  <si>
    <t>Currency (F.21)</t>
  </si>
  <si>
    <t>Transferable deposits (F.22)</t>
  </si>
  <si>
    <t>Other deposits (F.29)</t>
  </si>
  <si>
    <t>Securities other than shares (F.3)</t>
  </si>
  <si>
    <t>Securities other than shares, excluding financial derivatives (F.33)</t>
  </si>
  <si>
    <t>Short-term (F.331)</t>
  </si>
  <si>
    <t>Long-term (F.332)</t>
  </si>
  <si>
    <t>Financial derivatives (F.34)</t>
  </si>
  <si>
    <t>Loans (F.4)</t>
  </si>
  <si>
    <t>Short-term (F.41)</t>
  </si>
  <si>
    <t>Long-term (F.42)</t>
  </si>
  <si>
    <t>Shares and other equity (F.5)</t>
  </si>
  <si>
    <t xml:space="preserve">Shares and other equity, excluding mutual funds shares (F.51) </t>
  </si>
  <si>
    <t>Quoted shares (F.511)</t>
  </si>
  <si>
    <t>Unquoted shares (F.512)</t>
  </si>
  <si>
    <t>Other equity (F.513)</t>
  </si>
  <si>
    <t>Mutual funds shares (F.52)</t>
  </si>
  <si>
    <t>Insurance technical reserves (F.6)</t>
  </si>
  <si>
    <t>Net equity of households in life insurance reserves and in pension funds reserves (F.61)</t>
  </si>
  <si>
    <t>Net equity of households in life insurance reserves (F.611)</t>
  </si>
  <si>
    <t>Net equity of households in pension funds reserves (F.612)</t>
  </si>
  <si>
    <t>Prepayments of insurance premiums and reserves for outstanding claims (F.62)</t>
  </si>
  <si>
    <t>Other accounts receivable (F.7)</t>
  </si>
  <si>
    <t>Liabilities (F.)</t>
  </si>
  <si>
    <t>Other accounts payable (F.7)</t>
  </si>
  <si>
    <t>Net lending / borrowing (B.9f)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</si>
</sst>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  <font>
      <sz val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0">
      <alignment/>
      <protection/>
    </xf>
    <xf numFmtId="0" fontId="24" fillId="24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0" fillId="23" borderId="0">
      <alignment/>
      <protection/>
    </xf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4" borderId="0" xfId="0" applyFill="1" applyAlignment="1">
      <alignment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9" fillId="34" borderId="16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wrapText="1"/>
    </xf>
    <xf numFmtId="3" fontId="21" fillId="34" borderId="10" xfId="0" applyNumberFormat="1" applyFont="1" applyFill="1" applyBorder="1" applyAlignment="1">
      <alignment horizontal="right" vertical="center" wrapText="1" indent="1"/>
    </xf>
    <xf numFmtId="3" fontId="21" fillId="34" borderId="11" xfId="0" applyNumberFormat="1" applyFont="1" applyFill="1" applyBorder="1" applyAlignment="1">
      <alignment horizontal="right" vertical="center" wrapText="1" indent="1"/>
    </xf>
    <xf numFmtId="3" fontId="21" fillId="34" borderId="14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wrapText="1"/>
    </xf>
    <xf numFmtId="3" fontId="22" fillId="34" borderId="13" xfId="0" applyNumberFormat="1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wrapText="1" indent="1"/>
    </xf>
    <xf numFmtId="3" fontId="22" fillId="34" borderId="19" xfId="0" applyNumberFormat="1" applyFont="1" applyFill="1" applyBorder="1" applyAlignment="1">
      <alignment horizontal="right" vertical="center" wrapText="1" indent="1"/>
    </xf>
    <xf numFmtId="0" fontId="18" fillId="34" borderId="15" xfId="0" applyFont="1" applyFill="1" applyBorder="1" applyAlignment="1">
      <alignment horizontal="left" wrapText="1" indent="1"/>
    </xf>
    <xf numFmtId="3" fontId="18" fillId="34" borderId="13" xfId="0" applyNumberFormat="1" applyFont="1" applyFill="1" applyBorder="1" applyAlignment="1">
      <alignment horizontal="right" vertical="center" wrapText="1" indent="1"/>
    </xf>
    <xf numFmtId="3" fontId="18" fillId="34" borderId="0" xfId="0" applyNumberFormat="1" applyFont="1" applyFill="1" applyBorder="1" applyAlignment="1">
      <alignment horizontal="right" vertical="center" wrapText="1" indent="1"/>
    </xf>
    <xf numFmtId="3" fontId="18" fillId="34" borderId="19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horizontal="left" wrapText="1" indent="1"/>
    </xf>
    <xf numFmtId="0" fontId="18" fillId="34" borderId="15" xfId="0" applyFont="1" applyFill="1" applyBorder="1" applyAlignment="1">
      <alignment horizontal="left" wrapText="1" indent="2"/>
    </xf>
    <xf numFmtId="0" fontId="22" fillId="34" borderId="18" xfId="0" applyFont="1" applyFill="1" applyBorder="1" applyAlignment="1">
      <alignment wrapText="1"/>
    </xf>
    <xf numFmtId="3" fontId="22" fillId="34" borderId="16" xfId="0" applyNumberFormat="1" applyFont="1" applyFill="1" applyBorder="1" applyAlignment="1">
      <alignment horizontal="right" indent="1"/>
    </xf>
    <xf numFmtId="3" fontId="22" fillId="34" borderId="20" xfId="0" applyNumberFormat="1" applyFont="1" applyFill="1" applyBorder="1" applyAlignment="1">
      <alignment horizontal="right" indent="1"/>
    </xf>
    <xf numFmtId="3" fontId="22" fillId="34" borderId="21" xfId="0" applyNumberFormat="1" applyFont="1" applyFill="1" applyBorder="1" applyAlignment="1">
      <alignment horizontal="right" indent="1"/>
    </xf>
    <xf numFmtId="0" fontId="22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0" fillId="34" borderId="0" xfId="0" applyFill="1" applyAlignment="1">
      <alignment wrapText="1"/>
    </xf>
    <xf numFmtId="0" fontId="20" fillId="34" borderId="17" xfId="0" applyFont="1" applyFill="1" applyBorder="1" applyAlignment="1">
      <alignment wrapText="1"/>
    </xf>
    <xf numFmtId="3" fontId="21" fillId="34" borderId="22" xfId="0" applyNumberFormat="1" applyFont="1" applyFill="1" applyBorder="1" applyAlignment="1">
      <alignment horizontal="right" indent="1"/>
    </xf>
    <xf numFmtId="3" fontId="21" fillId="34" borderId="23" xfId="0" applyNumberFormat="1" applyFont="1" applyFill="1" applyBorder="1" applyAlignment="1">
      <alignment horizontal="right" indent="1"/>
    </xf>
    <xf numFmtId="3" fontId="21" fillId="34" borderId="24" xfId="0" applyNumberFormat="1" applyFont="1" applyFill="1" applyBorder="1" applyAlignment="1">
      <alignment horizontal="right" inden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[0]_Compiling Utility Macros" xfId="36"/>
    <cellStyle name="Dezimal_Compiling Utility Macros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nt. Data Table" xfId="48"/>
    <cellStyle name="Poznámka" xfId="49"/>
    <cellStyle name="Percent" xfId="50"/>
    <cellStyle name="Propojená buňka" xfId="51"/>
    <cellStyle name="Správně" xfId="52"/>
    <cellStyle name="Standard_Anpassen der Amortisation" xfId="53"/>
    <cellStyle name="Text upozornění" xfId="54"/>
    <cellStyle name="Vstup" xfId="55"/>
    <cellStyle name="Výpočet" xfId="56"/>
    <cellStyle name="Výstup" xfId="57"/>
    <cellStyle name="Vysvětlující text" xfId="58"/>
    <cellStyle name="Währung [0]_Compiling Utility Macros" xfId="59"/>
    <cellStyle name="Währung_Compiling Utility Macros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0"/>
  <sheetViews>
    <sheetView tabSelected="1" zoomScalePageLayoutView="0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1" customWidth="1"/>
    <col min="2" max="2" width="56.7109375" style="1" customWidth="1"/>
    <col min="3" max="3" width="14.8515625" style="1" customWidth="1"/>
    <col min="4" max="4" width="12.57421875" style="1" customWidth="1"/>
    <col min="5" max="6" width="12.7109375" style="1" customWidth="1"/>
    <col min="7" max="7" width="14.28125" style="1" customWidth="1"/>
    <col min="8" max="8" width="13.8515625" style="1" customWidth="1"/>
    <col min="9" max="9" width="13.00390625" style="1" customWidth="1"/>
    <col min="10" max="10" width="13.421875" style="1" customWidth="1"/>
    <col min="11" max="11" width="14.140625" style="1" customWidth="1"/>
    <col min="12" max="13" width="11.00390625" style="1" customWidth="1"/>
    <col min="14" max="14" width="11.140625" style="1" customWidth="1"/>
    <col min="15" max="15" width="12.8515625" style="1" customWidth="1"/>
    <col min="16" max="16" width="12.7109375" style="1" customWidth="1"/>
    <col min="17" max="17" width="13.28125" style="1" customWidth="1"/>
    <col min="18" max="254" width="9.140625" style="1" customWidth="1"/>
    <col min="255" max="255" width="3.28125" style="1" customWidth="1"/>
    <col min="256" max="16384" width="56.7109375" style="1" customWidth="1"/>
  </cols>
  <sheetData>
    <row r="3" spans="2:17" ht="11.25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1.25" customHeight="1">
      <c r="B4" s="6"/>
      <c r="C4" s="7"/>
      <c r="D4" s="3"/>
      <c r="E4" s="3"/>
      <c r="F4" s="4"/>
      <c r="G4" s="4"/>
      <c r="H4" s="4"/>
      <c r="I4" s="4"/>
      <c r="J4" s="8"/>
      <c r="K4" s="3"/>
      <c r="L4" s="4"/>
      <c r="M4" s="4"/>
      <c r="N4" s="8"/>
      <c r="O4" s="3"/>
      <c r="P4" s="3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114288</v>
      </c>
      <c r="D6" s="16">
        <v>11872</v>
      </c>
      <c r="E6" s="16">
        <v>53017</v>
      </c>
      <c r="F6" s="16">
        <v>1238</v>
      </c>
      <c r="G6" s="16">
        <v>5221</v>
      </c>
      <c r="H6" s="16">
        <v>20968</v>
      </c>
      <c r="I6" s="16">
        <v>847</v>
      </c>
      <c r="J6" s="16">
        <v>24743</v>
      </c>
      <c r="K6" s="16">
        <v>31877</v>
      </c>
      <c r="L6" s="16">
        <v>27317</v>
      </c>
      <c r="M6" s="16">
        <v>3751</v>
      </c>
      <c r="N6" s="16">
        <v>809</v>
      </c>
      <c r="O6" s="16">
        <v>18880</v>
      </c>
      <c r="P6" s="16">
        <v>-1358</v>
      </c>
      <c r="Q6" s="17">
        <v>-6111</v>
      </c>
    </row>
    <row r="7" spans="2:17" ht="15" customHeight="1">
      <c r="B7" s="18" t="s">
        <v>17</v>
      </c>
      <c r="C7" s="19">
        <v>-202</v>
      </c>
      <c r="D7" s="20" t="str">
        <f>"M"</f>
        <v>M</v>
      </c>
      <c r="E7" s="20">
        <v>-202</v>
      </c>
      <c r="F7" s="20">
        <v>-202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202</v>
      </c>
    </row>
    <row r="8" spans="2:17" ht="15" customHeight="1">
      <c r="B8" s="22" t="s">
        <v>18</v>
      </c>
      <c r="C8" s="23">
        <v>-206</v>
      </c>
      <c r="D8" s="24" t="str">
        <f>"M"</f>
        <v>M</v>
      </c>
      <c r="E8" s="24">
        <v>-206</v>
      </c>
      <c r="F8" s="24">
        <v>-206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206</v>
      </c>
    </row>
    <row r="9" spans="2:17" ht="15" customHeight="1">
      <c r="B9" s="22" t="s">
        <v>19</v>
      </c>
      <c r="C9" s="23">
        <v>4</v>
      </c>
      <c r="D9" s="24" t="str">
        <f>"M"</f>
        <v>M</v>
      </c>
      <c r="E9" s="24">
        <v>4</v>
      </c>
      <c r="F9" s="24">
        <v>4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-4</v>
      </c>
    </row>
    <row r="10" spans="2:17" ht="15" customHeight="1">
      <c r="B10" s="18" t="s">
        <v>20</v>
      </c>
      <c r="C10" s="19">
        <v>64310</v>
      </c>
      <c r="D10" s="20">
        <v>-11461</v>
      </c>
      <c r="E10" s="20">
        <v>22490</v>
      </c>
      <c r="F10" s="20">
        <v>45846</v>
      </c>
      <c r="G10" s="20">
        <v>-33266</v>
      </c>
      <c r="H10" s="20">
        <v>2130</v>
      </c>
      <c r="I10" s="20">
        <v>1475</v>
      </c>
      <c r="J10" s="20">
        <v>6305</v>
      </c>
      <c r="K10" s="20">
        <v>39306</v>
      </c>
      <c r="L10" s="20">
        <v>39801</v>
      </c>
      <c r="M10" s="20">
        <v>-1749</v>
      </c>
      <c r="N10" s="20">
        <v>1254</v>
      </c>
      <c r="O10" s="20">
        <v>15654</v>
      </c>
      <c r="P10" s="20">
        <v>-1679</v>
      </c>
      <c r="Q10" s="21">
        <v>-54461</v>
      </c>
    </row>
    <row r="11" spans="2:17" ht="15" customHeight="1">
      <c r="B11" s="22" t="s">
        <v>21</v>
      </c>
      <c r="C11" s="23">
        <v>246</v>
      </c>
      <c r="D11" s="24">
        <v>177</v>
      </c>
      <c r="E11" s="24">
        <v>-92</v>
      </c>
      <c r="F11" s="24">
        <v>-8</v>
      </c>
      <c r="G11" s="24">
        <v>-26</v>
      </c>
      <c r="H11" s="24">
        <v>-39</v>
      </c>
      <c r="I11" s="24">
        <v>-19</v>
      </c>
      <c r="J11" s="24">
        <v>0</v>
      </c>
      <c r="K11" s="24">
        <v>34</v>
      </c>
      <c r="L11" s="24">
        <v>29</v>
      </c>
      <c r="M11" s="24">
        <v>5</v>
      </c>
      <c r="N11" s="24">
        <v>0</v>
      </c>
      <c r="O11" s="24">
        <v>82</v>
      </c>
      <c r="P11" s="24">
        <v>45</v>
      </c>
      <c r="Q11" s="25">
        <v>-266</v>
      </c>
    </row>
    <row r="12" spans="2:17" ht="15" customHeight="1">
      <c r="B12" s="22" t="s">
        <v>22</v>
      </c>
      <c r="C12" s="23">
        <v>114826</v>
      </c>
      <c r="D12" s="24">
        <v>2512</v>
      </c>
      <c r="E12" s="24">
        <v>98704</v>
      </c>
      <c r="F12" s="24">
        <v>81663</v>
      </c>
      <c r="G12" s="24">
        <v>10083</v>
      </c>
      <c r="H12" s="24">
        <v>6321</v>
      </c>
      <c r="I12" s="24">
        <v>642</v>
      </c>
      <c r="J12" s="24">
        <v>-5</v>
      </c>
      <c r="K12" s="24">
        <v>-3776</v>
      </c>
      <c r="L12" s="24">
        <v>-2625</v>
      </c>
      <c r="M12" s="24">
        <v>-3980</v>
      </c>
      <c r="N12" s="24">
        <v>2829</v>
      </c>
      <c r="O12" s="24">
        <v>18805</v>
      </c>
      <c r="P12" s="24">
        <v>-1419</v>
      </c>
      <c r="Q12" s="25">
        <v>19315</v>
      </c>
    </row>
    <row r="13" spans="2:17" ht="15" customHeight="1">
      <c r="B13" s="22" t="s">
        <v>23</v>
      </c>
      <c r="C13" s="23">
        <v>-50762</v>
      </c>
      <c r="D13" s="24">
        <v>-14150</v>
      </c>
      <c r="E13" s="24">
        <v>-76122</v>
      </c>
      <c r="F13" s="24">
        <v>-35809</v>
      </c>
      <c r="G13" s="24">
        <v>-43323</v>
      </c>
      <c r="H13" s="24">
        <v>-4152</v>
      </c>
      <c r="I13" s="24">
        <v>852</v>
      </c>
      <c r="J13" s="24">
        <v>6310</v>
      </c>
      <c r="K13" s="24">
        <v>43048</v>
      </c>
      <c r="L13" s="24">
        <v>42397</v>
      </c>
      <c r="M13" s="24">
        <v>2226</v>
      </c>
      <c r="N13" s="24">
        <v>-1575</v>
      </c>
      <c r="O13" s="24">
        <v>-3233</v>
      </c>
      <c r="P13" s="24">
        <v>-305</v>
      </c>
      <c r="Q13" s="25">
        <v>-73510</v>
      </c>
    </row>
    <row r="14" spans="2:17" ht="15" customHeight="1">
      <c r="B14" s="18" t="s">
        <v>24</v>
      </c>
      <c r="C14" s="19">
        <v>-18852</v>
      </c>
      <c r="D14" s="20">
        <v>3671</v>
      </c>
      <c r="E14" s="20">
        <v>-21775</v>
      </c>
      <c r="F14" s="20">
        <v>-50795</v>
      </c>
      <c r="G14" s="20">
        <v>17297</v>
      </c>
      <c r="H14" s="20">
        <v>-4222</v>
      </c>
      <c r="I14" s="20">
        <v>-1470</v>
      </c>
      <c r="J14" s="20">
        <v>17415</v>
      </c>
      <c r="K14" s="20">
        <v>-2561</v>
      </c>
      <c r="L14" s="20">
        <v>-3865</v>
      </c>
      <c r="M14" s="20">
        <v>1299</v>
      </c>
      <c r="N14" s="20">
        <v>5</v>
      </c>
      <c r="O14" s="20">
        <v>1455</v>
      </c>
      <c r="P14" s="20">
        <v>358</v>
      </c>
      <c r="Q14" s="21">
        <v>4925</v>
      </c>
    </row>
    <row r="15" spans="2:17" ht="15" customHeight="1">
      <c r="B15" s="26" t="s">
        <v>25</v>
      </c>
      <c r="C15" s="19">
        <v>-6209</v>
      </c>
      <c r="D15" s="20">
        <v>7096</v>
      </c>
      <c r="E15" s="20">
        <v>-12613</v>
      </c>
      <c r="F15" s="20">
        <v>-50480</v>
      </c>
      <c r="G15" s="20">
        <v>25824</v>
      </c>
      <c r="H15" s="20">
        <v>-3971</v>
      </c>
      <c r="I15" s="20">
        <v>-1416</v>
      </c>
      <c r="J15" s="20">
        <v>17430</v>
      </c>
      <c r="K15" s="20">
        <v>-2547</v>
      </c>
      <c r="L15" s="20">
        <v>-3851</v>
      </c>
      <c r="M15" s="20">
        <v>1299</v>
      </c>
      <c r="N15" s="20">
        <v>5</v>
      </c>
      <c r="O15" s="20">
        <v>1497</v>
      </c>
      <c r="P15" s="20">
        <v>358</v>
      </c>
      <c r="Q15" s="21">
        <v>5001</v>
      </c>
    </row>
    <row r="16" spans="2:17" ht="15" customHeight="1">
      <c r="B16" s="27" t="s">
        <v>26</v>
      </c>
      <c r="C16" s="23">
        <v>27529</v>
      </c>
      <c r="D16" s="24">
        <v>11330</v>
      </c>
      <c r="E16" s="24">
        <v>17922</v>
      </c>
      <c r="F16" s="24">
        <v>-5652</v>
      </c>
      <c r="G16" s="24">
        <v>11383</v>
      </c>
      <c r="H16" s="24">
        <v>991</v>
      </c>
      <c r="I16" s="24">
        <v>6569</v>
      </c>
      <c r="J16" s="24">
        <v>4631</v>
      </c>
      <c r="K16" s="24">
        <v>-1457</v>
      </c>
      <c r="L16" s="24">
        <v>-3130</v>
      </c>
      <c r="M16" s="24">
        <v>1673</v>
      </c>
      <c r="N16" s="24">
        <v>0</v>
      </c>
      <c r="O16" s="24">
        <v>-266</v>
      </c>
      <c r="P16" s="24">
        <v>0</v>
      </c>
      <c r="Q16" s="25">
        <v>-8639</v>
      </c>
    </row>
    <row r="17" spans="2:17" ht="15" customHeight="1">
      <c r="B17" s="27" t="s">
        <v>27</v>
      </c>
      <c r="C17" s="23">
        <v>-33738</v>
      </c>
      <c r="D17" s="24">
        <v>-4234</v>
      </c>
      <c r="E17" s="24">
        <v>-30535</v>
      </c>
      <c r="F17" s="24">
        <v>-44828</v>
      </c>
      <c r="G17" s="24">
        <v>14441</v>
      </c>
      <c r="H17" s="24">
        <v>-4962</v>
      </c>
      <c r="I17" s="24">
        <v>-7985</v>
      </c>
      <c r="J17" s="24">
        <v>12799</v>
      </c>
      <c r="K17" s="24">
        <v>-1090</v>
      </c>
      <c r="L17" s="24">
        <v>-721</v>
      </c>
      <c r="M17" s="24">
        <v>-374</v>
      </c>
      <c r="N17" s="24">
        <v>5</v>
      </c>
      <c r="O17" s="24">
        <v>1763</v>
      </c>
      <c r="P17" s="24">
        <v>358</v>
      </c>
      <c r="Q17" s="25">
        <v>13640</v>
      </c>
    </row>
    <row r="18" spans="2:17" ht="15" customHeight="1">
      <c r="B18" s="22" t="s">
        <v>28</v>
      </c>
      <c r="C18" s="23">
        <v>-12643</v>
      </c>
      <c r="D18" s="24">
        <v>-3425</v>
      </c>
      <c r="E18" s="24">
        <v>-9162</v>
      </c>
      <c r="F18" s="24">
        <v>-315</v>
      </c>
      <c r="G18" s="24">
        <v>-8527</v>
      </c>
      <c r="H18" s="24">
        <v>-251</v>
      </c>
      <c r="I18" s="24">
        <v>-54</v>
      </c>
      <c r="J18" s="24">
        <v>-15</v>
      </c>
      <c r="K18" s="24">
        <v>-14</v>
      </c>
      <c r="L18" s="24">
        <v>-14</v>
      </c>
      <c r="M18" s="24">
        <v>0</v>
      </c>
      <c r="N18" s="24">
        <v>0</v>
      </c>
      <c r="O18" s="24">
        <v>-42</v>
      </c>
      <c r="P18" s="24">
        <v>0</v>
      </c>
      <c r="Q18" s="25">
        <v>-76</v>
      </c>
    </row>
    <row r="19" spans="2:17" ht="15" customHeight="1">
      <c r="B19" s="18" t="s">
        <v>29</v>
      </c>
      <c r="C19" s="19">
        <v>60056</v>
      </c>
      <c r="D19" s="20">
        <v>16790</v>
      </c>
      <c r="E19" s="20">
        <v>37521</v>
      </c>
      <c r="F19" s="20">
        <v>3271</v>
      </c>
      <c r="G19" s="20">
        <v>14000</v>
      </c>
      <c r="H19" s="20">
        <v>19515</v>
      </c>
      <c r="I19" s="20">
        <v>547</v>
      </c>
      <c r="J19" s="20">
        <v>188</v>
      </c>
      <c r="K19" s="20">
        <v>5950</v>
      </c>
      <c r="L19" s="20">
        <v>6438</v>
      </c>
      <c r="M19" s="20">
        <v>-488</v>
      </c>
      <c r="N19" s="20">
        <v>0</v>
      </c>
      <c r="O19" s="20">
        <v>-204</v>
      </c>
      <c r="P19" s="20">
        <v>-1</v>
      </c>
      <c r="Q19" s="21">
        <v>-6958</v>
      </c>
    </row>
    <row r="20" spans="2:17" ht="15" customHeight="1">
      <c r="B20" s="22" t="s">
        <v>30</v>
      </c>
      <c r="C20" s="23">
        <v>18123</v>
      </c>
      <c r="D20" s="24">
        <v>1876</v>
      </c>
      <c r="E20" s="24">
        <v>16517</v>
      </c>
      <c r="F20" s="24">
        <v>3280</v>
      </c>
      <c r="G20" s="24">
        <v>7046</v>
      </c>
      <c r="H20" s="24">
        <v>6191</v>
      </c>
      <c r="I20" s="24">
        <v>0</v>
      </c>
      <c r="J20" s="24">
        <v>0</v>
      </c>
      <c r="K20" s="24">
        <v>-270</v>
      </c>
      <c r="L20" s="24">
        <v>-238</v>
      </c>
      <c r="M20" s="24">
        <v>-32</v>
      </c>
      <c r="N20" s="24">
        <v>0</v>
      </c>
      <c r="O20" s="24">
        <v>0</v>
      </c>
      <c r="P20" s="24">
        <v>0</v>
      </c>
      <c r="Q20" s="25">
        <v>-3312</v>
      </c>
    </row>
    <row r="21" spans="2:17" ht="15" customHeight="1">
      <c r="B21" s="22" t="s">
        <v>31</v>
      </c>
      <c r="C21" s="23">
        <v>41933</v>
      </c>
      <c r="D21" s="24">
        <v>14914</v>
      </c>
      <c r="E21" s="24">
        <v>21004</v>
      </c>
      <c r="F21" s="24">
        <v>-9</v>
      </c>
      <c r="G21" s="24">
        <v>6954</v>
      </c>
      <c r="H21" s="24">
        <v>13324</v>
      </c>
      <c r="I21" s="24">
        <v>547</v>
      </c>
      <c r="J21" s="24">
        <v>188</v>
      </c>
      <c r="K21" s="24">
        <v>6220</v>
      </c>
      <c r="L21" s="24">
        <v>6676</v>
      </c>
      <c r="M21" s="24">
        <v>-456</v>
      </c>
      <c r="N21" s="24">
        <v>0</v>
      </c>
      <c r="O21" s="24">
        <v>-204</v>
      </c>
      <c r="P21" s="24">
        <v>-1</v>
      </c>
      <c r="Q21" s="25">
        <v>-3646</v>
      </c>
    </row>
    <row r="22" spans="2:17" ht="15" customHeight="1">
      <c r="B22" s="18" t="s">
        <v>32</v>
      </c>
      <c r="C22" s="19">
        <v>6668</v>
      </c>
      <c r="D22" s="20">
        <v>7244</v>
      </c>
      <c r="E22" s="20">
        <v>9668</v>
      </c>
      <c r="F22" s="20">
        <v>3291</v>
      </c>
      <c r="G22" s="20">
        <v>2657</v>
      </c>
      <c r="H22" s="20">
        <v>3388</v>
      </c>
      <c r="I22" s="20">
        <v>89</v>
      </c>
      <c r="J22" s="20">
        <v>243</v>
      </c>
      <c r="K22" s="20">
        <v>-539</v>
      </c>
      <c r="L22" s="20">
        <v>-676</v>
      </c>
      <c r="M22" s="20">
        <v>137</v>
      </c>
      <c r="N22" s="20">
        <v>0</v>
      </c>
      <c r="O22" s="20">
        <v>-9594</v>
      </c>
      <c r="P22" s="20">
        <v>-111</v>
      </c>
      <c r="Q22" s="21">
        <v>14988</v>
      </c>
    </row>
    <row r="23" spans="2:17" ht="15" customHeight="1">
      <c r="B23" s="26" t="s">
        <v>33</v>
      </c>
      <c r="C23" s="19">
        <v>60</v>
      </c>
      <c r="D23" s="20">
        <v>6867</v>
      </c>
      <c r="E23" s="20">
        <v>4575</v>
      </c>
      <c r="F23" s="20">
        <v>3291</v>
      </c>
      <c r="G23" s="20">
        <v>2040</v>
      </c>
      <c r="H23" s="20">
        <v>186</v>
      </c>
      <c r="I23" s="20">
        <v>-98</v>
      </c>
      <c r="J23" s="20">
        <v>-844</v>
      </c>
      <c r="K23" s="20">
        <v>-372</v>
      </c>
      <c r="L23" s="20">
        <v>-672</v>
      </c>
      <c r="M23" s="20">
        <v>300</v>
      </c>
      <c r="N23" s="20">
        <v>0</v>
      </c>
      <c r="O23" s="20">
        <v>-11088</v>
      </c>
      <c r="P23" s="20">
        <v>78</v>
      </c>
      <c r="Q23" s="21">
        <v>15074</v>
      </c>
    </row>
    <row r="24" spans="2:17" ht="15" customHeight="1">
      <c r="B24" s="27" t="s">
        <v>34</v>
      </c>
      <c r="C24" s="23">
        <v>-5736</v>
      </c>
      <c r="D24" s="24">
        <v>-296</v>
      </c>
      <c r="E24" s="24">
        <v>2390</v>
      </c>
      <c r="F24" s="24">
        <v>3151</v>
      </c>
      <c r="G24" s="24">
        <v>80</v>
      </c>
      <c r="H24" s="24">
        <v>528</v>
      </c>
      <c r="I24" s="24">
        <v>0</v>
      </c>
      <c r="J24" s="24">
        <v>-1369</v>
      </c>
      <c r="K24" s="24">
        <v>1651</v>
      </c>
      <c r="L24" s="24">
        <v>1651</v>
      </c>
      <c r="M24" s="24">
        <v>0</v>
      </c>
      <c r="N24" s="24">
        <v>0</v>
      </c>
      <c r="O24" s="24">
        <v>-9506</v>
      </c>
      <c r="P24" s="24">
        <v>25</v>
      </c>
      <c r="Q24" s="25">
        <v>8292</v>
      </c>
    </row>
    <row r="25" spans="2:17" ht="15" customHeight="1">
      <c r="B25" s="27" t="s">
        <v>35</v>
      </c>
      <c r="C25" s="23">
        <v>9376</v>
      </c>
      <c r="D25" s="24">
        <v>6315</v>
      </c>
      <c r="E25" s="24">
        <v>354</v>
      </c>
      <c r="F25" s="24">
        <v>0</v>
      </c>
      <c r="G25" s="24">
        <v>274</v>
      </c>
      <c r="H25" s="24">
        <v>-368</v>
      </c>
      <c r="I25" s="24">
        <v>-102</v>
      </c>
      <c r="J25" s="24">
        <v>550</v>
      </c>
      <c r="K25" s="24">
        <v>1055</v>
      </c>
      <c r="L25" s="24">
        <v>495</v>
      </c>
      <c r="M25" s="24">
        <v>560</v>
      </c>
      <c r="N25" s="24">
        <v>0</v>
      </c>
      <c r="O25" s="24">
        <v>1607</v>
      </c>
      <c r="P25" s="24">
        <v>45</v>
      </c>
      <c r="Q25" s="25">
        <v>1902</v>
      </c>
    </row>
    <row r="26" spans="2:17" ht="15" customHeight="1">
      <c r="B26" s="27" t="s">
        <v>36</v>
      </c>
      <c r="C26" s="23">
        <v>-3580</v>
      </c>
      <c r="D26" s="24">
        <v>848</v>
      </c>
      <c r="E26" s="24">
        <v>1831</v>
      </c>
      <c r="F26" s="24">
        <v>140</v>
      </c>
      <c r="G26" s="24">
        <v>1686</v>
      </c>
      <c r="H26" s="24">
        <v>26</v>
      </c>
      <c r="I26" s="24">
        <v>4</v>
      </c>
      <c r="J26" s="24">
        <v>-25</v>
      </c>
      <c r="K26" s="24">
        <v>-3078</v>
      </c>
      <c r="L26" s="24">
        <v>-2818</v>
      </c>
      <c r="M26" s="24">
        <v>-260</v>
      </c>
      <c r="N26" s="24">
        <v>0</v>
      </c>
      <c r="O26" s="24">
        <v>-3189</v>
      </c>
      <c r="P26" s="24">
        <v>8</v>
      </c>
      <c r="Q26" s="25">
        <v>4880</v>
      </c>
    </row>
    <row r="27" spans="2:17" ht="15" customHeight="1">
      <c r="B27" s="22" t="s">
        <v>37</v>
      </c>
      <c r="C27" s="23">
        <v>6608</v>
      </c>
      <c r="D27" s="24">
        <v>377</v>
      </c>
      <c r="E27" s="24">
        <v>5093</v>
      </c>
      <c r="F27" s="24">
        <v>0</v>
      </c>
      <c r="G27" s="24">
        <v>617</v>
      </c>
      <c r="H27" s="24">
        <v>3202</v>
      </c>
      <c r="I27" s="24">
        <v>187</v>
      </c>
      <c r="J27" s="24">
        <v>1087</v>
      </c>
      <c r="K27" s="24">
        <v>-167</v>
      </c>
      <c r="L27" s="24">
        <v>-4</v>
      </c>
      <c r="M27" s="24">
        <v>-163</v>
      </c>
      <c r="N27" s="24">
        <v>0</v>
      </c>
      <c r="O27" s="24">
        <v>1494</v>
      </c>
      <c r="P27" s="24">
        <v>-189</v>
      </c>
      <c r="Q27" s="25">
        <v>-86</v>
      </c>
    </row>
    <row r="28" spans="2:17" ht="15" customHeight="1">
      <c r="B28" s="18" t="s">
        <v>38</v>
      </c>
      <c r="C28" s="19">
        <v>9934</v>
      </c>
      <c r="D28" s="20">
        <v>-371</v>
      </c>
      <c r="E28" s="20">
        <v>-199</v>
      </c>
      <c r="F28" s="20">
        <v>0</v>
      </c>
      <c r="G28" s="20">
        <v>669</v>
      </c>
      <c r="H28" s="20">
        <v>-6</v>
      </c>
      <c r="I28" s="20">
        <v>-7</v>
      </c>
      <c r="J28" s="20">
        <v>-855</v>
      </c>
      <c r="K28" s="20">
        <v>-2</v>
      </c>
      <c r="L28" s="20">
        <v>-1</v>
      </c>
      <c r="M28" s="20">
        <v>-2</v>
      </c>
      <c r="N28" s="20">
        <v>1</v>
      </c>
      <c r="O28" s="20">
        <v>10483</v>
      </c>
      <c r="P28" s="20">
        <v>23</v>
      </c>
      <c r="Q28" s="21">
        <v>105</v>
      </c>
    </row>
    <row r="29" spans="2:17" ht="30" customHeight="1">
      <c r="B29" s="26" t="s">
        <v>39</v>
      </c>
      <c r="C29" s="19">
        <v>11330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11330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8202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8202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3128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3128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-1396</v>
      </c>
      <c r="D32" s="24">
        <v>-371</v>
      </c>
      <c r="E32" s="24">
        <v>-199</v>
      </c>
      <c r="F32" s="24">
        <v>0</v>
      </c>
      <c r="G32" s="24">
        <v>669</v>
      </c>
      <c r="H32" s="24">
        <v>-6</v>
      </c>
      <c r="I32" s="24">
        <v>-7</v>
      </c>
      <c r="J32" s="24">
        <v>-855</v>
      </c>
      <c r="K32" s="24">
        <v>-2</v>
      </c>
      <c r="L32" s="24">
        <v>-1</v>
      </c>
      <c r="M32" s="24">
        <v>-2</v>
      </c>
      <c r="N32" s="24">
        <v>1</v>
      </c>
      <c r="O32" s="24">
        <v>-847</v>
      </c>
      <c r="P32" s="24">
        <v>23</v>
      </c>
      <c r="Q32" s="25">
        <v>105</v>
      </c>
    </row>
    <row r="33" spans="2:17" ht="15" customHeight="1">
      <c r="B33" s="28" t="s">
        <v>43</v>
      </c>
      <c r="C33" s="29">
        <v>-7626</v>
      </c>
      <c r="D33" s="30">
        <v>-4001</v>
      </c>
      <c r="E33" s="30">
        <v>5514</v>
      </c>
      <c r="F33" s="30">
        <v>-173</v>
      </c>
      <c r="G33" s="30">
        <v>3864</v>
      </c>
      <c r="H33" s="30">
        <v>163</v>
      </c>
      <c r="I33" s="30">
        <v>213</v>
      </c>
      <c r="J33" s="30">
        <v>1447</v>
      </c>
      <c r="K33" s="30">
        <v>-10277</v>
      </c>
      <c r="L33" s="30">
        <v>-14380</v>
      </c>
      <c r="M33" s="30">
        <v>4554</v>
      </c>
      <c r="N33" s="30">
        <v>-451</v>
      </c>
      <c r="O33" s="30">
        <v>1086</v>
      </c>
      <c r="P33" s="30">
        <v>52</v>
      </c>
      <c r="Q33" s="31">
        <v>35088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114025</v>
      </c>
      <c r="D35" s="16">
        <v>65920</v>
      </c>
      <c r="E35" s="16">
        <v>22582</v>
      </c>
      <c r="F35" s="16">
        <v>-9851</v>
      </c>
      <c r="G35" s="16">
        <v>-3492</v>
      </c>
      <c r="H35" s="16">
        <v>23984</v>
      </c>
      <c r="I35" s="16">
        <v>-1271</v>
      </c>
      <c r="J35" s="16">
        <v>13212</v>
      </c>
      <c r="K35" s="16">
        <v>18168</v>
      </c>
      <c r="L35" s="16">
        <v>8004</v>
      </c>
      <c r="M35" s="16">
        <v>8819</v>
      </c>
      <c r="N35" s="16">
        <v>1345</v>
      </c>
      <c r="O35" s="16">
        <v>7177</v>
      </c>
      <c r="P35" s="16">
        <v>178</v>
      </c>
      <c r="Q35" s="17">
        <v>-5848</v>
      </c>
    </row>
    <row r="36" spans="2:17" ht="15" customHeight="1">
      <c r="B36" s="18" t="s">
        <v>20</v>
      </c>
      <c r="C36" s="19">
        <v>-14213</v>
      </c>
      <c r="D36" s="20" t="str">
        <f>"M"</f>
        <v>M</v>
      </c>
      <c r="E36" s="20">
        <v>-14213</v>
      </c>
      <c r="F36" s="20">
        <v>-9353</v>
      </c>
      <c r="G36" s="20">
        <v>-4860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24062</v>
      </c>
    </row>
    <row r="37" spans="2:17" ht="15" customHeight="1">
      <c r="B37" s="22" t="s">
        <v>21</v>
      </c>
      <c r="C37" s="23">
        <v>637</v>
      </c>
      <c r="D37" s="24" t="str">
        <f>"M"</f>
        <v>M</v>
      </c>
      <c r="E37" s="24">
        <v>637</v>
      </c>
      <c r="F37" s="24">
        <v>637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-657</v>
      </c>
    </row>
    <row r="38" spans="2:17" ht="15" customHeight="1">
      <c r="B38" s="22" t="s">
        <v>22</v>
      </c>
      <c r="C38" s="23">
        <v>34136</v>
      </c>
      <c r="D38" s="24" t="str">
        <f>"M"</f>
        <v>M</v>
      </c>
      <c r="E38" s="24">
        <v>34136</v>
      </c>
      <c r="F38" s="24">
        <v>-9434</v>
      </c>
      <c r="G38" s="24">
        <v>43570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100005</v>
      </c>
    </row>
    <row r="39" spans="2:17" ht="15" customHeight="1">
      <c r="B39" s="22" t="s">
        <v>23</v>
      </c>
      <c r="C39" s="23">
        <v>-48986</v>
      </c>
      <c r="D39" s="24" t="str">
        <f>"M"</f>
        <v>M</v>
      </c>
      <c r="E39" s="24">
        <v>-48986</v>
      </c>
      <c r="F39" s="24">
        <v>-556</v>
      </c>
      <c r="G39" s="24">
        <v>-48430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-75286</v>
      </c>
    </row>
    <row r="40" spans="2:17" ht="15" customHeight="1">
      <c r="B40" s="18" t="s">
        <v>24</v>
      </c>
      <c r="C40" s="19">
        <v>37539</v>
      </c>
      <c r="D40" s="20">
        <v>22096</v>
      </c>
      <c r="E40" s="20">
        <v>-1531</v>
      </c>
      <c r="F40" s="20">
        <v>-298</v>
      </c>
      <c r="G40" s="20">
        <v>-4563</v>
      </c>
      <c r="H40" s="20">
        <v>3426</v>
      </c>
      <c r="I40" s="20">
        <v>0</v>
      </c>
      <c r="J40" s="20">
        <v>-96</v>
      </c>
      <c r="K40" s="20">
        <v>16974</v>
      </c>
      <c r="L40" s="20">
        <v>16777</v>
      </c>
      <c r="M40" s="20">
        <v>197</v>
      </c>
      <c r="N40" s="20">
        <v>0</v>
      </c>
      <c r="O40" s="20">
        <v>0</v>
      </c>
      <c r="P40" s="20">
        <v>0</v>
      </c>
      <c r="Q40" s="21">
        <v>-51466</v>
      </c>
    </row>
    <row r="41" spans="2:17" ht="15" customHeight="1">
      <c r="B41" s="26" t="s">
        <v>25</v>
      </c>
      <c r="C41" s="19">
        <v>41887</v>
      </c>
      <c r="D41" s="20">
        <v>22726</v>
      </c>
      <c r="E41" s="20">
        <v>6208</v>
      </c>
      <c r="F41" s="20">
        <v>0</v>
      </c>
      <c r="G41" s="20">
        <v>2699</v>
      </c>
      <c r="H41" s="20">
        <v>3506</v>
      </c>
      <c r="I41" s="20">
        <v>3</v>
      </c>
      <c r="J41" s="20">
        <v>0</v>
      </c>
      <c r="K41" s="20">
        <v>12953</v>
      </c>
      <c r="L41" s="20">
        <v>12756</v>
      </c>
      <c r="M41" s="20">
        <v>197</v>
      </c>
      <c r="N41" s="20">
        <v>0</v>
      </c>
      <c r="O41" s="20">
        <v>0</v>
      </c>
      <c r="P41" s="20">
        <v>0</v>
      </c>
      <c r="Q41" s="21">
        <v>-43095</v>
      </c>
    </row>
    <row r="42" spans="2:17" s="34" customFormat="1" ht="15" customHeight="1">
      <c r="B42" s="27" t="s">
        <v>26</v>
      </c>
      <c r="C42" s="23">
        <v>24934</v>
      </c>
      <c r="D42" s="24">
        <v>9501</v>
      </c>
      <c r="E42" s="24">
        <v>2902</v>
      </c>
      <c r="F42" s="24">
        <v>0</v>
      </c>
      <c r="G42" s="24">
        <v>-97</v>
      </c>
      <c r="H42" s="24">
        <v>2999</v>
      </c>
      <c r="I42" s="24">
        <v>0</v>
      </c>
      <c r="J42" s="24">
        <v>0</v>
      </c>
      <c r="K42" s="24">
        <v>12531</v>
      </c>
      <c r="L42" s="24">
        <v>12531</v>
      </c>
      <c r="M42" s="24">
        <v>0</v>
      </c>
      <c r="N42" s="24">
        <v>0</v>
      </c>
      <c r="O42" s="24">
        <v>0</v>
      </c>
      <c r="P42" s="24">
        <v>0</v>
      </c>
      <c r="Q42" s="25">
        <v>-6044</v>
      </c>
    </row>
    <row r="43" spans="2:17" ht="15" customHeight="1">
      <c r="B43" s="27" t="s">
        <v>27</v>
      </c>
      <c r="C43" s="23">
        <v>16953</v>
      </c>
      <c r="D43" s="24">
        <v>13225</v>
      </c>
      <c r="E43" s="24">
        <v>3306</v>
      </c>
      <c r="F43" s="24">
        <v>0</v>
      </c>
      <c r="G43" s="24">
        <v>2796</v>
      </c>
      <c r="H43" s="24">
        <v>507</v>
      </c>
      <c r="I43" s="24">
        <v>3</v>
      </c>
      <c r="J43" s="24">
        <v>0</v>
      </c>
      <c r="K43" s="24">
        <v>422</v>
      </c>
      <c r="L43" s="24">
        <v>225</v>
      </c>
      <c r="M43" s="24">
        <v>197</v>
      </c>
      <c r="N43" s="24">
        <v>0</v>
      </c>
      <c r="O43" s="24">
        <v>0</v>
      </c>
      <c r="P43" s="24">
        <v>0</v>
      </c>
      <c r="Q43" s="25">
        <v>-37051</v>
      </c>
    </row>
    <row r="44" spans="2:17" ht="15" customHeight="1">
      <c r="B44" s="22" t="s">
        <v>28</v>
      </c>
      <c r="C44" s="23">
        <v>-4348</v>
      </c>
      <c r="D44" s="24">
        <v>-630</v>
      </c>
      <c r="E44" s="24">
        <v>-7739</v>
      </c>
      <c r="F44" s="24">
        <v>-298</v>
      </c>
      <c r="G44" s="24">
        <v>-7262</v>
      </c>
      <c r="H44" s="24">
        <v>-80</v>
      </c>
      <c r="I44" s="24">
        <v>-3</v>
      </c>
      <c r="J44" s="24">
        <v>-96</v>
      </c>
      <c r="K44" s="24">
        <v>4021</v>
      </c>
      <c r="L44" s="24">
        <v>4021</v>
      </c>
      <c r="M44" s="24">
        <v>0</v>
      </c>
      <c r="N44" s="24">
        <v>0</v>
      </c>
      <c r="O44" s="24">
        <v>0</v>
      </c>
      <c r="P44" s="24">
        <v>0</v>
      </c>
      <c r="Q44" s="25">
        <v>-8371</v>
      </c>
    </row>
    <row r="45" spans="2:17" ht="15" customHeight="1">
      <c r="B45" s="18" t="s">
        <v>29</v>
      </c>
      <c r="C45" s="19">
        <v>39767</v>
      </c>
      <c r="D45" s="20">
        <v>16686</v>
      </c>
      <c r="E45" s="20">
        <v>21403</v>
      </c>
      <c r="F45" s="20">
        <v>0</v>
      </c>
      <c r="G45" s="20">
        <v>-1648</v>
      </c>
      <c r="H45" s="20">
        <v>23578</v>
      </c>
      <c r="I45" s="20">
        <v>-590</v>
      </c>
      <c r="J45" s="20">
        <v>63</v>
      </c>
      <c r="K45" s="20">
        <v>-5813</v>
      </c>
      <c r="L45" s="20">
        <v>-12311</v>
      </c>
      <c r="M45" s="20">
        <v>6503</v>
      </c>
      <c r="N45" s="20">
        <v>-5</v>
      </c>
      <c r="O45" s="20">
        <v>7911</v>
      </c>
      <c r="P45" s="20">
        <v>-420</v>
      </c>
      <c r="Q45" s="21">
        <v>13331</v>
      </c>
    </row>
    <row r="46" spans="2:17" ht="15" customHeight="1">
      <c r="B46" s="22" t="s">
        <v>30</v>
      </c>
      <c r="C46" s="23">
        <v>4957</v>
      </c>
      <c r="D46" s="24">
        <v>4716</v>
      </c>
      <c r="E46" s="24">
        <v>7305</v>
      </c>
      <c r="F46" s="24">
        <v>0</v>
      </c>
      <c r="G46" s="24">
        <v>0</v>
      </c>
      <c r="H46" s="24">
        <v>7386</v>
      </c>
      <c r="I46" s="24">
        <v>-120</v>
      </c>
      <c r="J46" s="24">
        <v>39</v>
      </c>
      <c r="K46" s="24">
        <v>-8188</v>
      </c>
      <c r="L46" s="24">
        <v>-7822</v>
      </c>
      <c r="M46" s="24">
        <v>-374</v>
      </c>
      <c r="N46" s="24">
        <v>8</v>
      </c>
      <c r="O46" s="24">
        <v>1066</v>
      </c>
      <c r="P46" s="24">
        <v>58</v>
      </c>
      <c r="Q46" s="25">
        <v>9854</v>
      </c>
    </row>
    <row r="47" spans="2:17" ht="15" customHeight="1">
      <c r="B47" s="22" t="s">
        <v>31</v>
      </c>
      <c r="C47" s="23">
        <v>34810</v>
      </c>
      <c r="D47" s="24">
        <v>11970</v>
      </c>
      <c r="E47" s="24">
        <v>14098</v>
      </c>
      <c r="F47" s="24">
        <v>0</v>
      </c>
      <c r="G47" s="24">
        <v>-1648</v>
      </c>
      <c r="H47" s="24">
        <v>16192</v>
      </c>
      <c r="I47" s="24">
        <v>-470</v>
      </c>
      <c r="J47" s="24">
        <v>24</v>
      </c>
      <c r="K47" s="24">
        <v>2375</v>
      </c>
      <c r="L47" s="24">
        <v>-4489</v>
      </c>
      <c r="M47" s="24">
        <v>6877</v>
      </c>
      <c r="N47" s="24">
        <v>-13</v>
      </c>
      <c r="O47" s="24">
        <v>6845</v>
      </c>
      <c r="P47" s="24">
        <v>-478</v>
      </c>
      <c r="Q47" s="25">
        <v>3477</v>
      </c>
    </row>
    <row r="48" spans="2:17" ht="15" customHeight="1">
      <c r="B48" s="18" t="s">
        <v>32</v>
      </c>
      <c r="C48" s="19">
        <v>10364</v>
      </c>
      <c r="D48" s="20">
        <v>503</v>
      </c>
      <c r="E48" s="20">
        <v>9861</v>
      </c>
      <c r="F48" s="20">
        <v>0</v>
      </c>
      <c r="G48" s="20">
        <v>507</v>
      </c>
      <c r="H48" s="20">
        <v>8367</v>
      </c>
      <c r="I48" s="20">
        <v>-80</v>
      </c>
      <c r="J48" s="20">
        <v>1067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11292</v>
      </c>
    </row>
    <row r="49" spans="2:17" ht="15" customHeight="1">
      <c r="B49" s="26" t="s">
        <v>33</v>
      </c>
      <c r="C49" s="19">
        <v>2638</v>
      </c>
      <c r="D49" s="20">
        <v>503</v>
      </c>
      <c r="E49" s="20">
        <v>2135</v>
      </c>
      <c r="F49" s="20">
        <v>0</v>
      </c>
      <c r="G49" s="20">
        <v>0</v>
      </c>
      <c r="H49" s="20">
        <v>1148</v>
      </c>
      <c r="I49" s="20">
        <v>-80</v>
      </c>
      <c r="J49" s="20">
        <v>1067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12496</v>
      </c>
    </row>
    <row r="50" spans="2:17" s="34" customFormat="1" ht="15" customHeight="1">
      <c r="B50" s="27" t="s">
        <v>34</v>
      </c>
      <c r="C50" s="23">
        <v>3810</v>
      </c>
      <c r="D50" s="24">
        <v>3810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-1254</v>
      </c>
    </row>
    <row r="51" spans="2:17" ht="15" customHeight="1">
      <c r="B51" s="27" t="s">
        <v>35</v>
      </c>
      <c r="C51" s="23">
        <v>1457</v>
      </c>
      <c r="D51" s="24">
        <v>1076</v>
      </c>
      <c r="E51" s="24">
        <v>381</v>
      </c>
      <c r="F51" s="24">
        <v>0</v>
      </c>
      <c r="G51" s="24">
        <v>0</v>
      </c>
      <c r="H51" s="24">
        <v>449</v>
      </c>
      <c r="I51" s="24">
        <v>-68</v>
      </c>
      <c r="J51" s="24">
        <v>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9821</v>
      </c>
    </row>
    <row r="52" spans="2:17" ht="15" customHeight="1">
      <c r="B52" s="27" t="s">
        <v>36</v>
      </c>
      <c r="C52" s="23">
        <v>-2629</v>
      </c>
      <c r="D52" s="24">
        <v>-4383</v>
      </c>
      <c r="E52" s="24">
        <v>1754</v>
      </c>
      <c r="F52" s="24">
        <v>0</v>
      </c>
      <c r="G52" s="24">
        <v>0</v>
      </c>
      <c r="H52" s="24">
        <v>699</v>
      </c>
      <c r="I52" s="24">
        <v>-12</v>
      </c>
      <c r="J52" s="24">
        <v>1067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3929</v>
      </c>
    </row>
    <row r="53" spans="2:17" ht="15" customHeight="1">
      <c r="B53" s="22" t="s">
        <v>37</v>
      </c>
      <c r="C53" s="23">
        <v>7726</v>
      </c>
      <c r="D53" s="24" t="str">
        <f aca="true" t="shared" si="6" ref="D53:D58">"M"</f>
        <v>M</v>
      </c>
      <c r="E53" s="24">
        <v>7726</v>
      </c>
      <c r="F53" s="24" t="str">
        <f aca="true" t="shared" si="7" ref="F53:I58">"M"</f>
        <v>M</v>
      </c>
      <c r="G53" s="24">
        <v>507</v>
      </c>
      <c r="H53" s="24">
        <v>7219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-1204</v>
      </c>
    </row>
    <row r="54" spans="2:17" ht="15" customHeight="1">
      <c r="B54" s="18" t="s">
        <v>38</v>
      </c>
      <c r="C54" s="19">
        <v>10914</v>
      </c>
      <c r="D54" s="20" t="str">
        <f t="shared" si="6"/>
        <v>M</v>
      </c>
      <c r="E54" s="20">
        <v>10914</v>
      </c>
      <c r="F54" s="20" t="str">
        <f t="shared" si="7"/>
        <v>M</v>
      </c>
      <c r="G54" s="20" t="str">
        <f t="shared" si="7"/>
        <v>M</v>
      </c>
      <c r="H54" s="20" t="str">
        <f t="shared" si="7"/>
        <v>M</v>
      </c>
      <c r="I54" s="20" t="str">
        <f t="shared" si="7"/>
        <v>M</v>
      </c>
      <c r="J54" s="20">
        <v>10914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-875</v>
      </c>
    </row>
    <row r="55" spans="2:17" ht="30" customHeight="1">
      <c r="B55" s="26" t="s">
        <v>39</v>
      </c>
      <c r="C55" s="19">
        <v>11330</v>
      </c>
      <c r="D55" s="20" t="str">
        <f t="shared" si="6"/>
        <v>M</v>
      </c>
      <c r="E55" s="20">
        <v>11330</v>
      </c>
      <c r="F55" s="20" t="str">
        <f t="shared" si="7"/>
        <v>M</v>
      </c>
      <c r="G55" s="20" t="str">
        <f t="shared" si="7"/>
        <v>M</v>
      </c>
      <c r="H55" s="20" t="str">
        <f t="shared" si="7"/>
        <v>M</v>
      </c>
      <c r="I55" s="20" t="str">
        <f t="shared" si="7"/>
        <v>M</v>
      </c>
      <c r="J55" s="20">
        <v>11330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8202</v>
      </c>
      <c r="D56" s="24" t="str">
        <f t="shared" si="6"/>
        <v>M</v>
      </c>
      <c r="E56" s="24">
        <v>8202</v>
      </c>
      <c r="F56" s="24" t="str">
        <f t="shared" si="7"/>
        <v>M</v>
      </c>
      <c r="G56" s="24" t="str">
        <f t="shared" si="7"/>
        <v>M</v>
      </c>
      <c r="H56" s="24" t="str">
        <f t="shared" si="7"/>
        <v>M</v>
      </c>
      <c r="I56" s="24" t="str">
        <f t="shared" si="7"/>
        <v>M</v>
      </c>
      <c r="J56" s="24">
        <v>8202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3128</v>
      </c>
      <c r="D57" s="24" t="str">
        <f t="shared" si="6"/>
        <v>M</v>
      </c>
      <c r="E57" s="24">
        <v>3128</v>
      </c>
      <c r="F57" s="24" t="str">
        <f t="shared" si="7"/>
        <v>M</v>
      </c>
      <c r="G57" s="24" t="str">
        <f t="shared" si="7"/>
        <v>M</v>
      </c>
      <c r="H57" s="24" t="str">
        <f t="shared" si="7"/>
        <v>M</v>
      </c>
      <c r="I57" s="24" t="str">
        <f t="shared" si="7"/>
        <v>M</v>
      </c>
      <c r="J57" s="24">
        <v>3128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-416</v>
      </c>
      <c r="D58" s="24" t="str">
        <f t="shared" si="6"/>
        <v>M</v>
      </c>
      <c r="E58" s="24">
        <v>-416</v>
      </c>
      <c r="F58" s="24" t="str">
        <f t="shared" si="7"/>
        <v>M</v>
      </c>
      <c r="G58" s="24" t="str">
        <f t="shared" si="7"/>
        <v>M</v>
      </c>
      <c r="H58" s="24" t="str">
        <f t="shared" si="7"/>
        <v>M</v>
      </c>
      <c r="I58" s="24" t="str">
        <f t="shared" si="7"/>
        <v>M</v>
      </c>
      <c r="J58" s="24">
        <v>-416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-875</v>
      </c>
    </row>
    <row r="59" spans="2:17" ht="15" customHeight="1">
      <c r="B59" s="28" t="s">
        <v>45</v>
      </c>
      <c r="C59" s="29">
        <v>29654</v>
      </c>
      <c r="D59" s="30">
        <v>26635</v>
      </c>
      <c r="E59" s="30">
        <v>-3852</v>
      </c>
      <c r="F59" s="30">
        <v>-200</v>
      </c>
      <c r="G59" s="30">
        <v>7072</v>
      </c>
      <c r="H59" s="30">
        <v>-11387</v>
      </c>
      <c r="I59" s="30">
        <v>-601</v>
      </c>
      <c r="J59" s="30">
        <v>1264</v>
      </c>
      <c r="K59" s="30">
        <v>7007</v>
      </c>
      <c r="L59" s="30">
        <v>3538</v>
      </c>
      <c r="M59" s="30">
        <v>2119</v>
      </c>
      <c r="N59" s="30">
        <v>1350</v>
      </c>
      <c r="O59" s="30">
        <v>-734</v>
      </c>
      <c r="P59" s="30">
        <v>598</v>
      </c>
      <c r="Q59" s="31">
        <v>-2192</v>
      </c>
    </row>
    <row r="60" spans="2:17" ht="17.25" customHeight="1">
      <c r="B60" s="35" t="s">
        <v>46</v>
      </c>
      <c r="C60" s="36">
        <f>C6-C35</f>
        <v>263</v>
      </c>
      <c r="D60" s="37">
        <f>D6-D35</f>
        <v>-54048</v>
      </c>
      <c r="E60" s="37">
        <f>E6-E35</f>
        <v>30435</v>
      </c>
      <c r="F60" s="37">
        <f>F6-F35</f>
        <v>11089</v>
      </c>
      <c r="G60" s="37">
        <f>G6-G35</f>
        <v>8713</v>
      </c>
      <c r="H60" s="37">
        <f>H6-H35</f>
        <v>-3016</v>
      </c>
      <c r="I60" s="37">
        <f>I6-I35</f>
        <v>2118</v>
      </c>
      <c r="J60" s="37">
        <f>J6-J35</f>
        <v>11531</v>
      </c>
      <c r="K60" s="37">
        <f>K6-K35</f>
        <v>13709</v>
      </c>
      <c r="L60" s="37">
        <f>L6-L35</f>
        <v>19313</v>
      </c>
      <c r="M60" s="37">
        <f>M6-M35</f>
        <v>-5068</v>
      </c>
      <c r="N60" s="37">
        <f>N6-N35</f>
        <v>-536</v>
      </c>
      <c r="O60" s="37">
        <f>O6-O35</f>
        <v>11703</v>
      </c>
      <c r="P60" s="37">
        <f>P6-P35</f>
        <v>-1536</v>
      </c>
      <c r="Q60" s="38">
        <f>Q6-Q35</f>
        <v>-263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2013-07-16T12:38:36Z</dcterms:created>
  <dcterms:modified xsi:type="dcterms:W3CDTF">2013-07-16T12:38:36Z</dcterms:modified>
  <cp:category/>
  <cp:version/>
  <cp:contentType/>
  <cp:contentStatus/>
</cp:coreProperties>
</file>