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50" windowHeight="12480" activeTab="0"/>
  </bookViews>
  <sheets>
    <sheet name="RzvhPub_AF_en 2009q2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<sst xmlns="http://schemas.openxmlformats.org/spreadsheetml/2006/main" count="70" uniqueCount="47">
  <si>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Financial balance sheet: Q2 2009 (millions of CZK)</t>
  </si>
  <si>
    <t>Total economy (S.1)</t>
  </si>
  <si>
    <t>Non-financial corporations (S.11)</t>
  </si>
  <si>
    <t>Financial corporations (S.12)</t>
  </si>
  <si>
    <t>Central bank (S.121)</t>
  </si>
  <si>
    <t>Other monetary financial institutions (S.122)</t>
  </si>
  <si>
    <t>Other financial intermediaries (S.123)</t>
  </si>
  <si>
    <t>Financial auxiliaries (S.124)</t>
  </si>
  <si>
    <t>Insurance corporations and pension funds (S.125)</t>
  </si>
  <si>
    <t>General government (S.13)</t>
  </si>
  <si>
    <t>Central government (S.1311)</t>
  </si>
  <si>
    <t>Local government (S.1313)</t>
  </si>
  <si>
    <t>Social security funds (S.1314)</t>
  </si>
  <si>
    <t>Households (S.14)</t>
  </si>
  <si>
    <t>NPISH (S.15)</t>
  </si>
  <si>
    <t>Rest of the world (S.2)</t>
  </si>
  <si>
    <t>Financial Assets</t>
  </si>
  <si>
    <t>Monetary gold and SDRs (AF.1)</t>
  </si>
  <si>
    <t>Monetary gold (AF.11)</t>
  </si>
  <si>
    <t>SDRs (AF.12)</t>
  </si>
  <si>
    <t>Currency and deposits (AF.2)</t>
  </si>
  <si>
    <t>Currency (AF.21)</t>
  </si>
  <si>
    <t>Transferable deposits (AF.22)</t>
  </si>
  <si>
    <t>Other deposits (AF.29)</t>
  </si>
  <si>
    <t>Securities other than shares (AF.3)</t>
  </si>
  <si>
    <t>Securities other than shares, excluding financial derivatives (AF.33)</t>
  </si>
  <si>
    <t>Short-term (AF.331)</t>
  </si>
  <si>
    <t>Long-term (AF.332)</t>
  </si>
  <si>
    <t>Financial derivatives (AF.34)</t>
  </si>
  <si>
    <t>Loans (AF.4)</t>
  </si>
  <si>
    <t>Short-term (AF.41)</t>
  </si>
  <si>
    <t>Long-term (AF.42)</t>
  </si>
  <si>
    <t>Shares and other equity (AF.5)</t>
  </si>
  <si>
    <t xml:space="preserve">Shares and other equity, excluding mutual funds shares (AF.51) </t>
  </si>
  <si>
    <t>Quoted shares (AF.511)</t>
  </si>
  <si>
    <t>Unquoted shares (AF.512)</t>
  </si>
  <si>
    <t>Other equity (AF.513)</t>
  </si>
  <si>
    <t>Mutual funds shares (AF.52)</t>
  </si>
  <si>
    <t>Insurance technical reserves (AF.6)</t>
  </si>
  <si>
    <t>Net equity of households in life insurance reserves and in pension funds reserves (AF.61)</t>
  </si>
  <si>
    <t>Net equity of households in life insurance reserves (AF.611)</t>
  </si>
  <si>
    <t>Net equity of households in pension funds reserves (AF.612)</t>
  </si>
  <si>
    <t>Prepayments of insurance premiums and reserves for outstanding claims (AF.62)</t>
  </si>
  <si>
    <t>Other accounts receivable (AF.7)</t>
  </si>
  <si>
    <t>Liabilities</t>
  </si>
  <si>
    <t>Other accounts payable (AF.7)</t>
  </si>
  <si>
    <t>Net financial assets (BF.90)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</si>
</sst>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0000"/>
    <numFmt numFmtId="183" formatCode="0.0000"/>
    <numFmt numFmtId="184" formatCode="0.000"/>
    <numFmt numFmtId="185" formatCode="0.0"/>
    <numFmt numFmtId="186" formatCode="0.0%"/>
    <numFmt numFmtId="187" formatCode="0.00000000"/>
    <numFmt numFmtId="188" formatCode="#,##0.0"/>
    <numFmt numFmtId="189" formatCode="#,###_\\(\č\s\ú\)"/>
    <numFmt numFmtId="190" formatCode="#,##0_\\(\č\s\ú\)"/>
    <numFmt numFmtId="191" formatCode="0.00000"/>
    <numFmt numFmtId="192" formatCode="#,##0.0000"/>
    <numFmt numFmtId="193" formatCode="#,##0.00000"/>
    <numFmt numFmtId="194" formatCode="0.0000000"/>
    <numFmt numFmtId="195" formatCode="0.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0.00000000000000000"/>
    <numFmt numFmtId="205" formatCode="0.000000000000000000"/>
    <numFmt numFmtId="206" formatCode="_ &quot;CHF&quot;\ * #,##0_ ;_ &quot;CHF&quot;\ * \-#,##0_ ;_ &quot;CHF&quot;\ * &quot;-&quot;_ ;_ @_ "/>
    <numFmt numFmtId="207" formatCode="_ &quot;CHF&quot;\ * #,##0.00_ ;_ &quot;CHF&quot;\ * \-#,##0.00_ ;_ &quot;CHF&quot;\ * &quot;-&quot;??_ ;_ @_ "/>
    <numFmt numFmtId="208" formatCode="_-&quot;Ł&quot;* #,##0_-;\-&quot;Ł&quot;* #,##0_-;_-&quot;Ł&quot;* &quot;-&quot;_-;_-@_-"/>
    <numFmt numFmtId="209" formatCode="_-&quot;Ł&quot;* #,##0.00_-;\-&quot;Ł&quot;* #,##0.00_-;_-&quot;Ł&quot;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2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>
      <alignment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6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wrapText="1"/>
    </xf>
    <xf numFmtId="3" fontId="8" fillId="3" borderId="1" xfId="0" applyNumberFormat="1" applyFont="1" applyFill="1" applyBorder="1" applyAlignment="1">
      <alignment horizontal="right" vertical="center" wrapText="1" indent="1"/>
    </xf>
    <xf numFmtId="3" fontId="8" fillId="3" borderId="2" xfId="0" applyNumberFormat="1" applyFont="1" applyFill="1" applyBorder="1" applyAlignment="1">
      <alignment horizontal="right" vertical="center" wrapText="1" indent="1"/>
    </xf>
    <xf numFmtId="3" fontId="8" fillId="3" borderId="5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wrapText="1"/>
    </xf>
    <xf numFmtId="3" fontId="9" fillId="3" borderId="4" xfId="0" applyNumberFormat="1" applyFont="1" applyFill="1" applyBorder="1" applyAlignment="1">
      <alignment horizontal="right" vertical="center" wrapText="1" indent="1"/>
    </xf>
    <xf numFmtId="3" fontId="9" fillId="3" borderId="0" xfId="0" applyNumberFormat="1" applyFont="1" applyFill="1" applyBorder="1" applyAlignment="1">
      <alignment horizontal="right" vertical="center" wrapText="1" indent="1"/>
    </xf>
    <xf numFmtId="3" fontId="9" fillId="3" borderId="10" xfId="0" applyNumberFormat="1" applyFont="1" applyFill="1" applyBorder="1" applyAlignment="1">
      <alignment horizontal="right" vertical="center" wrapText="1" indent="1"/>
    </xf>
    <xf numFmtId="0" fontId="5" fillId="3" borderId="6" xfId="0" applyFont="1" applyFill="1" applyBorder="1" applyAlignment="1">
      <alignment horizontal="left" wrapText="1" indent="1"/>
    </xf>
    <xf numFmtId="3" fontId="5" fillId="3" borderId="4" xfId="0" applyNumberFormat="1" applyFont="1" applyFill="1" applyBorder="1" applyAlignment="1">
      <alignment horizontal="right" vertical="center" wrapText="1" indent="1"/>
    </xf>
    <xf numFmtId="3" fontId="5" fillId="3" borderId="0" xfId="0" applyNumberFormat="1" applyFont="1" applyFill="1" applyBorder="1" applyAlignment="1">
      <alignment horizontal="right" vertical="center" wrapText="1" indent="1"/>
    </xf>
    <xf numFmtId="3" fontId="5" fillId="3" borderId="10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horizontal="left" wrapText="1" indent="1"/>
    </xf>
    <xf numFmtId="0" fontId="5" fillId="3" borderId="6" xfId="0" applyFont="1" applyFill="1" applyBorder="1" applyAlignment="1">
      <alignment horizontal="left" wrapText="1" indent="2"/>
    </xf>
    <xf numFmtId="0" fontId="9" fillId="3" borderId="9" xfId="0" applyFont="1" applyFill="1" applyBorder="1" applyAlignment="1">
      <alignment wrapText="1"/>
    </xf>
    <xf numFmtId="3" fontId="9" fillId="3" borderId="7" xfId="0" applyNumberFormat="1" applyFont="1" applyFill="1" applyBorder="1" applyAlignment="1">
      <alignment horizontal="right" indent="1"/>
    </xf>
    <xf numFmtId="3" fontId="9" fillId="3" borderId="11" xfId="0" applyNumberFormat="1" applyFont="1" applyFill="1" applyBorder="1" applyAlignment="1">
      <alignment horizontal="right" indent="1"/>
    </xf>
    <xf numFmtId="3" fontId="9" fillId="3" borderId="12" xfId="0" applyNumberFormat="1" applyFont="1" applyFill="1" applyBorder="1" applyAlignment="1">
      <alignment horizontal="right" indent="1"/>
    </xf>
    <xf numFmtId="0" fontId="9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/>
    </xf>
    <xf numFmtId="0" fontId="0" fillId="3" borderId="0" xfId="0" applyFill="1" applyAlignment="1">
      <alignment wrapText="1"/>
    </xf>
    <xf numFmtId="0" fontId="7" fillId="3" borderId="8" xfId="0" applyFont="1" applyFill="1" applyBorder="1" applyAlignment="1">
      <alignment wrapText="1"/>
    </xf>
    <xf numFmtId="3" fontId="8" fillId="3" borderId="13" xfId="0" applyNumberFormat="1" applyFont="1" applyFill="1" applyBorder="1" applyAlignment="1">
      <alignment horizontal="right" indent="1"/>
    </xf>
    <xf numFmtId="3" fontId="8" fillId="3" borderId="14" xfId="0" applyNumberFormat="1" applyFont="1" applyFill="1" applyBorder="1" applyAlignment="1">
      <alignment horizontal="right" indent="1"/>
    </xf>
    <xf numFmtId="3" fontId="8" fillId="3" borderId="15" xfId="0" applyNumberFormat="1" applyFont="1" applyFill="1" applyBorder="1" applyAlignment="1">
      <alignment horizontal="right" indent="1"/>
    </xf>
  </cellXfs>
  <cellStyles count="14">
    <cellStyle name="Normal" xfId="0"/>
    <cellStyle name="Comma" xfId="15"/>
    <cellStyle name="Comma [0]" xfId="16"/>
    <cellStyle name="Dezimal [0]_Compiling Utility Macros" xfId="17"/>
    <cellStyle name="Dezimal_Compiling Utility Macros" xfId="18"/>
    <cellStyle name="Hyperlink" xfId="19"/>
    <cellStyle name="Currency" xfId="20"/>
    <cellStyle name="Currency [0]" xfId="21"/>
    <cellStyle name="Normal_Int. Data Table" xfId="22"/>
    <cellStyle name="Percent" xfId="23"/>
    <cellStyle name="Followed Hyperlink" xfId="24"/>
    <cellStyle name="Standard_Anpassen der Amortisation" xfId="25"/>
    <cellStyle name="Währung [0]_Compiling Utility Macros" xfId="26"/>
    <cellStyle name="Währung_Compiling Utility Macros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4"/>
  <dimension ref="B3:Q60"/>
  <sheetViews>
    <sheetView tabSelected="1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5" customWidth="1"/>
    <col min="2" max="2" width="56.7109375" style="5" customWidth="1"/>
    <col min="3" max="3" width="14.8515625" style="5" customWidth="1"/>
    <col min="4" max="4" width="12.57421875" style="5" customWidth="1"/>
    <col min="5" max="6" width="12.7109375" style="5" customWidth="1"/>
    <col min="7" max="7" width="14.28125" style="5" customWidth="1"/>
    <col min="8" max="8" width="13.8515625" style="5" customWidth="1"/>
    <col min="9" max="9" width="13.00390625" style="5" customWidth="1"/>
    <col min="10" max="10" width="13.421875" style="5" customWidth="1"/>
    <col min="11" max="11" width="14.140625" style="5" customWidth="1"/>
    <col min="12" max="13" width="11.00390625" style="5" customWidth="1"/>
    <col min="14" max="14" width="11.140625" style="5" customWidth="1"/>
    <col min="15" max="15" width="12.8515625" style="5" customWidth="1"/>
    <col min="16" max="16" width="12.7109375" style="5" customWidth="1"/>
    <col min="17" max="17" width="13.28125" style="5" customWidth="1"/>
    <col min="18" max="16384" width="9.140625" style="5" customWidth="1"/>
  </cols>
  <sheetData>
    <row r="3" spans="2:17" ht="11.25" customHeight="1"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2:17" ht="11.25" customHeight="1">
      <c r="B4" s="6"/>
      <c r="C4" s="7"/>
      <c r="D4" s="2"/>
      <c r="E4" s="2"/>
      <c r="F4" s="3"/>
      <c r="G4" s="3"/>
      <c r="H4" s="3"/>
      <c r="I4" s="3"/>
      <c r="J4" s="8"/>
      <c r="K4" s="2"/>
      <c r="L4" s="3"/>
      <c r="M4" s="3"/>
      <c r="N4" s="8"/>
      <c r="O4" s="2"/>
      <c r="P4" s="2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15616772</v>
      </c>
      <c r="D6" s="16">
        <v>4325832</v>
      </c>
      <c r="E6" s="16">
        <v>6136347</v>
      </c>
      <c r="F6" s="16">
        <v>741891</v>
      </c>
      <c r="G6" s="16">
        <v>4161220</v>
      </c>
      <c r="H6" s="16">
        <v>558584</v>
      </c>
      <c r="I6" s="16">
        <v>73787</v>
      </c>
      <c r="J6" s="16">
        <v>600865</v>
      </c>
      <c r="K6" s="16">
        <v>1743237</v>
      </c>
      <c r="L6" s="16">
        <v>1238220</v>
      </c>
      <c r="M6" s="16">
        <v>445748</v>
      </c>
      <c r="N6" s="16">
        <v>59269</v>
      </c>
      <c r="O6" s="16">
        <v>3360990</v>
      </c>
      <c r="P6" s="16">
        <v>50366</v>
      </c>
      <c r="Q6" s="17">
        <v>3560739</v>
      </c>
    </row>
    <row r="7" spans="2:17" ht="15" customHeight="1">
      <c r="B7" s="18" t="s">
        <v>17</v>
      </c>
      <c r="C7" s="19">
        <v>7677</v>
      </c>
      <c r="D7" s="20" t="str">
        <f>"M"</f>
        <v>M</v>
      </c>
      <c r="E7" s="20">
        <v>7677</v>
      </c>
      <c r="F7" s="20">
        <v>7677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7278</v>
      </c>
      <c r="D8" s="24" t="str">
        <f>"M"</f>
        <v>M</v>
      </c>
      <c r="E8" s="24">
        <v>7278</v>
      </c>
      <c r="F8" s="24">
        <v>7278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399</v>
      </c>
      <c r="D9" s="24" t="str">
        <f>"M"</f>
        <v>M</v>
      </c>
      <c r="E9" s="24">
        <v>399</v>
      </c>
      <c r="F9" s="24">
        <v>399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4215427</v>
      </c>
      <c r="D10" s="20">
        <v>676414</v>
      </c>
      <c r="E10" s="20">
        <v>1028315</v>
      </c>
      <c r="F10" s="20">
        <v>47234</v>
      </c>
      <c r="G10" s="20">
        <v>874312</v>
      </c>
      <c r="H10" s="20">
        <v>20885</v>
      </c>
      <c r="I10" s="20">
        <v>27352</v>
      </c>
      <c r="J10" s="20">
        <v>58532</v>
      </c>
      <c r="K10" s="20">
        <v>555886</v>
      </c>
      <c r="L10" s="20">
        <v>356931</v>
      </c>
      <c r="M10" s="20">
        <v>159842</v>
      </c>
      <c r="N10" s="20">
        <v>39113</v>
      </c>
      <c r="O10" s="20">
        <v>1915915</v>
      </c>
      <c r="P10" s="20">
        <v>38897</v>
      </c>
      <c r="Q10" s="21">
        <v>303759</v>
      </c>
    </row>
    <row r="11" spans="2:17" ht="15" customHeight="1">
      <c r="B11" s="22" t="s">
        <v>21</v>
      </c>
      <c r="C11" s="23">
        <v>384945</v>
      </c>
      <c r="D11" s="24">
        <v>58247</v>
      </c>
      <c r="E11" s="24">
        <v>36055</v>
      </c>
      <c r="F11" s="24">
        <v>55</v>
      </c>
      <c r="G11" s="24">
        <v>35176</v>
      </c>
      <c r="H11" s="24">
        <v>68</v>
      </c>
      <c r="I11" s="24">
        <v>723</v>
      </c>
      <c r="J11" s="24">
        <v>33</v>
      </c>
      <c r="K11" s="24">
        <v>812</v>
      </c>
      <c r="L11" s="24">
        <v>264</v>
      </c>
      <c r="M11" s="24">
        <v>525</v>
      </c>
      <c r="N11" s="24">
        <v>23</v>
      </c>
      <c r="O11" s="24">
        <v>289079</v>
      </c>
      <c r="P11" s="24">
        <v>752</v>
      </c>
      <c r="Q11" s="25">
        <v>5605</v>
      </c>
    </row>
    <row r="12" spans="2:17" ht="15" customHeight="1">
      <c r="B12" s="22" t="s">
        <v>22</v>
      </c>
      <c r="C12" s="23">
        <v>1644002</v>
      </c>
      <c r="D12" s="24">
        <v>392895</v>
      </c>
      <c r="E12" s="24">
        <v>104961</v>
      </c>
      <c r="F12" s="24">
        <v>1492</v>
      </c>
      <c r="G12" s="24">
        <v>74159</v>
      </c>
      <c r="H12" s="24">
        <v>11795</v>
      </c>
      <c r="I12" s="24">
        <v>11974</v>
      </c>
      <c r="J12" s="24">
        <v>5541</v>
      </c>
      <c r="K12" s="24">
        <v>283611</v>
      </c>
      <c r="L12" s="24">
        <v>125133</v>
      </c>
      <c r="M12" s="24">
        <v>136269</v>
      </c>
      <c r="N12" s="24">
        <v>22209</v>
      </c>
      <c r="O12" s="24">
        <v>833230</v>
      </c>
      <c r="P12" s="24">
        <v>29305</v>
      </c>
      <c r="Q12" s="25">
        <v>66101</v>
      </c>
    </row>
    <row r="13" spans="2:17" ht="15" customHeight="1">
      <c r="B13" s="22" t="s">
        <v>23</v>
      </c>
      <c r="C13" s="23">
        <v>2186480</v>
      </c>
      <c r="D13" s="24">
        <v>225272</v>
      </c>
      <c r="E13" s="24">
        <v>887299</v>
      </c>
      <c r="F13" s="24">
        <v>45687</v>
      </c>
      <c r="G13" s="24">
        <v>764977</v>
      </c>
      <c r="H13" s="24">
        <v>9022</v>
      </c>
      <c r="I13" s="24">
        <v>14655</v>
      </c>
      <c r="J13" s="24">
        <v>52958</v>
      </c>
      <c r="K13" s="24">
        <v>271463</v>
      </c>
      <c r="L13" s="24">
        <v>231534</v>
      </c>
      <c r="M13" s="24">
        <v>23048</v>
      </c>
      <c r="N13" s="24">
        <v>16881</v>
      </c>
      <c r="O13" s="24">
        <v>793606</v>
      </c>
      <c r="P13" s="24">
        <v>8840</v>
      </c>
      <c r="Q13" s="25">
        <v>232053</v>
      </c>
    </row>
    <row r="14" spans="2:17" ht="15" customHeight="1">
      <c r="B14" s="18" t="s">
        <v>24</v>
      </c>
      <c r="C14" s="19">
        <v>2288118</v>
      </c>
      <c r="D14" s="20">
        <v>114401</v>
      </c>
      <c r="E14" s="20">
        <v>2105262</v>
      </c>
      <c r="F14" s="20">
        <v>644592</v>
      </c>
      <c r="G14" s="20">
        <v>993999</v>
      </c>
      <c r="H14" s="20">
        <v>62945</v>
      </c>
      <c r="I14" s="20">
        <v>2980</v>
      </c>
      <c r="J14" s="20">
        <v>400746</v>
      </c>
      <c r="K14" s="20">
        <v>42135</v>
      </c>
      <c r="L14" s="20">
        <v>33821</v>
      </c>
      <c r="M14" s="20">
        <v>8004</v>
      </c>
      <c r="N14" s="20">
        <v>310</v>
      </c>
      <c r="O14" s="20">
        <v>23675</v>
      </c>
      <c r="P14" s="20">
        <v>2645</v>
      </c>
      <c r="Q14" s="21">
        <v>477605</v>
      </c>
    </row>
    <row r="15" spans="2:17" ht="15" customHeight="1">
      <c r="B15" s="26" t="s">
        <v>25</v>
      </c>
      <c r="C15" s="19">
        <v>2072008</v>
      </c>
      <c r="D15" s="20">
        <v>69275</v>
      </c>
      <c r="E15" s="20">
        <v>1951715</v>
      </c>
      <c r="F15" s="20">
        <v>642291</v>
      </c>
      <c r="G15" s="20">
        <v>847260</v>
      </c>
      <c r="H15" s="20">
        <v>61555</v>
      </c>
      <c r="I15" s="20">
        <v>1800</v>
      </c>
      <c r="J15" s="20">
        <v>398809</v>
      </c>
      <c r="K15" s="20">
        <v>27019</v>
      </c>
      <c r="L15" s="20">
        <v>20184</v>
      </c>
      <c r="M15" s="20">
        <v>6525</v>
      </c>
      <c r="N15" s="20">
        <v>310</v>
      </c>
      <c r="O15" s="20">
        <v>21366</v>
      </c>
      <c r="P15" s="20">
        <v>2633</v>
      </c>
      <c r="Q15" s="21">
        <v>358095</v>
      </c>
    </row>
    <row r="16" spans="2:17" ht="15" customHeight="1">
      <c r="B16" s="27" t="s">
        <v>26</v>
      </c>
      <c r="C16" s="23">
        <v>274306</v>
      </c>
      <c r="D16" s="24">
        <v>2972</v>
      </c>
      <c r="E16" s="24">
        <v>259419</v>
      </c>
      <c r="F16" s="24">
        <v>186568</v>
      </c>
      <c r="G16" s="24">
        <v>62098</v>
      </c>
      <c r="H16" s="24">
        <v>4401</v>
      </c>
      <c r="I16" s="24">
        <v>1684</v>
      </c>
      <c r="J16" s="24">
        <v>4668</v>
      </c>
      <c r="K16" s="24">
        <v>9998</v>
      </c>
      <c r="L16" s="24">
        <v>9808</v>
      </c>
      <c r="M16" s="24">
        <v>182</v>
      </c>
      <c r="N16" s="24">
        <v>8</v>
      </c>
      <c r="O16" s="24">
        <v>511</v>
      </c>
      <c r="P16" s="24">
        <v>1406</v>
      </c>
      <c r="Q16" s="25">
        <v>7883</v>
      </c>
    </row>
    <row r="17" spans="2:17" ht="15" customHeight="1">
      <c r="B17" s="27" t="s">
        <v>27</v>
      </c>
      <c r="C17" s="23">
        <v>1797702</v>
      </c>
      <c r="D17" s="24">
        <v>66303</v>
      </c>
      <c r="E17" s="24">
        <v>1692296</v>
      </c>
      <c r="F17" s="24">
        <v>455723</v>
      </c>
      <c r="G17" s="24">
        <v>785162</v>
      </c>
      <c r="H17" s="24">
        <v>57154</v>
      </c>
      <c r="I17" s="24">
        <v>116</v>
      </c>
      <c r="J17" s="24">
        <v>394141</v>
      </c>
      <c r="K17" s="24">
        <v>17021</v>
      </c>
      <c r="L17" s="24">
        <v>10376</v>
      </c>
      <c r="M17" s="24">
        <v>6343</v>
      </c>
      <c r="N17" s="24">
        <v>302</v>
      </c>
      <c r="O17" s="24">
        <v>20855</v>
      </c>
      <c r="P17" s="24">
        <v>1227</v>
      </c>
      <c r="Q17" s="25">
        <v>350212</v>
      </c>
    </row>
    <row r="18" spans="2:17" ht="15" customHeight="1">
      <c r="B18" s="22" t="s">
        <v>28</v>
      </c>
      <c r="C18" s="23">
        <v>216110</v>
      </c>
      <c r="D18" s="24">
        <v>45126</v>
      </c>
      <c r="E18" s="24">
        <v>153547</v>
      </c>
      <c r="F18" s="24">
        <v>2301</v>
      </c>
      <c r="G18" s="24">
        <v>146739</v>
      </c>
      <c r="H18" s="24">
        <v>1390</v>
      </c>
      <c r="I18" s="24">
        <v>1180</v>
      </c>
      <c r="J18" s="24">
        <v>1937</v>
      </c>
      <c r="K18" s="24">
        <v>15116</v>
      </c>
      <c r="L18" s="24">
        <v>13637</v>
      </c>
      <c r="M18" s="24">
        <v>1479</v>
      </c>
      <c r="N18" s="24">
        <v>0</v>
      </c>
      <c r="O18" s="24">
        <v>2309</v>
      </c>
      <c r="P18" s="24">
        <v>12</v>
      </c>
      <c r="Q18" s="25">
        <v>119510</v>
      </c>
    </row>
    <row r="19" spans="2:17" ht="15" customHeight="1">
      <c r="B19" s="18" t="s">
        <v>29</v>
      </c>
      <c r="C19" s="19">
        <v>2846689</v>
      </c>
      <c r="D19" s="20">
        <v>297651</v>
      </c>
      <c r="E19" s="20">
        <v>2498228</v>
      </c>
      <c r="F19" s="20">
        <v>8511</v>
      </c>
      <c r="G19" s="20">
        <v>2142784</v>
      </c>
      <c r="H19" s="20">
        <v>340606</v>
      </c>
      <c r="I19" s="20">
        <v>5450</v>
      </c>
      <c r="J19" s="20">
        <v>877</v>
      </c>
      <c r="K19" s="20">
        <v>42489</v>
      </c>
      <c r="L19" s="20">
        <v>37695</v>
      </c>
      <c r="M19" s="20">
        <v>4794</v>
      </c>
      <c r="N19" s="20">
        <v>0</v>
      </c>
      <c r="O19" s="20">
        <v>8105</v>
      </c>
      <c r="P19" s="20">
        <v>216</v>
      </c>
      <c r="Q19" s="21">
        <v>541554</v>
      </c>
    </row>
    <row r="20" spans="2:17" ht="15" customHeight="1">
      <c r="B20" s="22" t="s">
        <v>30</v>
      </c>
      <c r="C20" s="23">
        <v>633329</v>
      </c>
      <c r="D20" s="24">
        <v>101273</v>
      </c>
      <c r="E20" s="24">
        <v>527258</v>
      </c>
      <c r="F20" s="24">
        <v>246</v>
      </c>
      <c r="G20" s="24">
        <v>430351</v>
      </c>
      <c r="H20" s="24">
        <v>93241</v>
      </c>
      <c r="I20" s="24">
        <v>3420</v>
      </c>
      <c r="J20" s="24">
        <v>0</v>
      </c>
      <c r="K20" s="24">
        <v>4798</v>
      </c>
      <c r="L20" s="24">
        <v>896</v>
      </c>
      <c r="M20" s="24">
        <v>3902</v>
      </c>
      <c r="N20" s="24">
        <v>0</v>
      </c>
      <c r="O20" s="24">
        <v>0</v>
      </c>
      <c r="P20" s="24">
        <v>0</v>
      </c>
      <c r="Q20" s="25">
        <v>68005</v>
      </c>
    </row>
    <row r="21" spans="2:17" ht="15" customHeight="1">
      <c r="B21" s="22" t="s">
        <v>31</v>
      </c>
      <c r="C21" s="23">
        <v>2213360</v>
      </c>
      <c r="D21" s="24">
        <v>196378</v>
      </c>
      <c r="E21" s="24">
        <v>1970970</v>
      </c>
      <c r="F21" s="24">
        <v>8265</v>
      </c>
      <c r="G21" s="24">
        <v>1712433</v>
      </c>
      <c r="H21" s="24">
        <v>247365</v>
      </c>
      <c r="I21" s="24">
        <v>2030</v>
      </c>
      <c r="J21" s="24">
        <v>877</v>
      </c>
      <c r="K21" s="24">
        <v>37691</v>
      </c>
      <c r="L21" s="24">
        <v>36799</v>
      </c>
      <c r="M21" s="24">
        <v>892</v>
      </c>
      <c r="N21" s="24">
        <v>0</v>
      </c>
      <c r="O21" s="24">
        <v>8105</v>
      </c>
      <c r="P21" s="24">
        <v>216</v>
      </c>
      <c r="Q21" s="25">
        <v>473549</v>
      </c>
    </row>
    <row r="22" spans="2:17" ht="15" customHeight="1">
      <c r="B22" s="18" t="s">
        <v>32</v>
      </c>
      <c r="C22" s="19">
        <v>3266649</v>
      </c>
      <c r="D22" s="20">
        <v>1221028</v>
      </c>
      <c r="E22" s="20">
        <v>317093</v>
      </c>
      <c r="F22" s="20">
        <v>31112</v>
      </c>
      <c r="G22" s="20">
        <v>105996</v>
      </c>
      <c r="H22" s="20">
        <v>86796</v>
      </c>
      <c r="I22" s="20">
        <v>25095</v>
      </c>
      <c r="J22" s="20">
        <v>68094</v>
      </c>
      <c r="K22" s="20">
        <v>823969</v>
      </c>
      <c r="L22" s="20">
        <v>605775</v>
      </c>
      <c r="M22" s="20">
        <v>217903</v>
      </c>
      <c r="N22" s="20">
        <v>291</v>
      </c>
      <c r="O22" s="20">
        <v>899234</v>
      </c>
      <c r="P22" s="20">
        <v>5325</v>
      </c>
      <c r="Q22" s="21">
        <v>1809692</v>
      </c>
    </row>
    <row r="23" spans="2:17" ht="15" customHeight="1">
      <c r="B23" s="26" t="s">
        <v>33</v>
      </c>
      <c r="C23" s="19">
        <v>2999492</v>
      </c>
      <c r="D23" s="20">
        <v>1201176</v>
      </c>
      <c r="E23" s="20">
        <v>241200</v>
      </c>
      <c r="F23" s="20">
        <v>31112</v>
      </c>
      <c r="G23" s="20">
        <v>84873</v>
      </c>
      <c r="H23" s="20">
        <v>71999</v>
      </c>
      <c r="I23" s="20">
        <v>22660</v>
      </c>
      <c r="J23" s="20">
        <v>30556</v>
      </c>
      <c r="K23" s="20">
        <v>823426</v>
      </c>
      <c r="L23" s="20">
        <v>605775</v>
      </c>
      <c r="M23" s="20">
        <v>217360</v>
      </c>
      <c r="N23" s="20">
        <v>291</v>
      </c>
      <c r="O23" s="20">
        <v>729544</v>
      </c>
      <c r="P23" s="20">
        <v>4146</v>
      </c>
      <c r="Q23" s="21">
        <v>1806114</v>
      </c>
    </row>
    <row r="24" spans="2:17" ht="15" customHeight="1">
      <c r="B24" s="27" t="s">
        <v>34</v>
      </c>
      <c r="C24" s="23">
        <v>450903</v>
      </c>
      <c r="D24" s="24">
        <v>34171</v>
      </c>
      <c r="E24" s="24">
        <v>64385</v>
      </c>
      <c r="F24" s="24">
        <v>30960</v>
      </c>
      <c r="G24" s="24">
        <v>126</v>
      </c>
      <c r="H24" s="24">
        <v>15608</v>
      </c>
      <c r="I24" s="24">
        <v>989</v>
      </c>
      <c r="J24" s="24">
        <v>16702</v>
      </c>
      <c r="K24" s="24">
        <v>311795</v>
      </c>
      <c r="L24" s="24">
        <v>311020</v>
      </c>
      <c r="M24" s="24">
        <v>775</v>
      </c>
      <c r="N24" s="24">
        <v>0</v>
      </c>
      <c r="O24" s="24">
        <v>40310</v>
      </c>
      <c r="P24" s="24">
        <v>242</v>
      </c>
      <c r="Q24" s="25">
        <v>358624</v>
      </c>
    </row>
    <row r="25" spans="2:17" ht="15" customHeight="1">
      <c r="B25" s="27" t="s">
        <v>35</v>
      </c>
      <c r="C25" s="23">
        <v>1691562</v>
      </c>
      <c r="D25" s="24">
        <v>977352</v>
      </c>
      <c r="E25" s="24">
        <v>165047</v>
      </c>
      <c r="F25" s="24">
        <v>0</v>
      </c>
      <c r="G25" s="24">
        <v>78942</v>
      </c>
      <c r="H25" s="24">
        <v>54938</v>
      </c>
      <c r="I25" s="24">
        <v>21230</v>
      </c>
      <c r="J25" s="24">
        <v>9937</v>
      </c>
      <c r="K25" s="24">
        <v>295549</v>
      </c>
      <c r="L25" s="24">
        <v>126621</v>
      </c>
      <c r="M25" s="24">
        <v>168639</v>
      </c>
      <c r="N25" s="24">
        <v>289</v>
      </c>
      <c r="O25" s="24">
        <v>250718</v>
      </c>
      <c r="P25" s="24">
        <v>2896</v>
      </c>
      <c r="Q25" s="25">
        <v>1063004</v>
      </c>
    </row>
    <row r="26" spans="2:17" ht="15" customHeight="1">
      <c r="B26" s="27" t="s">
        <v>36</v>
      </c>
      <c r="C26" s="23">
        <v>857027</v>
      </c>
      <c r="D26" s="24">
        <v>189653</v>
      </c>
      <c r="E26" s="24">
        <v>11768</v>
      </c>
      <c r="F26" s="24">
        <v>152</v>
      </c>
      <c r="G26" s="24">
        <v>5805</v>
      </c>
      <c r="H26" s="24">
        <v>1453</v>
      </c>
      <c r="I26" s="24">
        <v>441</v>
      </c>
      <c r="J26" s="24">
        <v>3917</v>
      </c>
      <c r="K26" s="24">
        <v>216082</v>
      </c>
      <c r="L26" s="24">
        <v>168134</v>
      </c>
      <c r="M26" s="24">
        <v>47946</v>
      </c>
      <c r="N26" s="24">
        <v>2</v>
      </c>
      <c r="O26" s="24">
        <v>438516</v>
      </c>
      <c r="P26" s="24">
        <v>1008</v>
      </c>
      <c r="Q26" s="25">
        <v>384486</v>
      </c>
    </row>
    <row r="27" spans="2:17" ht="15" customHeight="1">
      <c r="B27" s="22" t="s">
        <v>37</v>
      </c>
      <c r="C27" s="23">
        <v>267157</v>
      </c>
      <c r="D27" s="24">
        <v>19852</v>
      </c>
      <c r="E27" s="24">
        <v>75893</v>
      </c>
      <c r="F27" s="24">
        <v>0</v>
      </c>
      <c r="G27" s="24">
        <v>21123</v>
      </c>
      <c r="H27" s="24">
        <v>14797</v>
      </c>
      <c r="I27" s="24">
        <v>2435</v>
      </c>
      <c r="J27" s="24">
        <v>37538</v>
      </c>
      <c r="K27" s="24">
        <v>543</v>
      </c>
      <c r="L27" s="24">
        <v>0</v>
      </c>
      <c r="M27" s="24">
        <v>543</v>
      </c>
      <c r="N27" s="24">
        <v>0</v>
      </c>
      <c r="O27" s="24">
        <v>169690</v>
      </c>
      <c r="P27" s="24">
        <v>1179</v>
      </c>
      <c r="Q27" s="25">
        <v>3578</v>
      </c>
    </row>
    <row r="28" spans="2:17" ht="15" customHeight="1">
      <c r="B28" s="18" t="s">
        <v>38</v>
      </c>
      <c r="C28" s="19">
        <v>536706</v>
      </c>
      <c r="D28" s="20">
        <v>34490</v>
      </c>
      <c r="E28" s="20">
        <v>45289</v>
      </c>
      <c r="F28" s="20">
        <v>3</v>
      </c>
      <c r="G28" s="20">
        <v>8784</v>
      </c>
      <c r="H28" s="20">
        <v>3263</v>
      </c>
      <c r="I28" s="20">
        <v>253</v>
      </c>
      <c r="J28" s="20">
        <v>32986</v>
      </c>
      <c r="K28" s="20">
        <v>1023</v>
      </c>
      <c r="L28" s="20">
        <v>230</v>
      </c>
      <c r="M28" s="20">
        <v>790</v>
      </c>
      <c r="N28" s="20">
        <v>3</v>
      </c>
      <c r="O28" s="20">
        <v>455141</v>
      </c>
      <c r="P28" s="20">
        <v>763</v>
      </c>
      <c r="Q28" s="21">
        <v>4731</v>
      </c>
    </row>
    <row r="29" spans="2:17" ht="30" customHeight="1">
      <c r="B29" s="26" t="s">
        <v>39</v>
      </c>
      <c r="C29" s="19">
        <v>407030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407030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213227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213227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193803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193803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129676</v>
      </c>
      <c r="D32" s="24">
        <v>34490</v>
      </c>
      <c r="E32" s="24">
        <v>45289</v>
      </c>
      <c r="F32" s="24">
        <v>3</v>
      </c>
      <c r="G32" s="24">
        <v>8784</v>
      </c>
      <c r="H32" s="24">
        <v>3263</v>
      </c>
      <c r="I32" s="24">
        <v>253</v>
      </c>
      <c r="J32" s="24">
        <v>32986</v>
      </c>
      <c r="K32" s="24">
        <v>1023</v>
      </c>
      <c r="L32" s="24">
        <v>230</v>
      </c>
      <c r="M32" s="24">
        <v>790</v>
      </c>
      <c r="N32" s="24">
        <v>3</v>
      </c>
      <c r="O32" s="24">
        <v>48111</v>
      </c>
      <c r="P32" s="24">
        <v>763</v>
      </c>
      <c r="Q32" s="25">
        <v>4731</v>
      </c>
    </row>
    <row r="33" spans="2:17" ht="15" customHeight="1">
      <c r="B33" s="28" t="s">
        <v>43</v>
      </c>
      <c r="C33" s="29">
        <v>2455506</v>
      </c>
      <c r="D33" s="30">
        <v>1981848</v>
      </c>
      <c r="E33" s="30">
        <v>134483</v>
      </c>
      <c r="F33" s="30">
        <v>2762</v>
      </c>
      <c r="G33" s="30">
        <v>35345</v>
      </c>
      <c r="H33" s="30">
        <v>44089</v>
      </c>
      <c r="I33" s="30">
        <v>12657</v>
      </c>
      <c r="J33" s="30">
        <v>39630</v>
      </c>
      <c r="K33" s="30">
        <v>277735</v>
      </c>
      <c r="L33" s="30">
        <v>203768</v>
      </c>
      <c r="M33" s="30">
        <v>54415</v>
      </c>
      <c r="N33" s="30">
        <v>19552</v>
      </c>
      <c r="O33" s="30">
        <v>58920</v>
      </c>
      <c r="P33" s="30">
        <v>2520</v>
      </c>
      <c r="Q33" s="31">
        <v>423398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16819950</v>
      </c>
      <c r="D35" s="16">
        <v>7861813</v>
      </c>
      <c r="E35" s="16">
        <v>6245157</v>
      </c>
      <c r="F35" s="16">
        <v>892311</v>
      </c>
      <c r="G35" s="16">
        <v>4076049</v>
      </c>
      <c r="H35" s="16">
        <v>585540</v>
      </c>
      <c r="I35" s="16">
        <v>79827</v>
      </c>
      <c r="J35" s="16">
        <v>611430</v>
      </c>
      <c r="K35" s="16">
        <v>1511939</v>
      </c>
      <c r="L35" s="16">
        <v>1342794</v>
      </c>
      <c r="M35" s="16">
        <v>140053</v>
      </c>
      <c r="N35" s="16">
        <v>29092</v>
      </c>
      <c r="O35" s="16">
        <v>1167057</v>
      </c>
      <c r="P35" s="16">
        <v>33984</v>
      </c>
      <c r="Q35" s="17">
        <v>2349884</v>
      </c>
    </row>
    <row r="36" spans="2:17" ht="15" customHeight="1">
      <c r="B36" s="18" t="s">
        <v>20</v>
      </c>
      <c r="C36" s="19">
        <v>4054237</v>
      </c>
      <c r="D36" s="20" t="str">
        <f>"M"</f>
        <v>M</v>
      </c>
      <c r="E36" s="20">
        <v>4054237</v>
      </c>
      <c r="F36" s="20">
        <v>886972</v>
      </c>
      <c r="G36" s="20">
        <v>3167265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464949</v>
      </c>
    </row>
    <row r="37" spans="2:17" ht="15" customHeight="1">
      <c r="B37" s="22" t="s">
        <v>21</v>
      </c>
      <c r="C37" s="23">
        <v>384813</v>
      </c>
      <c r="D37" s="24" t="str">
        <f>"M"</f>
        <v>M</v>
      </c>
      <c r="E37" s="24">
        <v>384813</v>
      </c>
      <c r="F37" s="24">
        <v>384813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5737</v>
      </c>
    </row>
    <row r="38" spans="2:17" ht="15" customHeight="1">
      <c r="B38" s="22" t="s">
        <v>22</v>
      </c>
      <c r="C38" s="23">
        <v>1569200</v>
      </c>
      <c r="D38" s="24" t="str">
        <f>"M"</f>
        <v>M</v>
      </c>
      <c r="E38" s="24">
        <v>1569200</v>
      </c>
      <c r="F38" s="24">
        <v>132561</v>
      </c>
      <c r="G38" s="24">
        <v>1436639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140903</v>
      </c>
    </row>
    <row r="39" spans="2:17" ht="15" customHeight="1">
      <c r="B39" s="22" t="s">
        <v>23</v>
      </c>
      <c r="C39" s="23">
        <v>2100224</v>
      </c>
      <c r="D39" s="24" t="str">
        <f>"M"</f>
        <v>M</v>
      </c>
      <c r="E39" s="24">
        <v>2100224</v>
      </c>
      <c r="F39" s="24">
        <v>369598</v>
      </c>
      <c r="G39" s="24">
        <v>1730626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318309</v>
      </c>
    </row>
    <row r="40" spans="2:17" ht="15" customHeight="1">
      <c r="B40" s="18" t="s">
        <v>24</v>
      </c>
      <c r="C40" s="19">
        <v>1724074</v>
      </c>
      <c r="D40" s="20">
        <v>182478</v>
      </c>
      <c r="E40" s="20">
        <v>441810</v>
      </c>
      <c r="F40" s="20">
        <v>282</v>
      </c>
      <c r="G40" s="20">
        <v>410404</v>
      </c>
      <c r="H40" s="20">
        <v>30155</v>
      </c>
      <c r="I40" s="20">
        <v>144</v>
      </c>
      <c r="J40" s="20">
        <v>825</v>
      </c>
      <c r="K40" s="20">
        <v>1099786</v>
      </c>
      <c r="L40" s="20">
        <v>1078238</v>
      </c>
      <c r="M40" s="20">
        <v>21548</v>
      </c>
      <c r="N40" s="20">
        <v>0</v>
      </c>
      <c r="O40" s="20">
        <v>0</v>
      </c>
      <c r="P40" s="20">
        <v>0</v>
      </c>
      <c r="Q40" s="21">
        <v>1041649</v>
      </c>
    </row>
    <row r="41" spans="2:17" ht="15" customHeight="1">
      <c r="B41" s="26" t="s">
        <v>25</v>
      </c>
      <c r="C41" s="19">
        <v>1526253</v>
      </c>
      <c r="D41" s="20">
        <v>125267</v>
      </c>
      <c r="E41" s="20">
        <v>305007</v>
      </c>
      <c r="F41" s="20">
        <v>0</v>
      </c>
      <c r="G41" s="20">
        <v>275071</v>
      </c>
      <c r="H41" s="20">
        <v>29430</v>
      </c>
      <c r="I41" s="20">
        <v>0</v>
      </c>
      <c r="J41" s="20">
        <v>506</v>
      </c>
      <c r="K41" s="20">
        <v>1095979</v>
      </c>
      <c r="L41" s="20">
        <v>1077219</v>
      </c>
      <c r="M41" s="20">
        <v>18760</v>
      </c>
      <c r="N41" s="20">
        <v>0</v>
      </c>
      <c r="O41" s="20">
        <v>0</v>
      </c>
      <c r="P41" s="20">
        <v>0</v>
      </c>
      <c r="Q41" s="21">
        <v>903850</v>
      </c>
    </row>
    <row r="42" spans="2:17" s="34" customFormat="1" ht="15" customHeight="1">
      <c r="B42" s="27" t="s">
        <v>26</v>
      </c>
      <c r="C42" s="23">
        <v>91501</v>
      </c>
      <c r="D42" s="24">
        <v>3603</v>
      </c>
      <c r="E42" s="24">
        <v>4458</v>
      </c>
      <c r="F42" s="24">
        <v>0</v>
      </c>
      <c r="G42" s="24">
        <v>298</v>
      </c>
      <c r="H42" s="24">
        <v>4160</v>
      </c>
      <c r="I42" s="24">
        <v>0</v>
      </c>
      <c r="J42" s="24">
        <v>0</v>
      </c>
      <c r="K42" s="24">
        <v>83440</v>
      </c>
      <c r="L42" s="24">
        <v>83435</v>
      </c>
      <c r="M42" s="24">
        <v>5</v>
      </c>
      <c r="N42" s="24">
        <v>0</v>
      </c>
      <c r="O42" s="24">
        <v>0</v>
      </c>
      <c r="P42" s="24">
        <v>0</v>
      </c>
      <c r="Q42" s="25">
        <v>190688</v>
      </c>
    </row>
    <row r="43" spans="2:17" ht="15" customHeight="1">
      <c r="B43" s="27" t="s">
        <v>27</v>
      </c>
      <c r="C43" s="23">
        <v>1434752</v>
      </c>
      <c r="D43" s="24">
        <v>121664</v>
      </c>
      <c r="E43" s="24">
        <v>300549</v>
      </c>
      <c r="F43" s="24">
        <v>0</v>
      </c>
      <c r="G43" s="24">
        <v>274773</v>
      </c>
      <c r="H43" s="24">
        <v>25270</v>
      </c>
      <c r="I43" s="24">
        <v>0</v>
      </c>
      <c r="J43" s="24">
        <v>506</v>
      </c>
      <c r="K43" s="24">
        <v>1012539</v>
      </c>
      <c r="L43" s="24">
        <v>993784</v>
      </c>
      <c r="M43" s="24">
        <v>18755</v>
      </c>
      <c r="N43" s="24">
        <v>0</v>
      </c>
      <c r="O43" s="24">
        <v>0</v>
      </c>
      <c r="P43" s="24">
        <v>0</v>
      </c>
      <c r="Q43" s="25">
        <v>713162</v>
      </c>
    </row>
    <row r="44" spans="2:17" ht="15" customHeight="1">
      <c r="B44" s="22" t="s">
        <v>28</v>
      </c>
      <c r="C44" s="23">
        <v>197821</v>
      </c>
      <c r="D44" s="24">
        <v>57211</v>
      </c>
      <c r="E44" s="24">
        <v>136803</v>
      </c>
      <c r="F44" s="24">
        <v>282</v>
      </c>
      <c r="G44" s="24">
        <v>135333</v>
      </c>
      <c r="H44" s="24">
        <v>725</v>
      </c>
      <c r="I44" s="24">
        <v>144</v>
      </c>
      <c r="J44" s="24">
        <v>319</v>
      </c>
      <c r="K44" s="24">
        <v>3807</v>
      </c>
      <c r="L44" s="24">
        <v>1019</v>
      </c>
      <c r="M44" s="24">
        <v>2788</v>
      </c>
      <c r="N44" s="24">
        <v>0</v>
      </c>
      <c r="O44" s="24">
        <v>0</v>
      </c>
      <c r="P44" s="24">
        <v>0</v>
      </c>
      <c r="Q44" s="25">
        <v>137799</v>
      </c>
    </row>
    <row r="45" spans="2:17" ht="15" customHeight="1">
      <c r="B45" s="18" t="s">
        <v>29</v>
      </c>
      <c r="C45" s="19">
        <v>3186991</v>
      </c>
      <c r="D45" s="20">
        <v>1542164</v>
      </c>
      <c r="E45" s="20">
        <v>402807</v>
      </c>
      <c r="F45" s="20">
        <v>0</v>
      </c>
      <c r="G45" s="20">
        <v>98408</v>
      </c>
      <c r="H45" s="20">
        <v>270510</v>
      </c>
      <c r="I45" s="20">
        <v>33120</v>
      </c>
      <c r="J45" s="20">
        <v>769</v>
      </c>
      <c r="K45" s="20">
        <v>165360</v>
      </c>
      <c r="L45" s="20">
        <v>92874</v>
      </c>
      <c r="M45" s="20">
        <v>72403</v>
      </c>
      <c r="N45" s="20">
        <v>83</v>
      </c>
      <c r="O45" s="20">
        <v>1046672</v>
      </c>
      <c r="P45" s="20">
        <v>29988</v>
      </c>
      <c r="Q45" s="21">
        <v>201252</v>
      </c>
    </row>
    <row r="46" spans="2:17" ht="15" customHeight="1">
      <c r="B46" s="22" t="s">
        <v>30</v>
      </c>
      <c r="C46" s="23">
        <v>663938</v>
      </c>
      <c r="D46" s="24">
        <v>467482</v>
      </c>
      <c r="E46" s="24">
        <v>100211</v>
      </c>
      <c r="F46" s="24">
        <v>0</v>
      </c>
      <c r="G46" s="24">
        <v>0</v>
      </c>
      <c r="H46" s="24">
        <v>94741</v>
      </c>
      <c r="I46" s="24">
        <v>4834</v>
      </c>
      <c r="J46" s="24">
        <v>636</v>
      </c>
      <c r="K46" s="24">
        <v>7345</v>
      </c>
      <c r="L46" s="24">
        <v>1254</v>
      </c>
      <c r="M46" s="24">
        <v>6091</v>
      </c>
      <c r="N46" s="24">
        <v>0</v>
      </c>
      <c r="O46" s="24">
        <v>87885</v>
      </c>
      <c r="P46" s="24">
        <v>1015</v>
      </c>
      <c r="Q46" s="25">
        <v>37396</v>
      </c>
    </row>
    <row r="47" spans="2:17" ht="15" customHeight="1">
      <c r="B47" s="22" t="s">
        <v>31</v>
      </c>
      <c r="C47" s="23">
        <v>2523053</v>
      </c>
      <c r="D47" s="24">
        <v>1074682</v>
      </c>
      <c r="E47" s="24">
        <v>302596</v>
      </c>
      <c r="F47" s="24">
        <v>0</v>
      </c>
      <c r="G47" s="24">
        <v>98408</v>
      </c>
      <c r="H47" s="24">
        <v>175769</v>
      </c>
      <c r="I47" s="24">
        <v>28286</v>
      </c>
      <c r="J47" s="24">
        <v>133</v>
      </c>
      <c r="K47" s="24">
        <v>158015</v>
      </c>
      <c r="L47" s="24">
        <v>91620</v>
      </c>
      <c r="M47" s="24">
        <v>66312</v>
      </c>
      <c r="N47" s="24">
        <v>83</v>
      </c>
      <c r="O47" s="24">
        <v>958787</v>
      </c>
      <c r="P47" s="24">
        <v>28973</v>
      </c>
      <c r="Q47" s="25">
        <v>163856</v>
      </c>
    </row>
    <row r="48" spans="2:17" ht="15" customHeight="1">
      <c r="B48" s="18" t="s">
        <v>32</v>
      </c>
      <c r="C48" s="19">
        <v>4560830</v>
      </c>
      <c r="D48" s="20">
        <v>3915106</v>
      </c>
      <c r="E48" s="20">
        <v>645724</v>
      </c>
      <c r="F48" s="20">
        <v>1400</v>
      </c>
      <c r="G48" s="20">
        <v>361379</v>
      </c>
      <c r="H48" s="20">
        <v>195509</v>
      </c>
      <c r="I48" s="20">
        <v>18550</v>
      </c>
      <c r="J48" s="20">
        <v>68886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515511</v>
      </c>
    </row>
    <row r="49" spans="2:17" ht="15" customHeight="1">
      <c r="B49" s="26" t="s">
        <v>33</v>
      </c>
      <c r="C49" s="19">
        <v>4430278</v>
      </c>
      <c r="D49" s="20">
        <v>3915106</v>
      </c>
      <c r="E49" s="20">
        <v>515172</v>
      </c>
      <c r="F49" s="20">
        <v>1400</v>
      </c>
      <c r="G49" s="20">
        <v>317502</v>
      </c>
      <c r="H49" s="20">
        <v>108834</v>
      </c>
      <c r="I49" s="20">
        <v>18550</v>
      </c>
      <c r="J49" s="20">
        <v>68886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375328</v>
      </c>
    </row>
    <row r="50" spans="2:17" s="34" customFormat="1" ht="15" customHeight="1">
      <c r="B50" s="27" t="s">
        <v>34</v>
      </c>
      <c r="C50" s="23">
        <v>748271</v>
      </c>
      <c r="D50" s="24">
        <v>650966</v>
      </c>
      <c r="E50" s="24">
        <v>97305</v>
      </c>
      <c r="F50" s="24">
        <v>0</v>
      </c>
      <c r="G50" s="24">
        <v>97305</v>
      </c>
      <c r="H50" s="24">
        <v>0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61256</v>
      </c>
    </row>
    <row r="51" spans="2:17" ht="15" customHeight="1">
      <c r="B51" s="27" t="s">
        <v>35</v>
      </c>
      <c r="C51" s="23">
        <v>2508428</v>
      </c>
      <c r="D51" s="24">
        <v>2111488</v>
      </c>
      <c r="E51" s="24">
        <v>396940</v>
      </c>
      <c r="F51" s="24">
        <v>0</v>
      </c>
      <c r="G51" s="24">
        <v>220197</v>
      </c>
      <c r="H51" s="24">
        <v>90606</v>
      </c>
      <c r="I51" s="24">
        <v>17251</v>
      </c>
      <c r="J51" s="24">
        <v>68886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246138</v>
      </c>
    </row>
    <row r="52" spans="2:17" ht="15" customHeight="1">
      <c r="B52" s="27" t="s">
        <v>36</v>
      </c>
      <c r="C52" s="23">
        <v>1173579</v>
      </c>
      <c r="D52" s="24">
        <v>1152652</v>
      </c>
      <c r="E52" s="24">
        <v>20927</v>
      </c>
      <c r="F52" s="24">
        <v>1400</v>
      </c>
      <c r="G52" s="24">
        <v>0</v>
      </c>
      <c r="H52" s="24">
        <v>18228</v>
      </c>
      <c r="I52" s="24">
        <v>1299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67934</v>
      </c>
    </row>
    <row r="53" spans="2:17" ht="15" customHeight="1">
      <c r="B53" s="22" t="s">
        <v>37</v>
      </c>
      <c r="C53" s="23">
        <v>130552</v>
      </c>
      <c r="D53" s="24" t="str">
        <f aca="true" t="shared" si="6" ref="D53:D58">"M"</f>
        <v>M</v>
      </c>
      <c r="E53" s="24">
        <v>130552</v>
      </c>
      <c r="F53" s="24" t="str">
        <f aca="true" t="shared" si="7" ref="F53:F58">"M"</f>
        <v>M</v>
      </c>
      <c r="G53" s="24">
        <v>43877</v>
      </c>
      <c r="H53" s="24">
        <v>86675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140183</v>
      </c>
    </row>
    <row r="54" spans="2:17" ht="15" customHeight="1">
      <c r="B54" s="18" t="s">
        <v>38</v>
      </c>
      <c r="C54" s="19">
        <v>512875</v>
      </c>
      <c r="D54" s="20" t="str">
        <f t="shared" si="6"/>
        <v>M</v>
      </c>
      <c r="E54" s="20">
        <v>512875</v>
      </c>
      <c r="F54" s="20" t="str">
        <f t="shared" si="7"/>
        <v>M</v>
      </c>
      <c r="G54" s="20" t="str">
        <f aca="true" t="shared" si="8" ref="G54:I58">"M"</f>
        <v>M</v>
      </c>
      <c r="H54" s="20" t="str">
        <f t="shared" si="8"/>
        <v>M</v>
      </c>
      <c r="I54" s="20" t="str">
        <f t="shared" si="8"/>
        <v>M</v>
      </c>
      <c r="J54" s="20">
        <v>512875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28562</v>
      </c>
    </row>
    <row r="55" spans="2:17" ht="30" customHeight="1">
      <c r="B55" s="26" t="s">
        <v>39</v>
      </c>
      <c r="C55" s="19">
        <v>407030</v>
      </c>
      <c r="D55" s="20" t="str">
        <f t="shared" si="6"/>
        <v>M</v>
      </c>
      <c r="E55" s="20">
        <v>407030</v>
      </c>
      <c r="F55" s="20" t="str">
        <f t="shared" si="7"/>
        <v>M</v>
      </c>
      <c r="G55" s="20" t="str">
        <f t="shared" si="8"/>
        <v>M</v>
      </c>
      <c r="H55" s="20" t="str">
        <f t="shared" si="8"/>
        <v>M</v>
      </c>
      <c r="I55" s="20" t="str">
        <f t="shared" si="8"/>
        <v>M</v>
      </c>
      <c r="J55" s="20">
        <v>407030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213227</v>
      </c>
      <c r="D56" s="24" t="str">
        <f t="shared" si="6"/>
        <v>M</v>
      </c>
      <c r="E56" s="24">
        <v>213227</v>
      </c>
      <c r="F56" s="24" t="str">
        <f t="shared" si="7"/>
        <v>M</v>
      </c>
      <c r="G56" s="24" t="str">
        <f t="shared" si="8"/>
        <v>M</v>
      </c>
      <c r="H56" s="24" t="str">
        <f t="shared" si="8"/>
        <v>M</v>
      </c>
      <c r="I56" s="24" t="str">
        <f t="shared" si="8"/>
        <v>M</v>
      </c>
      <c r="J56" s="24">
        <v>213227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193803</v>
      </c>
      <c r="D57" s="24" t="str">
        <f t="shared" si="6"/>
        <v>M</v>
      </c>
      <c r="E57" s="24">
        <v>193803</v>
      </c>
      <c r="F57" s="24" t="str">
        <f t="shared" si="7"/>
        <v>M</v>
      </c>
      <c r="G57" s="24" t="str">
        <f t="shared" si="8"/>
        <v>M</v>
      </c>
      <c r="H57" s="24" t="str">
        <f t="shared" si="8"/>
        <v>M</v>
      </c>
      <c r="I57" s="24" t="str">
        <f t="shared" si="8"/>
        <v>M</v>
      </c>
      <c r="J57" s="24">
        <v>193803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105845</v>
      </c>
      <c r="D58" s="24" t="str">
        <f t="shared" si="6"/>
        <v>M</v>
      </c>
      <c r="E58" s="24">
        <v>105845</v>
      </c>
      <c r="F58" s="24" t="str">
        <f t="shared" si="7"/>
        <v>M</v>
      </c>
      <c r="G58" s="24" t="str">
        <f t="shared" si="8"/>
        <v>M</v>
      </c>
      <c r="H58" s="24" t="str">
        <f t="shared" si="8"/>
        <v>M</v>
      </c>
      <c r="I58" s="24" t="str">
        <f t="shared" si="8"/>
        <v>M</v>
      </c>
      <c r="J58" s="24">
        <v>105845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28562</v>
      </c>
    </row>
    <row r="59" spans="2:17" ht="15" customHeight="1">
      <c r="B59" s="28" t="s">
        <v>45</v>
      </c>
      <c r="C59" s="29">
        <v>2780943</v>
      </c>
      <c r="D59" s="30">
        <v>2222065</v>
      </c>
      <c r="E59" s="30">
        <v>187704</v>
      </c>
      <c r="F59" s="30">
        <v>3657</v>
      </c>
      <c r="G59" s="30">
        <v>38593</v>
      </c>
      <c r="H59" s="30">
        <v>89366</v>
      </c>
      <c r="I59" s="30">
        <v>28013</v>
      </c>
      <c r="J59" s="30">
        <v>28075</v>
      </c>
      <c r="K59" s="30">
        <v>246793</v>
      </c>
      <c r="L59" s="30">
        <v>171682</v>
      </c>
      <c r="M59" s="30">
        <v>46102</v>
      </c>
      <c r="N59" s="30">
        <v>29009</v>
      </c>
      <c r="O59" s="30">
        <v>120385</v>
      </c>
      <c r="P59" s="30">
        <v>3996</v>
      </c>
      <c r="Q59" s="31">
        <v>97961</v>
      </c>
    </row>
    <row r="60" spans="2:17" ht="17.25" customHeight="1">
      <c r="B60" s="35" t="s">
        <v>46</v>
      </c>
      <c r="C60" s="36">
        <f aca="true" t="shared" si="9" ref="C60:Q60">C6-C35</f>
        <v>-1203178</v>
      </c>
      <c r="D60" s="37">
        <f t="shared" si="9"/>
        <v>-3535981</v>
      </c>
      <c r="E60" s="37">
        <f t="shared" si="9"/>
        <v>-108810</v>
      </c>
      <c r="F60" s="37">
        <f t="shared" si="9"/>
        <v>-150420</v>
      </c>
      <c r="G60" s="37">
        <f t="shared" si="9"/>
        <v>85171</v>
      </c>
      <c r="H60" s="37">
        <f t="shared" si="9"/>
        <v>-26956</v>
      </c>
      <c r="I60" s="37">
        <f t="shared" si="9"/>
        <v>-6040</v>
      </c>
      <c r="J60" s="37">
        <f t="shared" si="9"/>
        <v>-10565</v>
      </c>
      <c r="K60" s="37">
        <f t="shared" si="9"/>
        <v>231298</v>
      </c>
      <c r="L60" s="37">
        <f t="shared" si="9"/>
        <v>-104574</v>
      </c>
      <c r="M60" s="37">
        <f t="shared" si="9"/>
        <v>305695</v>
      </c>
      <c r="N60" s="37">
        <f t="shared" si="9"/>
        <v>30177</v>
      </c>
      <c r="O60" s="37">
        <f t="shared" si="9"/>
        <v>2193933</v>
      </c>
      <c r="P60" s="37">
        <f t="shared" si="9"/>
        <v>16382</v>
      </c>
      <c r="Q60" s="38">
        <f t="shared" si="9"/>
        <v>1210855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2011-10-17T10:47:12Z</dcterms:created>
  <dcterms:modified xsi:type="dcterms:W3CDTF">2011-10-17T10:47:12Z</dcterms:modified>
  <cp:category/>
  <cp:version/>
  <cp:contentType/>
  <cp:contentStatus/>
</cp:coreProperties>
</file>