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50" windowHeight="12480" activeTab="0"/>
  </bookViews>
  <sheets>
    <sheet name="RzvhPub_AF_en 2006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<sst xmlns="http://schemas.openxmlformats.org/spreadsheetml/2006/main" count="70" uniqueCount="47">
  <si>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Q3 2006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</si>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</sst>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0000"/>
    <numFmt numFmtId="183" formatCode="0.0000"/>
    <numFmt numFmtId="184" formatCode="0.000"/>
    <numFmt numFmtId="185" formatCode="0.0"/>
    <numFmt numFmtId="186" formatCode="0.0%"/>
    <numFmt numFmtId="187" formatCode="0.00000000"/>
    <numFmt numFmtId="188" formatCode="#,##0.0"/>
    <numFmt numFmtId="189" formatCode="#,###_\\(\č\s\ú\)"/>
    <numFmt numFmtId="190" formatCode="#,##0_\\(\č\s\ú\)"/>
    <numFmt numFmtId="191" formatCode="0.00000"/>
    <numFmt numFmtId="192" formatCode="#,##0.0000"/>
    <numFmt numFmtId="193" formatCode="#,##0.00000"/>
    <numFmt numFmtId="194" formatCode="0.0000000"/>
    <numFmt numFmtId="195" formatCode="0.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0.00000000000000000"/>
    <numFmt numFmtId="205" formatCode="0.000000000000000000"/>
    <numFmt numFmtId="206" formatCode="_ &quot;CHF&quot;\ * #,##0_ ;_ &quot;CHF&quot;\ * \-#,##0_ ;_ &quot;CHF&quot;\ * &quot;-&quot;_ ;_ @_ "/>
    <numFmt numFmtId="207" formatCode="_ &quot;CHF&quot;\ * #,##0.00_ ;_ &quot;CHF&quot;\ * \-#,##0.00_ ;_ &quot;CHF&quot;\ * &quot;-&quot;??_ ;_ @_ "/>
    <numFmt numFmtId="208" formatCode="_-&quot;Ł&quot;* #,##0_-;\-&quot;Ł&quot;* #,##0_-;_-&quot;Ł&quot;* &quot;-&quot;_-;_-@_-"/>
    <numFmt numFmtId="209" formatCode="_-&quot;Ł&quot;* #,##0.00_-;\-&quot;Ł&quot;* #,##0.00_-;_-&quot;Ł&quot;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>
      <alignment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right" vertical="center" wrapText="1" indent="1"/>
    </xf>
    <xf numFmtId="3" fontId="8" fillId="3" borderId="2" xfId="0" applyNumberFormat="1" applyFont="1" applyFill="1" applyBorder="1" applyAlignment="1">
      <alignment horizontal="right" vertical="center" wrapText="1" indent="1"/>
    </xf>
    <xf numFmtId="3" fontId="8" fillId="3" borderId="5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wrapText="1"/>
    </xf>
    <xf numFmtId="3" fontId="9" fillId="3" borderId="4" xfId="0" applyNumberFormat="1" applyFont="1" applyFill="1" applyBorder="1" applyAlignment="1">
      <alignment horizontal="right" vertical="center" wrapText="1" indent="1"/>
    </xf>
    <xf numFmtId="3" fontId="9" fillId="3" borderId="0" xfId="0" applyNumberFormat="1" applyFont="1" applyFill="1" applyBorder="1" applyAlignment="1">
      <alignment horizontal="right" vertical="center" wrapText="1" indent="1"/>
    </xf>
    <xf numFmtId="3" fontId="9" fillId="3" borderId="10" xfId="0" applyNumberFormat="1" applyFont="1" applyFill="1" applyBorder="1" applyAlignment="1">
      <alignment horizontal="right" vertical="center" wrapText="1" indent="1"/>
    </xf>
    <xf numFmtId="0" fontId="5" fillId="3" borderId="6" xfId="0" applyFont="1" applyFill="1" applyBorder="1" applyAlignment="1">
      <alignment horizontal="left" wrapText="1" indent="1"/>
    </xf>
    <xf numFmtId="3" fontId="5" fillId="3" borderId="4" xfId="0" applyNumberFormat="1" applyFont="1" applyFill="1" applyBorder="1" applyAlignment="1">
      <alignment horizontal="right" vertical="center" wrapText="1" indent="1"/>
    </xf>
    <xf numFmtId="3" fontId="5" fillId="3" borderId="0" xfId="0" applyNumberFormat="1" applyFont="1" applyFill="1" applyBorder="1" applyAlignment="1">
      <alignment horizontal="right" vertical="center" wrapText="1" indent="1"/>
    </xf>
    <xf numFmtId="3" fontId="5" fillId="3" borderId="10" xfId="0" applyNumberFormat="1" applyFont="1" applyFill="1" applyBorder="1" applyAlignment="1">
      <alignment horizontal="right" vertical="center" wrapText="1" indent="1"/>
    </xf>
    <xf numFmtId="0" fontId="9" fillId="3" borderId="6" xfId="0" applyFont="1" applyFill="1" applyBorder="1" applyAlignment="1">
      <alignment horizontal="left" wrapText="1" indent="1"/>
    </xf>
    <xf numFmtId="0" fontId="5" fillId="3" borderId="6" xfId="0" applyFont="1" applyFill="1" applyBorder="1" applyAlignment="1">
      <alignment horizontal="left" wrapText="1" indent="2"/>
    </xf>
    <xf numFmtId="0" fontId="9" fillId="3" borderId="9" xfId="0" applyFont="1" applyFill="1" applyBorder="1" applyAlignment="1">
      <alignment wrapText="1"/>
    </xf>
    <xf numFmtId="3" fontId="9" fillId="3" borderId="7" xfId="0" applyNumberFormat="1" applyFont="1" applyFill="1" applyBorder="1" applyAlignment="1">
      <alignment horizontal="right" indent="1"/>
    </xf>
    <xf numFmtId="3" fontId="9" fillId="3" borderId="11" xfId="0" applyNumberFormat="1" applyFont="1" applyFill="1" applyBorder="1" applyAlignment="1">
      <alignment horizontal="right" indent="1"/>
    </xf>
    <xf numFmtId="3" fontId="9" fillId="3" borderId="12" xfId="0" applyNumberFormat="1" applyFont="1" applyFill="1" applyBorder="1" applyAlignment="1">
      <alignment horizontal="right" indent="1"/>
    </xf>
    <xf numFmtId="0" fontId="9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 wrapText="1"/>
    </xf>
    <xf numFmtId="0" fontId="7" fillId="3" borderId="8" xfId="0" applyFont="1" applyFill="1" applyBorder="1" applyAlignment="1">
      <alignment wrapText="1"/>
    </xf>
    <xf numFmtId="3" fontId="8" fillId="3" borderId="13" xfId="0" applyNumberFormat="1" applyFont="1" applyFill="1" applyBorder="1" applyAlignment="1">
      <alignment horizontal="right" indent="1"/>
    </xf>
    <xf numFmtId="3" fontId="8" fillId="3" borderId="14" xfId="0" applyNumberFormat="1" applyFont="1" applyFill="1" applyBorder="1" applyAlignment="1">
      <alignment horizontal="right" indent="1"/>
    </xf>
    <xf numFmtId="3" fontId="8" fillId="3" borderId="15" xfId="0" applyNumberFormat="1" applyFont="1" applyFill="1" applyBorder="1" applyAlignment="1">
      <alignment horizontal="right" indent="1"/>
    </xf>
  </cellXfs>
  <cellStyles count="14">
    <cellStyle name="Normal" xfId="0"/>
    <cellStyle name="Comma" xfId="15"/>
    <cellStyle name="Comma [0]" xfId="16"/>
    <cellStyle name="Dezimal [0]_Compiling Utility Macros" xfId="17"/>
    <cellStyle name="Dezimal_Compiling Utility Macros" xfId="18"/>
    <cellStyle name="Hyperlink" xfId="19"/>
    <cellStyle name="Currency" xfId="20"/>
    <cellStyle name="Currency [0]" xfId="21"/>
    <cellStyle name="Normal_Int. Data Table" xfId="22"/>
    <cellStyle name="Percent" xfId="23"/>
    <cellStyle name="Followed Hyperlink" xfId="24"/>
    <cellStyle name="Standard_Anpassen der Amortisation" xfId="25"/>
    <cellStyle name="Währung [0]_Compiling Utility Macros" xfId="26"/>
    <cellStyle name="Währung_Compiling Utility Macros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5"/>
  <dimension ref="B3:Q60"/>
  <sheetViews>
    <sheetView tabSelected="1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5" customWidth="1"/>
    <col min="2" max="2" width="56.7109375" style="5" customWidth="1"/>
    <col min="3" max="3" width="14.8515625" style="5" customWidth="1"/>
    <col min="4" max="4" width="12.57421875" style="5" customWidth="1"/>
    <col min="5" max="6" width="12.7109375" style="5" customWidth="1"/>
    <col min="7" max="7" width="14.28125" style="5" customWidth="1"/>
    <col min="8" max="8" width="13.8515625" style="5" customWidth="1"/>
    <col min="9" max="9" width="13.00390625" style="5" customWidth="1"/>
    <col min="10" max="10" width="13.421875" style="5" customWidth="1"/>
    <col min="11" max="11" width="14.140625" style="5" customWidth="1"/>
    <col min="12" max="13" width="11.00390625" style="5" customWidth="1"/>
    <col min="14" max="14" width="11.140625" style="5" customWidth="1"/>
    <col min="15" max="15" width="12.8515625" style="5" customWidth="1"/>
    <col min="16" max="16" width="12.7109375" style="5" customWidth="1"/>
    <col min="17" max="17" width="13.28125" style="5" customWidth="1"/>
    <col min="18" max="16384" width="9.140625" style="5" customWidth="1"/>
  </cols>
  <sheetData>
    <row r="3" spans="2:17" ht="11.25" customHeight="1">
      <c r="B3" s="1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2:17" ht="11.25" customHeight="1">
      <c r="B4" s="6"/>
      <c r="C4" s="7"/>
      <c r="D4" s="2"/>
      <c r="E4" s="2"/>
      <c r="F4" s="3"/>
      <c r="G4" s="3"/>
      <c r="H4" s="3"/>
      <c r="I4" s="3"/>
      <c r="J4" s="8"/>
      <c r="K4" s="2"/>
      <c r="L4" s="3"/>
      <c r="M4" s="3"/>
      <c r="N4" s="8"/>
      <c r="O4" s="2"/>
      <c r="P4" s="2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13252500</v>
      </c>
      <c r="D6" s="16">
        <v>4080668</v>
      </c>
      <c r="E6" s="16">
        <v>4928919</v>
      </c>
      <c r="F6" s="16">
        <v>826046</v>
      </c>
      <c r="G6" s="16">
        <v>3152558</v>
      </c>
      <c r="H6" s="16">
        <v>458077</v>
      </c>
      <c r="I6" s="16">
        <v>48127</v>
      </c>
      <c r="J6" s="16">
        <v>444111</v>
      </c>
      <c r="K6" s="16">
        <v>1528854</v>
      </c>
      <c r="L6" s="16">
        <v>1090732</v>
      </c>
      <c r="M6" s="16">
        <v>411861</v>
      </c>
      <c r="N6" s="16">
        <v>26261</v>
      </c>
      <c r="O6" s="16">
        <v>2677305</v>
      </c>
      <c r="P6" s="16">
        <v>36754</v>
      </c>
      <c r="Q6" s="17">
        <v>2914411</v>
      </c>
    </row>
    <row r="7" spans="2:17" ht="15" customHeight="1">
      <c r="B7" s="18" t="s">
        <v>17</v>
      </c>
      <c r="C7" s="19">
        <v>6112</v>
      </c>
      <c r="D7" s="20" t="str">
        <f>"M"</f>
        <v>M</v>
      </c>
      <c r="E7" s="20">
        <v>6112</v>
      </c>
      <c r="F7" s="20">
        <v>6112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5770</v>
      </c>
      <c r="D8" s="24" t="str">
        <f>"M"</f>
        <v>M</v>
      </c>
      <c r="E8" s="24">
        <v>5770</v>
      </c>
      <c r="F8" s="24">
        <v>5770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342</v>
      </c>
      <c r="D9" s="24" t="str">
        <f>"M"</f>
        <v>M</v>
      </c>
      <c r="E9" s="24">
        <v>342</v>
      </c>
      <c r="F9" s="24">
        <v>342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3491926</v>
      </c>
      <c r="D10" s="20">
        <v>580702</v>
      </c>
      <c r="E10" s="20">
        <v>1128136</v>
      </c>
      <c r="F10" s="20">
        <v>169873</v>
      </c>
      <c r="G10" s="20">
        <v>884519</v>
      </c>
      <c r="H10" s="20">
        <v>13746</v>
      </c>
      <c r="I10" s="20">
        <v>20932</v>
      </c>
      <c r="J10" s="20">
        <v>39066</v>
      </c>
      <c r="K10" s="20">
        <v>352221</v>
      </c>
      <c r="L10" s="20">
        <v>239252</v>
      </c>
      <c r="M10" s="20">
        <v>103398</v>
      </c>
      <c r="N10" s="20">
        <v>9571</v>
      </c>
      <c r="O10" s="20">
        <v>1401719</v>
      </c>
      <c r="P10" s="20">
        <v>29148</v>
      </c>
      <c r="Q10" s="21">
        <v>306090</v>
      </c>
    </row>
    <row r="11" spans="2:17" ht="15" customHeight="1">
      <c r="B11" s="22" t="s">
        <v>21</v>
      </c>
      <c r="C11" s="23">
        <v>307425</v>
      </c>
      <c r="D11" s="24">
        <v>42730</v>
      </c>
      <c r="E11" s="24">
        <v>26610</v>
      </c>
      <c r="F11" s="24">
        <v>54</v>
      </c>
      <c r="G11" s="24">
        <v>25472</v>
      </c>
      <c r="H11" s="24">
        <v>144</v>
      </c>
      <c r="I11" s="24">
        <v>923</v>
      </c>
      <c r="J11" s="24">
        <v>17</v>
      </c>
      <c r="K11" s="24">
        <v>615</v>
      </c>
      <c r="L11" s="24">
        <v>191</v>
      </c>
      <c r="M11" s="24">
        <v>403</v>
      </c>
      <c r="N11" s="24">
        <v>21</v>
      </c>
      <c r="O11" s="24">
        <v>236344</v>
      </c>
      <c r="P11" s="24">
        <v>1126</v>
      </c>
      <c r="Q11" s="25">
        <v>5918</v>
      </c>
    </row>
    <row r="12" spans="2:17" ht="15" customHeight="1">
      <c r="B12" s="22" t="s">
        <v>22</v>
      </c>
      <c r="C12" s="23">
        <v>1051594</v>
      </c>
      <c r="D12" s="24">
        <v>327279</v>
      </c>
      <c r="E12" s="24">
        <v>43128</v>
      </c>
      <c r="F12" s="24">
        <v>1680</v>
      </c>
      <c r="G12" s="24">
        <v>26525</v>
      </c>
      <c r="H12" s="24">
        <v>4904</v>
      </c>
      <c r="I12" s="24">
        <v>7059</v>
      </c>
      <c r="J12" s="24">
        <v>2960</v>
      </c>
      <c r="K12" s="24">
        <v>155727</v>
      </c>
      <c r="L12" s="24">
        <v>62772</v>
      </c>
      <c r="M12" s="24">
        <v>89716</v>
      </c>
      <c r="N12" s="24">
        <v>3239</v>
      </c>
      <c r="O12" s="24">
        <v>502643</v>
      </c>
      <c r="P12" s="24">
        <v>22817</v>
      </c>
      <c r="Q12" s="25">
        <v>49393</v>
      </c>
    </row>
    <row r="13" spans="2:17" ht="15" customHeight="1">
      <c r="B13" s="22" t="s">
        <v>23</v>
      </c>
      <c r="C13" s="23">
        <v>2132907</v>
      </c>
      <c r="D13" s="24">
        <v>210693</v>
      </c>
      <c r="E13" s="24">
        <v>1058398</v>
      </c>
      <c r="F13" s="24">
        <v>168139</v>
      </c>
      <c r="G13" s="24">
        <v>832522</v>
      </c>
      <c r="H13" s="24">
        <v>8698</v>
      </c>
      <c r="I13" s="24">
        <v>12950</v>
      </c>
      <c r="J13" s="24">
        <v>36089</v>
      </c>
      <c r="K13" s="24">
        <v>195879</v>
      </c>
      <c r="L13" s="24">
        <v>176289</v>
      </c>
      <c r="M13" s="24">
        <v>13279</v>
      </c>
      <c r="N13" s="24">
        <v>6311</v>
      </c>
      <c r="O13" s="24">
        <v>662732</v>
      </c>
      <c r="P13" s="24">
        <v>5205</v>
      </c>
      <c r="Q13" s="25">
        <v>250779</v>
      </c>
    </row>
    <row r="14" spans="2:17" ht="15" customHeight="1">
      <c r="B14" s="18" t="s">
        <v>24</v>
      </c>
      <c r="C14" s="19">
        <v>1811651</v>
      </c>
      <c r="D14" s="20">
        <v>62883</v>
      </c>
      <c r="E14" s="20">
        <v>1710547</v>
      </c>
      <c r="F14" s="20">
        <v>617193</v>
      </c>
      <c r="G14" s="20">
        <v>744050</v>
      </c>
      <c r="H14" s="20">
        <v>48524</v>
      </c>
      <c r="I14" s="20">
        <v>2412</v>
      </c>
      <c r="J14" s="20">
        <v>298368</v>
      </c>
      <c r="K14" s="20">
        <v>29424</v>
      </c>
      <c r="L14" s="20">
        <v>22663</v>
      </c>
      <c r="M14" s="20">
        <v>6538</v>
      </c>
      <c r="N14" s="20">
        <v>223</v>
      </c>
      <c r="O14" s="20">
        <v>8102</v>
      </c>
      <c r="P14" s="20">
        <v>695</v>
      </c>
      <c r="Q14" s="21">
        <v>251406</v>
      </c>
    </row>
    <row r="15" spans="2:17" ht="15" customHeight="1">
      <c r="B15" s="26" t="s">
        <v>25</v>
      </c>
      <c r="C15" s="19">
        <v>1736788</v>
      </c>
      <c r="D15" s="20">
        <v>57800</v>
      </c>
      <c r="E15" s="20">
        <v>1649023</v>
      </c>
      <c r="F15" s="20">
        <v>616875</v>
      </c>
      <c r="G15" s="20">
        <v>684631</v>
      </c>
      <c r="H15" s="20">
        <v>48185</v>
      </c>
      <c r="I15" s="20">
        <v>2391</v>
      </c>
      <c r="J15" s="20">
        <v>296941</v>
      </c>
      <c r="K15" s="20">
        <v>22261</v>
      </c>
      <c r="L15" s="20">
        <v>17882</v>
      </c>
      <c r="M15" s="20">
        <v>4156</v>
      </c>
      <c r="N15" s="20">
        <v>223</v>
      </c>
      <c r="O15" s="20">
        <v>7024</v>
      </c>
      <c r="P15" s="20">
        <v>680</v>
      </c>
      <c r="Q15" s="21">
        <v>223959</v>
      </c>
    </row>
    <row r="16" spans="2:17" ht="15" customHeight="1">
      <c r="B16" s="27" t="s">
        <v>26</v>
      </c>
      <c r="C16" s="23">
        <v>247311</v>
      </c>
      <c r="D16" s="24">
        <v>2541</v>
      </c>
      <c r="E16" s="24">
        <v>233119</v>
      </c>
      <c r="F16" s="24">
        <v>166473</v>
      </c>
      <c r="G16" s="24">
        <v>56139</v>
      </c>
      <c r="H16" s="24">
        <v>476</v>
      </c>
      <c r="I16" s="24">
        <v>2255</v>
      </c>
      <c r="J16" s="24">
        <v>7776</v>
      </c>
      <c r="K16" s="24">
        <v>10826</v>
      </c>
      <c r="L16" s="24">
        <v>10499</v>
      </c>
      <c r="M16" s="24">
        <v>312</v>
      </c>
      <c r="N16" s="24">
        <v>15</v>
      </c>
      <c r="O16" s="24">
        <v>659</v>
      </c>
      <c r="P16" s="24">
        <v>166</v>
      </c>
      <c r="Q16" s="25">
        <v>1228</v>
      </c>
    </row>
    <row r="17" spans="2:17" ht="15" customHeight="1">
      <c r="B17" s="27" t="s">
        <v>27</v>
      </c>
      <c r="C17" s="23">
        <v>1489477</v>
      </c>
      <c r="D17" s="24">
        <v>55259</v>
      </c>
      <c r="E17" s="24">
        <v>1415904</v>
      </c>
      <c r="F17" s="24">
        <v>450402</v>
      </c>
      <c r="G17" s="24">
        <v>628492</v>
      </c>
      <c r="H17" s="24">
        <v>47709</v>
      </c>
      <c r="I17" s="24">
        <v>136</v>
      </c>
      <c r="J17" s="24">
        <v>289165</v>
      </c>
      <c r="K17" s="24">
        <v>11435</v>
      </c>
      <c r="L17" s="24">
        <v>7383</v>
      </c>
      <c r="M17" s="24">
        <v>3844</v>
      </c>
      <c r="N17" s="24">
        <v>208</v>
      </c>
      <c r="O17" s="24">
        <v>6365</v>
      </c>
      <c r="P17" s="24">
        <v>514</v>
      </c>
      <c r="Q17" s="25">
        <v>222731</v>
      </c>
    </row>
    <row r="18" spans="2:17" ht="15" customHeight="1">
      <c r="B18" s="22" t="s">
        <v>28</v>
      </c>
      <c r="C18" s="23">
        <v>74863</v>
      </c>
      <c r="D18" s="24">
        <v>5083</v>
      </c>
      <c r="E18" s="24">
        <v>61524</v>
      </c>
      <c r="F18" s="24">
        <v>318</v>
      </c>
      <c r="G18" s="24">
        <v>59419</v>
      </c>
      <c r="H18" s="24">
        <v>339</v>
      </c>
      <c r="I18" s="24">
        <v>21</v>
      </c>
      <c r="J18" s="24">
        <v>1427</v>
      </c>
      <c r="K18" s="24">
        <v>7163</v>
      </c>
      <c r="L18" s="24">
        <v>4781</v>
      </c>
      <c r="M18" s="24">
        <v>2382</v>
      </c>
      <c r="N18" s="24">
        <v>0</v>
      </c>
      <c r="O18" s="24">
        <v>1078</v>
      </c>
      <c r="P18" s="24">
        <v>15</v>
      </c>
      <c r="Q18" s="25">
        <v>27447</v>
      </c>
    </row>
    <row r="19" spans="2:17" ht="15" customHeight="1">
      <c r="B19" s="18" t="s">
        <v>29</v>
      </c>
      <c r="C19" s="19">
        <v>2106800</v>
      </c>
      <c r="D19" s="20">
        <v>320410</v>
      </c>
      <c r="E19" s="20">
        <v>1712077</v>
      </c>
      <c r="F19" s="20">
        <v>25757</v>
      </c>
      <c r="G19" s="20">
        <v>1411583</v>
      </c>
      <c r="H19" s="20">
        <v>269997</v>
      </c>
      <c r="I19" s="20">
        <v>4220</v>
      </c>
      <c r="J19" s="20">
        <v>520</v>
      </c>
      <c r="K19" s="20">
        <v>70189</v>
      </c>
      <c r="L19" s="20">
        <v>63153</v>
      </c>
      <c r="M19" s="20">
        <v>7036</v>
      </c>
      <c r="N19" s="20">
        <v>0</v>
      </c>
      <c r="O19" s="20">
        <v>3826</v>
      </c>
      <c r="P19" s="20">
        <v>298</v>
      </c>
      <c r="Q19" s="21">
        <v>471356</v>
      </c>
    </row>
    <row r="20" spans="2:17" ht="15" customHeight="1">
      <c r="B20" s="22" t="s">
        <v>30</v>
      </c>
      <c r="C20" s="23">
        <v>538499</v>
      </c>
      <c r="D20" s="24">
        <v>95429</v>
      </c>
      <c r="E20" s="24">
        <v>432496</v>
      </c>
      <c r="F20" s="24">
        <v>251</v>
      </c>
      <c r="G20" s="24">
        <v>339713</v>
      </c>
      <c r="H20" s="24">
        <v>88314</v>
      </c>
      <c r="I20" s="24">
        <v>4218</v>
      </c>
      <c r="J20" s="24">
        <v>0</v>
      </c>
      <c r="K20" s="24">
        <v>10574</v>
      </c>
      <c r="L20" s="24">
        <v>3905</v>
      </c>
      <c r="M20" s="24">
        <v>6669</v>
      </c>
      <c r="N20" s="24">
        <v>0</v>
      </c>
      <c r="O20" s="24">
        <v>0</v>
      </c>
      <c r="P20" s="24">
        <v>0</v>
      </c>
      <c r="Q20" s="25">
        <v>51270</v>
      </c>
    </row>
    <row r="21" spans="2:17" ht="15" customHeight="1">
      <c r="B21" s="22" t="s">
        <v>31</v>
      </c>
      <c r="C21" s="23">
        <v>1568301</v>
      </c>
      <c r="D21" s="24">
        <v>224981</v>
      </c>
      <c r="E21" s="24">
        <v>1279581</v>
      </c>
      <c r="F21" s="24">
        <v>25506</v>
      </c>
      <c r="G21" s="24">
        <v>1071870</v>
      </c>
      <c r="H21" s="24">
        <v>181683</v>
      </c>
      <c r="I21" s="24">
        <v>2</v>
      </c>
      <c r="J21" s="24">
        <v>520</v>
      </c>
      <c r="K21" s="24">
        <v>59615</v>
      </c>
      <c r="L21" s="24">
        <v>59248</v>
      </c>
      <c r="M21" s="24">
        <v>367</v>
      </c>
      <c r="N21" s="24">
        <v>0</v>
      </c>
      <c r="O21" s="24">
        <v>3826</v>
      </c>
      <c r="P21" s="24">
        <v>298</v>
      </c>
      <c r="Q21" s="25">
        <v>420086</v>
      </c>
    </row>
    <row r="22" spans="2:17" ht="15" customHeight="1">
      <c r="B22" s="18" t="s">
        <v>32</v>
      </c>
      <c r="C22" s="19">
        <v>2993253</v>
      </c>
      <c r="D22" s="20">
        <v>1052946</v>
      </c>
      <c r="E22" s="20">
        <v>248611</v>
      </c>
      <c r="F22" s="20">
        <v>2812</v>
      </c>
      <c r="G22" s="20">
        <v>72394</v>
      </c>
      <c r="H22" s="20">
        <v>86837</v>
      </c>
      <c r="I22" s="20">
        <v>11754</v>
      </c>
      <c r="J22" s="20">
        <v>74814</v>
      </c>
      <c r="K22" s="20">
        <v>820680</v>
      </c>
      <c r="L22" s="20">
        <v>606063</v>
      </c>
      <c r="M22" s="20">
        <v>214277</v>
      </c>
      <c r="N22" s="20">
        <v>340</v>
      </c>
      <c r="O22" s="20">
        <v>867264</v>
      </c>
      <c r="P22" s="20">
        <v>3752</v>
      </c>
      <c r="Q22" s="21">
        <v>1554291</v>
      </c>
    </row>
    <row r="23" spans="2:17" ht="15" customHeight="1">
      <c r="B23" s="26" t="s">
        <v>33</v>
      </c>
      <c r="C23" s="19">
        <v>2698770</v>
      </c>
      <c r="D23" s="20">
        <v>1015805</v>
      </c>
      <c r="E23" s="20">
        <v>191296</v>
      </c>
      <c r="F23" s="20">
        <v>2812</v>
      </c>
      <c r="G23" s="20">
        <v>54102</v>
      </c>
      <c r="H23" s="20">
        <v>75851</v>
      </c>
      <c r="I23" s="20">
        <v>11128</v>
      </c>
      <c r="J23" s="20">
        <v>47403</v>
      </c>
      <c r="K23" s="20">
        <v>813815</v>
      </c>
      <c r="L23" s="20">
        <v>599483</v>
      </c>
      <c r="M23" s="20">
        <v>213992</v>
      </c>
      <c r="N23" s="20">
        <v>340</v>
      </c>
      <c r="O23" s="20">
        <v>674762</v>
      </c>
      <c r="P23" s="20">
        <v>3092</v>
      </c>
      <c r="Q23" s="21">
        <v>1553708</v>
      </c>
    </row>
    <row r="24" spans="2:17" ht="15" customHeight="1">
      <c r="B24" s="27" t="s">
        <v>34</v>
      </c>
      <c r="C24" s="23">
        <v>477041</v>
      </c>
      <c r="D24" s="24">
        <v>45334</v>
      </c>
      <c r="E24" s="24">
        <v>69516</v>
      </c>
      <c r="F24" s="24">
        <v>0</v>
      </c>
      <c r="G24" s="24">
        <v>7894</v>
      </c>
      <c r="H24" s="24">
        <v>28446</v>
      </c>
      <c r="I24" s="24">
        <v>1821</v>
      </c>
      <c r="J24" s="24">
        <v>31355</v>
      </c>
      <c r="K24" s="24">
        <v>320676</v>
      </c>
      <c r="L24" s="24">
        <v>318834</v>
      </c>
      <c r="M24" s="24">
        <v>1842</v>
      </c>
      <c r="N24" s="24">
        <v>0</v>
      </c>
      <c r="O24" s="24">
        <v>41318</v>
      </c>
      <c r="P24" s="24">
        <v>197</v>
      </c>
      <c r="Q24" s="25">
        <v>440480</v>
      </c>
    </row>
    <row r="25" spans="2:17" ht="15" customHeight="1">
      <c r="B25" s="27" t="s">
        <v>35</v>
      </c>
      <c r="C25" s="23">
        <v>1400590</v>
      </c>
      <c r="D25" s="24">
        <v>826675</v>
      </c>
      <c r="E25" s="24">
        <v>100109</v>
      </c>
      <c r="F25" s="24">
        <v>0</v>
      </c>
      <c r="G25" s="24">
        <v>36571</v>
      </c>
      <c r="H25" s="24">
        <v>43614</v>
      </c>
      <c r="I25" s="24">
        <v>8970</v>
      </c>
      <c r="J25" s="24">
        <v>10954</v>
      </c>
      <c r="K25" s="24">
        <v>277159</v>
      </c>
      <c r="L25" s="24">
        <v>116313</v>
      </c>
      <c r="M25" s="24">
        <v>160508</v>
      </c>
      <c r="N25" s="24">
        <v>338</v>
      </c>
      <c r="O25" s="24">
        <v>194822</v>
      </c>
      <c r="P25" s="24">
        <v>1825</v>
      </c>
      <c r="Q25" s="25">
        <v>794495</v>
      </c>
    </row>
    <row r="26" spans="2:17" ht="15" customHeight="1">
      <c r="B26" s="27" t="s">
        <v>36</v>
      </c>
      <c r="C26" s="23">
        <v>821139</v>
      </c>
      <c r="D26" s="24">
        <v>143796</v>
      </c>
      <c r="E26" s="24">
        <v>21671</v>
      </c>
      <c r="F26" s="24">
        <v>2812</v>
      </c>
      <c r="G26" s="24">
        <v>9637</v>
      </c>
      <c r="H26" s="24">
        <v>3791</v>
      </c>
      <c r="I26" s="24">
        <v>337</v>
      </c>
      <c r="J26" s="24">
        <v>5094</v>
      </c>
      <c r="K26" s="24">
        <v>215980</v>
      </c>
      <c r="L26" s="24">
        <v>164336</v>
      </c>
      <c r="M26" s="24">
        <v>51642</v>
      </c>
      <c r="N26" s="24">
        <v>2</v>
      </c>
      <c r="O26" s="24">
        <v>438622</v>
      </c>
      <c r="P26" s="24">
        <v>1070</v>
      </c>
      <c r="Q26" s="25">
        <v>318733</v>
      </c>
    </row>
    <row r="27" spans="2:17" ht="15" customHeight="1">
      <c r="B27" s="22" t="s">
        <v>37</v>
      </c>
      <c r="C27" s="23">
        <v>294483</v>
      </c>
      <c r="D27" s="24">
        <v>37141</v>
      </c>
      <c r="E27" s="24">
        <v>57315</v>
      </c>
      <c r="F27" s="24">
        <v>0</v>
      </c>
      <c r="G27" s="24">
        <v>18292</v>
      </c>
      <c r="H27" s="24">
        <v>10986</v>
      </c>
      <c r="I27" s="24">
        <v>626</v>
      </c>
      <c r="J27" s="24">
        <v>27411</v>
      </c>
      <c r="K27" s="24">
        <v>6865</v>
      </c>
      <c r="L27" s="24">
        <v>6580</v>
      </c>
      <c r="M27" s="24">
        <v>285</v>
      </c>
      <c r="N27" s="24">
        <v>0</v>
      </c>
      <c r="O27" s="24">
        <v>192502</v>
      </c>
      <c r="P27" s="24">
        <v>660</v>
      </c>
      <c r="Q27" s="25">
        <v>583</v>
      </c>
    </row>
    <row r="28" spans="2:17" ht="15" customHeight="1">
      <c r="B28" s="18" t="s">
        <v>38</v>
      </c>
      <c r="C28" s="19">
        <v>382354</v>
      </c>
      <c r="D28" s="20">
        <v>27557</v>
      </c>
      <c r="E28" s="20">
        <v>8287</v>
      </c>
      <c r="F28" s="20">
        <v>3</v>
      </c>
      <c r="G28" s="20">
        <v>4284</v>
      </c>
      <c r="H28" s="20">
        <v>413</v>
      </c>
      <c r="I28" s="20">
        <v>78</v>
      </c>
      <c r="J28" s="20">
        <v>3509</v>
      </c>
      <c r="K28" s="20">
        <v>574</v>
      </c>
      <c r="L28" s="20">
        <v>171</v>
      </c>
      <c r="M28" s="20">
        <v>350</v>
      </c>
      <c r="N28" s="20">
        <v>53</v>
      </c>
      <c r="O28" s="20">
        <v>345632</v>
      </c>
      <c r="P28" s="20">
        <v>304</v>
      </c>
      <c r="Q28" s="21">
        <v>2047</v>
      </c>
    </row>
    <row r="29" spans="2:17" ht="30" customHeight="1">
      <c r="B29" s="26" t="s">
        <v>39</v>
      </c>
      <c r="C29" s="19">
        <v>307701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307701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177530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177530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130171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130171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74653</v>
      </c>
      <c r="D32" s="24">
        <v>27557</v>
      </c>
      <c r="E32" s="24">
        <v>8287</v>
      </c>
      <c r="F32" s="24">
        <v>3</v>
      </c>
      <c r="G32" s="24">
        <v>4284</v>
      </c>
      <c r="H32" s="24">
        <v>413</v>
      </c>
      <c r="I32" s="24">
        <v>78</v>
      </c>
      <c r="J32" s="24">
        <v>3509</v>
      </c>
      <c r="K32" s="24">
        <v>574</v>
      </c>
      <c r="L32" s="24">
        <v>171</v>
      </c>
      <c r="M32" s="24">
        <v>350</v>
      </c>
      <c r="N32" s="24">
        <v>53</v>
      </c>
      <c r="O32" s="24">
        <v>37931</v>
      </c>
      <c r="P32" s="24">
        <v>304</v>
      </c>
      <c r="Q32" s="25">
        <v>2047</v>
      </c>
    </row>
    <row r="33" spans="2:17" ht="15" customHeight="1">
      <c r="B33" s="28" t="s">
        <v>43</v>
      </c>
      <c r="C33" s="29">
        <v>2460404</v>
      </c>
      <c r="D33" s="30">
        <v>2036170</v>
      </c>
      <c r="E33" s="30">
        <v>115149</v>
      </c>
      <c r="F33" s="30">
        <v>4296</v>
      </c>
      <c r="G33" s="30">
        <v>35728</v>
      </c>
      <c r="H33" s="30">
        <v>38560</v>
      </c>
      <c r="I33" s="30">
        <v>8731</v>
      </c>
      <c r="J33" s="30">
        <v>27834</v>
      </c>
      <c r="K33" s="30">
        <v>255766</v>
      </c>
      <c r="L33" s="30">
        <v>159430</v>
      </c>
      <c r="M33" s="30">
        <v>80262</v>
      </c>
      <c r="N33" s="30">
        <v>16074</v>
      </c>
      <c r="O33" s="30">
        <v>50762</v>
      </c>
      <c r="P33" s="30">
        <v>2557</v>
      </c>
      <c r="Q33" s="31">
        <v>329221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14129691</v>
      </c>
      <c r="D35" s="16">
        <v>7126746</v>
      </c>
      <c r="E35" s="16">
        <v>5121091</v>
      </c>
      <c r="F35" s="16">
        <v>943671</v>
      </c>
      <c r="G35" s="16">
        <v>3159558</v>
      </c>
      <c r="H35" s="16">
        <v>466390</v>
      </c>
      <c r="I35" s="16">
        <v>75448</v>
      </c>
      <c r="J35" s="16">
        <v>476024</v>
      </c>
      <c r="K35" s="16">
        <v>1169358</v>
      </c>
      <c r="L35" s="16">
        <v>1005117</v>
      </c>
      <c r="M35" s="16">
        <v>141521</v>
      </c>
      <c r="N35" s="16">
        <v>22720</v>
      </c>
      <c r="O35" s="16">
        <v>702197</v>
      </c>
      <c r="P35" s="16">
        <v>10299</v>
      </c>
      <c r="Q35" s="17">
        <v>2031108</v>
      </c>
    </row>
    <row r="36" spans="2:17" ht="15" customHeight="1">
      <c r="B36" s="18" t="s">
        <v>20</v>
      </c>
      <c r="C36" s="19">
        <v>3413998</v>
      </c>
      <c r="D36" s="20" t="str">
        <f>"M"</f>
        <v>M</v>
      </c>
      <c r="E36" s="20">
        <v>3413665</v>
      </c>
      <c r="F36" s="20">
        <v>935493</v>
      </c>
      <c r="G36" s="20">
        <v>2478172</v>
      </c>
      <c r="H36" s="20">
        <v>0</v>
      </c>
      <c r="I36" s="20">
        <v>0</v>
      </c>
      <c r="J36" s="20">
        <v>0</v>
      </c>
      <c r="K36" s="20">
        <v>333</v>
      </c>
      <c r="L36" s="20">
        <v>333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384018</v>
      </c>
    </row>
    <row r="37" spans="2:17" ht="15" customHeight="1">
      <c r="B37" s="22" t="s">
        <v>21</v>
      </c>
      <c r="C37" s="23">
        <v>307874</v>
      </c>
      <c r="D37" s="24" t="str">
        <f>"M"</f>
        <v>M</v>
      </c>
      <c r="E37" s="24">
        <v>307874</v>
      </c>
      <c r="F37" s="24">
        <v>307874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5469</v>
      </c>
    </row>
    <row r="38" spans="2:17" ht="15" customHeight="1">
      <c r="B38" s="22" t="s">
        <v>22</v>
      </c>
      <c r="C38" s="23">
        <v>1085595</v>
      </c>
      <c r="D38" s="24" t="str">
        <f>"M"</f>
        <v>M</v>
      </c>
      <c r="E38" s="24">
        <v>1085262</v>
      </c>
      <c r="F38" s="24">
        <v>29923</v>
      </c>
      <c r="G38" s="24">
        <v>1055339</v>
      </c>
      <c r="H38" s="24">
        <v>0</v>
      </c>
      <c r="I38" s="24">
        <v>0</v>
      </c>
      <c r="J38" s="24">
        <v>0</v>
      </c>
      <c r="K38" s="24">
        <v>333</v>
      </c>
      <c r="L38" s="24">
        <v>333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15392</v>
      </c>
    </row>
    <row r="39" spans="2:17" ht="15" customHeight="1">
      <c r="B39" s="22" t="s">
        <v>23</v>
      </c>
      <c r="C39" s="23">
        <v>2020529</v>
      </c>
      <c r="D39" s="24" t="str">
        <f>"M"</f>
        <v>M</v>
      </c>
      <c r="E39" s="24">
        <v>2020529</v>
      </c>
      <c r="F39" s="24">
        <v>597696</v>
      </c>
      <c r="G39" s="24">
        <v>1422833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363157</v>
      </c>
    </row>
    <row r="40" spans="2:17" ht="15" customHeight="1">
      <c r="B40" s="18" t="s">
        <v>24</v>
      </c>
      <c r="C40" s="19">
        <v>1090373</v>
      </c>
      <c r="D40" s="20">
        <v>100350</v>
      </c>
      <c r="E40" s="20">
        <v>235973</v>
      </c>
      <c r="F40" s="20">
        <v>920</v>
      </c>
      <c r="G40" s="20">
        <v>207514</v>
      </c>
      <c r="H40" s="20">
        <v>23704</v>
      </c>
      <c r="I40" s="20">
        <v>230</v>
      </c>
      <c r="J40" s="20">
        <v>3605</v>
      </c>
      <c r="K40" s="20">
        <v>754050</v>
      </c>
      <c r="L40" s="20">
        <v>725364</v>
      </c>
      <c r="M40" s="20">
        <v>28686</v>
      </c>
      <c r="N40" s="20">
        <v>0</v>
      </c>
      <c r="O40" s="20">
        <v>0</v>
      </c>
      <c r="P40" s="20">
        <v>0</v>
      </c>
      <c r="Q40" s="21">
        <v>972684</v>
      </c>
    </row>
    <row r="41" spans="2:17" ht="15" customHeight="1">
      <c r="B41" s="26" t="s">
        <v>25</v>
      </c>
      <c r="C41" s="19">
        <v>1032038</v>
      </c>
      <c r="D41" s="20">
        <v>96001</v>
      </c>
      <c r="E41" s="20">
        <v>185913</v>
      </c>
      <c r="F41" s="20">
        <v>0</v>
      </c>
      <c r="G41" s="20">
        <v>159316</v>
      </c>
      <c r="H41" s="20">
        <v>23414</v>
      </c>
      <c r="I41" s="20">
        <v>152</v>
      </c>
      <c r="J41" s="20">
        <v>3031</v>
      </c>
      <c r="K41" s="20">
        <v>750124</v>
      </c>
      <c r="L41" s="20">
        <v>724303</v>
      </c>
      <c r="M41" s="20">
        <v>25821</v>
      </c>
      <c r="N41" s="20">
        <v>0</v>
      </c>
      <c r="O41" s="20">
        <v>0</v>
      </c>
      <c r="P41" s="20">
        <v>0</v>
      </c>
      <c r="Q41" s="21">
        <v>928709</v>
      </c>
    </row>
    <row r="42" spans="2:17" s="34" customFormat="1" ht="15" customHeight="1">
      <c r="B42" s="27" t="s">
        <v>26</v>
      </c>
      <c r="C42" s="23">
        <v>80082</v>
      </c>
      <c r="D42" s="24">
        <v>7519</v>
      </c>
      <c r="E42" s="24">
        <v>778</v>
      </c>
      <c r="F42" s="24">
        <v>0</v>
      </c>
      <c r="G42" s="24">
        <v>0</v>
      </c>
      <c r="H42" s="24">
        <v>778</v>
      </c>
      <c r="I42" s="24">
        <v>0</v>
      </c>
      <c r="J42" s="24">
        <v>0</v>
      </c>
      <c r="K42" s="24">
        <v>71785</v>
      </c>
      <c r="L42" s="24">
        <v>71775</v>
      </c>
      <c r="M42" s="24">
        <v>10</v>
      </c>
      <c r="N42" s="24">
        <v>0</v>
      </c>
      <c r="O42" s="24">
        <v>0</v>
      </c>
      <c r="P42" s="24">
        <v>0</v>
      </c>
      <c r="Q42" s="25">
        <v>168457</v>
      </c>
    </row>
    <row r="43" spans="2:17" ht="15" customHeight="1">
      <c r="B43" s="27" t="s">
        <v>27</v>
      </c>
      <c r="C43" s="23">
        <v>951956</v>
      </c>
      <c r="D43" s="24">
        <v>88482</v>
      </c>
      <c r="E43" s="24">
        <v>185135</v>
      </c>
      <c r="F43" s="24">
        <v>0</v>
      </c>
      <c r="G43" s="24">
        <v>159316</v>
      </c>
      <c r="H43" s="24">
        <v>22636</v>
      </c>
      <c r="I43" s="24">
        <v>152</v>
      </c>
      <c r="J43" s="24">
        <v>3031</v>
      </c>
      <c r="K43" s="24">
        <v>678339</v>
      </c>
      <c r="L43" s="24">
        <v>652528</v>
      </c>
      <c r="M43" s="24">
        <v>25811</v>
      </c>
      <c r="N43" s="24">
        <v>0</v>
      </c>
      <c r="O43" s="24">
        <v>0</v>
      </c>
      <c r="P43" s="24">
        <v>0</v>
      </c>
      <c r="Q43" s="25">
        <v>760252</v>
      </c>
    </row>
    <row r="44" spans="2:17" ht="15" customHeight="1">
      <c r="B44" s="22" t="s">
        <v>28</v>
      </c>
      <c r="C44" s="23">
        <v>58335</v>
      </c>
      <c r="D44" s="24">
        <v>4349</v>
      </c>
      <c r="E44" s="24">
        <v>50060</v>
      </c>
      <c r="F44" s="24">
        <v>920</v>
      </c>
      <c r="G44" s="24">
        <v>48198</v>
      </c>
      <c r="H44" s="24">
        <v>290</v>
      </c>
      <c r="I44" s="24">
        <v>78</v>
      </c>
      <c r="J44" s="24">
        <v>574</v>
      </c>
      <c r="K44" s="24">
        <v>3926</v>
      </c>
      <c r="L44" s="24">
        <v>1061</v>
      </c>
      <c r="M44" s="24">
        <v>2865</v>
      </c>
      <c r="N44" s="24">
        <v>0</v>
      </c>
      <c r="O44" s="24">
        <v>0</v>
      </c>
      <c r="P44" s="24">
        <v>0</v>
      </c>
      <c r="Q44" s="25">
        <v>43975</v>
      </c>
    </row>
    <row r="45" spans="2:17" ht="15" customHeight="1">
      <c r="B45" s="18" t="s">
        <v>29</v>
      </c>
      <c r="C45" s="19">
        <v>2422645</v>
      </c>
      <c r="D45" s="20">
        <v>1278521</v>
      </c>
      <c r="E45" s="20">
        <v>328885</v>
      </c>
      <c r="F45" s="20">
        <v>27</v>
      </c>
      <c r="G45" s="20">
        <v>60021</v>
      </c>
      <c r="H45" s="20">
        <v>218359</v>
      </c>
      <c r="I45" s="20">
        <v>45054</v>
      </c>
      <c r="J45" s="20">
        <v>5424</v>
      </c>
      <c r="K45" s="20">
        <v>197965</v>
      </c>
      <c r="L45" s="20">
        <v>136210</v>
      </c>
      <c r="M45" s="20">
        <v>61498</v>
      </c>
      <c r="N45" s="20">
        <v>257</v>
      </c>
      <c r="O45" s="20">
        <v>612651</v>
      </c>
      <c r="P45" s="20">
        <v>4623</v>
      </c>
      <c r="Q45" s="21">
        <v>155511</v>
      </c>
    </row>
    <row r="46" spans="2:17" ht="15" customHeight="1">
      <c r="B46" s="22" t="s">
        <v>30</v>
      </c>
      <c r="C46" s="23">
        <v>567833</v>
      </c>
      <c r="D46" s="24">
        <v>382735</v>
      </c>
      <c r="E46" s="24">
        <v>99780</v>
      </c>
      <c r="F46" s="24">
        <v>0</v>
      </c>
      <c r="G46" s="24">
        <v>0</v>
      </c>
      <c r="H46" s="24">
        <v>88794</v>
      </c>
      <c r="I46" s="24">
        <v>6582</v>
      </c>
      <c r="J46" s="24">
        <v>4404</v>
      </c>
      <c r="K46" s="24">
        <v>8225</v>
      </c>
      <c r="L46" s="24">
        <v>107</v>
      </c>
      <c r="M46" s="24">
        <v>8102</v>
      </c>
      <c r="N46" s="24">
        <v>16</v>
      </c>
      <c r="O46" s="24">
        <v>76283</v>
      </c>
      <c r="P46" s="24">
        <v>810</v>
      </c>
      <c r="Q46" s="25">
        <v>21936</v>
      </c>
    </row>
    <row r="47" spans="2:17" ht="15" customHeight="1">
      <c r="B47" s="22" t="s">
        <v>31</v>
      </c>
      <c r="C47" s="23">
        <v>1854812</v>
      </c>
      <c r="D47" s="24">
        <v>895786</v>
      </c>
      <c r="E47" s="24">
        <v>229105</v>
      </c>
      <c r="F47" s="24">
        <v>27</v>
      </c>
      <c r="G47" s="24">
        <v>60021</v>
      </c>
      <c r="H47" s="24">
        <v>129565</v>
      </c>
      <c r="I47" s="24">
        <v>38472</v>
      </c>
      <c r="J47" s="24">
        <v>1020</v>
      </c>
      <c r="K47" s="24">
        <v>189740</v>
      </c>
      <c r="L47" s="24">
        <v>136103</v>
      </c>
      <c r="M47" s="24">
        <v>53396</v>
      </c>
      <c r="N47" s="24">
        <v>241</v>
      </c>
      <c r="O47" s="24">
        <v>536368</v>
      </c>
      <c r="P47" s="24">
        <v>3813</v>
      </c>
      <c r="Q47" s="25">
        <v>133575</v>
      </c>
    </row>
    <row r="48" spans="2:17" ht="15" customHeight="1">
      <c r="B48" s="18" t="s">
        <v>32</v>
      </c>
      <c r="C48" s="19">
        <v>4206279</v>
      </c>
      <c r="D48" s="20">
        <v>3608666</v>
      </c>
      <c r="E48" s="20">
        <v>597613</v>
      </c>
      <c r="F48" s="20">
        <v>1400</v>
      </c>
      <c r="G48" s="20">
        <v>371197</v>
      </c>
      <c r="H48" s="20">
        <v>152984</v>
      </c>
      <c r="I48" s="20">
        <v>13196</v>
      </c>
      <c r="J48" s="20">
        <v>58836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341265</v>
      </c>
    </row>
    <row r="49" spans="2:17" ht="15" customHeight="1">
      <c r="B49" s="26" t="s">
        <v>33</v>
      </c>
      <c r="C49" s="19">
        <v>4056905</v>
      </c>
      <c r="D49" s="20">
        <v>3608666</v>
      </c>
      <c r="E49" s="20">
        <v>448239</v>
      </c>
      <c r="F49" s="20">
        <v>1400</v>
      </c>
      <c r="G49" s="20">
        <v>296147</v>
      </c>
      <c r="H49" s="20">
        <v>78660</v>
      </c>
      <c r="I49" s="20">
        <v>13196</v>
      </c>
      <c r="J49" s="20">
        <v>58836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195573</v>
      </c>
    </row>
    <row r="50" spans="2:17" s="34" customFormat="1" ht="15" customHeight="1">
      <c r="B50" s="27" t="s">
        <v>34</v>
      </c>
      <c r="C50" s="23">
        <v>873550</v>
      </c>
      <c r="D50" s="24">
        <v>740289</v>
      </c>
      <c r="E50" s="24">
        <v>133261</v>
      </c>
      <c r="F50" s="24">
        <v>0</v>
      </c>
      <c r="G50" s="24">
        <v>133114</v>
      </c>
      <c r="H50" s="24">
        <v>147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43971</v>
      </c>
    </row>
    <row r="51" spans="2:17" ht="15" customHeight="1">
      <c r="B51" s="27" t="s">
        <v>35</v>
      </c>
      <c r="C51" s="23">
        <v>2122991</v>
      </c>
      <c r="D51" s="24">
        <v>1822643</v>
      </c>
      <c r="E51" s="24">
        <v>300348</v>
      </c>
      <c r="F51" s="24">
        <v>0</v>
      </c>
      <c r="G51" s="24">
        <v>163033</v>
      </c>
      <c r="H51" s="24">
        <v>66350</v>
      </c>
      <c r="I51" s="24">
        <v>12129</v>
      </c>
      <c r="J51" s="24">
        <v>58836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72094</v>
      </c>
    </row>
    <row r="52" spans="2:17" ht="15" customHeight="1">
      <c r="B52" s="27" t="s">
        <v>36</v>
      </c>
      <c r="C52" s="23">
        <v>1060364</v>
      </c>
      <c r="D52" s="24">
        <v>1045734</v>
      </c>
      <c r="E52" s="24">
        <v>14630</v>
      </c>
      <c r="F52" s="24">
        <v>1400</v>
      </c>
      <c r="G52" s="24">
        <v>0</v>
      </c>
      <c r="H52" s="24">
        <v>12163</v>
      </c>
      <c r="I52" s="24">
        <v>1067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79508</v>
      </c>
    </row>
    <row r="53" spans="2:17" ht="15" customHeight="1">
      <c r="B53" s="22" t="s">
        <v>37</v>
      </c>
      <c r="C53" s="23">
        <v>149374</v>
      </c>
      <c r="D53" s="24" t="str">
        <f aca="true" t="shared" si="6" ref="D53:D58">"M"</f>
        <v>M</v>
      </c>
      <c r="E53" s="24">
        <v>149374</v>
      </c>
      <c r="F53" s="24" t="str">
        <f aca="true" t="shared" si="7" ref="F53:F58">"M"</f>
        <v>M</v>
      </c>
      <c r="G53" s="24">
        <v>75050</v>
      </c>
      <c r="H53" s="24">
        <v>74324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145692</v>
      </c>
    </row>
    <row r="54" spans="2:17" ht="15" customHeight="1">
      <c r="B54" s="18" t="s">
        <v>38</v>
      </c>
      <c r="C54" s="19">
        <v>384401</v>
      </c>
      <c r="D54" s="20" t="str">
        <f t="shared" si="6"/>
        <v>M</v>
      </c>
      <c r="E54" s="20">
        <v>384401</v>
      </c>
      <c r="F54" s="20" t="str">
        <f t="shared" si="7"/>
        <v>M</v>
      </c>
      <c r="G54" s="20" t="str">
        <f aca="true" t="shared" si="8" ref="G54:I58">"M"</f>
        <v>M</v>
      </c>
      <c r="H54" s="20" t="str">
        <f t="shared" si="8"/>
        <v>M</v>
      </c>
      <c r="I54" s="20" t="str">
        <f t="shared" si="8"/>
        <v>M</v>
      </c>
      <c r="J54" s="20">
        <v>384401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0</v>
      </c>
    </row>
    <row r="55" spans="2:17" ht="30" customHeight="1">
      <c r="B55" s="26" t="s">
        <v>39</v>
      </c>
      <c r="C55" s="19">
        <v>307701</v>
      </c>
      <c r="D55" s="20" t="str">
        <f t="shared" si="6"/>
        <v>M</v>
      </c>
      <c r="E55" s="20">
        <v>307701</v>
      </c>
      <c r="F55" s="20" t="str">
        <f t="shared" si="7"/>
        <v>M</v>
      </c>
      <c r="G55" s="20" t="str">
        <f t="shared" si="8"/>
        <v>M</v>
      </c>
      <c r="H55" s="20" t="str">
        <f t="shared" si="8"/>
        <v>M</v>
      </c>
      <c r="I55" s="20" t="str">
        <f t="shared" si="8"/>
        <v>M</v>
      </c>
      <c r="J55" s="20">
        <v>307701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177530</v>
      </c>
      <c r="D56" s="24" t="str">
        <f t="shared" si="6"/>
        <v>M</v>
      </c>
      <c r="E56" s="24">
        <v>177530</v>
      </c>
      <c r="F56" s="24" t="str">
        <f t="shared" si="7"/>
        <v>M</v>
      </c>
      <c r="G56" s="24" t="str">
        <f t="shared" si="8"/>
        <v>M</v>
      </c>
      <c r="H56" s="24" t="str">
        <f t="shared" si="8"/>
        <v>M</v>
      </c>
      <c r="I56" s="24" t="str">
        <f t="shared" si="8"/>
        <v>M</v>
      </c>
      <c r="J56" s="24">
        <v>177530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130171</v>
      </c>
      <c r="D57" s="24" t="str">
        <f t="shared" si="6"/>
        <v>M</v>
      </c>
      <c r="E57" s="24">
        <v>130171</v>
      </c>
      <c r="F57" s="24" t="str">
        <f t="shared" si="7"/>
        <v>M</v>
      </c>
      <c r="G57" s="24" t="str">
        <f t="shared" si="8"/>
        <v>M</v>
      </c>
      <c r="H57" s="24" t="str">
        <f t="shared" si="8"/>
        <v>M</v>
      </c>
      <c r="I57" s="24" t="str">
        <f t="shared" si="8"/>
        <v>M</v>
      </c>
      <c r="J57" s="24">
        <v>130171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76700</v>
      </c>
      <c r="D58" s="24" t="str">
        <f t="shared" si="6"/>
        <v>M</v>
      </c>
      <c r="E58" s="24">
        <v>76700</v>
      </c>
      <c r="F58" s="24" t="str">
        <f t="shared" si="7"/>
        <v>M</v>
      </c>
      <c r="G58" s="24" t="str">
        <f t="shared" si="8"/>
        <v>M</v>
      </c>
      <c r="H58" s="24" t="str">
        <f t="shared" si="8"/>
        <v>M</v>
      </c>
      <c r="I58" s="24" t="str">
        <f t="shared" si="8"/>
        <v>M</v>
      </c>
      <c r="J58" s="24">
        <v>76700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0</v>
      </c>
    </row>
    <row r="59" spans="2:17" ht="15" customHeight="1">
      <c r="B59" s="28" t="s">
        <v>45</v>
      </c>
      <c r="C59" s="29">
        <v>2611995</v>
      </c>
      <c r="D59" s="30">
        <v>2139209</v>
      </c>
      <c r="E59" s="30">
        <v>160554</v>
      </c>
      <c r="F59" s="30">
        <v>5831</v>
      </c>
      <c r="G59" s="30">
        <v>42654</v>
      </c>
      <c r="H59" s="30">
        <v>71343</v>
      </c>
      <c r="I59" s="30">
        <v>16968</v>
      </c>
      <c r="J59" s="30">
        <v>23758</v>
      </c>
      <c r="K59" s="30">
        <v>217010</v>
      </c>
      <c r="L59" s="30">
        <v>143210</v>
      </c>
      <c r="M59" s="30">
        <v>51337</v>
      </c>
      <c r="N59" s="30">
        <v>22463</v>
      </c>
      <c r="O59" s="30">
        <v>89546</v>
      </c>
      <c r="P59" s="30">
        <v>5676</v>
      </c>
      <c r="Q59" s="31">
        <v>177630</v>
      </c>
    </row>
    <row r="60" spans="2:17" ht="17.25" customHeight="1">
      <c r="B60" s="35" t="s">
        <v>46</v>
      </c>
      <c r="C60" s="36">
        <f aca="true" t="shared" si="9" ref="C60:Q60">C6-C35</f>
        <v>-877191</v>
      </c>
      <c r="D60" s="37">
        <f t="shared" si="9"/>
        <v>-3046078</v>
      </c>
      <c r="E60" s="37">
        <f t="shared" si="9"/>
        <v>-192172</v>
      </c>
      <c r="F60" s="37">
        <f t="shared" si="9"/>
        <v>-117625</v>
      </c>
      <c r="G60" s="37">
        <f t="shared" si="9"/>
        <v>-7000</v>
      </c>
      <c r="H60" s="37">
        <f t="shared" si="9"/>
        <v>-8313</v>
      </c>
      <c r="I60" s="37">
        <f t="shared" si="9"/>
        <v>-27321</v>
      </c>
      <c r="J60" s="37">
        <f t="shared" si="9"/>
        <v>-31913</v>
      </c>
      <c r="K60" s="37">
        <f t="shared" si="9"/>
        <v>359496</v>
      </c>
      <c r="L60" s="37">
        <f t="shared" si="9"/>
        <v>85615</v>
      </c>
      <c r="M60" s="37">
        <f t="shared" si="9"/>
        <v>270340</v>
      </c>
      <c r="N60" s="37">
        <f t="shared" si="9"/>
        <v>3541</v>
      </c>
      <c r="O60" s="37">
        <f t="shared" si="9"/>
        <v>1975108</v>
      </c>
      <c r="P60" s="37">
        <f t="shared" si="9"/>
        <v>26455</v>
      </c>
      <c r="Q60" s="38">
        <f t="shared" si="9"/>
        <v>883303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2011-10-17T10:47:16Z</dcterms:created>
  <dcterms:modified xsi:type="dcterms:W3CDTF">2011-10-17T10:47:16Z</dcterms:modified>
  <cp:category/>
  <cp:version/>
  <cp:contentType/>
  <cp:contentStatus/>
</cp:coreProperties>
</file>