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060" windowHeight="12150" activeTab="0"/>
  </bookViews>
  <sheets>
    <sheet name="RzvhPub_F_cz 2013q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<sst xmlns="http://schemas.openxmlformats.org/spreadsheetml/2006/main" count="70" uniqueCount="47">
  <si>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Sestava: Finanční transakce 1Q 2013 (v mil. Kč)</t>
  </si>
  <si>
    <t>Hospodářství celkem (S.1)</t>
  </si>
  <si>
    <t>Nefinanční podniky (S.11)</t>
  </si>
  <si>
    <t>Finanční instituce (S.12)</t>
  </si>
  <si>
    <t>Centrální banka (S.121)</t>
  </si>
  <si>
    <t>Ostatní měnové finanční instituce (S.122)</t>
  </si>
  <si>
    <t>Ostatní finanční zprostředkovatelé (S.123)</t>
  </si>
  <si>
    <t>Pomocné finanční instituce (S.124)</t>
  </si>
  <si>
    <t>Pojišťovny a penzijní fondy (S.125)</t>
  </si>
  <si>
    <t>Vladní instituce (S.13)</t>
  </si>
  <si>
    <t>Ústřední vladní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</si>
  <si>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</si>
  <si>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</si>
  <si>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</si>
  <si>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</si>
  <si>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Zbytek světa (S.2)</t>
  </si>
  <si>
    <t>Finanční aktiva (F.)</t>
  </si>
  <si>
    <t>Měnové zlato a zvláštní práva čerpání (F.1)</t>
  </si>
  <si>
    <t>Měnové zlato (F.11)</t>
  </si>
  <si>
    <t>Zvláštní práva čerpání (F.12)</t>
  </si>
  <si>
    <t>Oběživo a vklady (F.2)</t>
  </si>
  <si>
    <t>Oběživo (F.21)</t>
  </si>
  <si>
    <t>Převoditelné vklady (F.22)</t>
  </si>
  <si>
    <t>Ostatní vklady (F.29)</t>
  </si>
  <si>
    <t>Cenné papíry jiné než účasti (F.3)</t>
  </si>
  <si>
    <t>Cenné papíry jiné než účasti, mimo finanční deriváty (F.33)</t>
  </si>
  <si>
    <t>Krátkodobé (F.331)</t>
  </si>
  <si>
    <t>Dlouhodobé (F.332)</t>
  </si>
  <si>
    <t>Finanční deriváty (F.34)</t>
  </si>
  <si>
    <t>Půjčky (F.4)</t>
  </si>
  <si>
    <t>Krátkodobé půjky (F.41)</t>
  </si>
  <si>
    <t>Dlouhodobé půjčky (F.42)</t>
  </si>
  <si>
    <t>Účasti (F.5)</t>
  </si>
  <si>
    <t xml:space="preserve">Účasti, mimo účastí v investičních fondech (F.51) </t>
  </si>
  <si>
    <t>Kotované akcie (F.511)</t>
  </si>
  <si>
    <t>Nekótované akcie (F.512)</t>
  </si>
  <si>
    <t>Jiné účasti (F.513)</t>
  </si>
  <si>
    <t>Účasti v investičních fondech (F.52)</t>
  </si>
  <si>
    <t>Pojistné technické rezervy (F.6)</t>
  </si>
  <si>
    <t>Čistý podíl domácností na rezervách životního pojištění a na rezervách penzijních fondů (F.61)</t>
  </si>
  <si>
    <t>Čistý podíl domácností na rezervách životního pojištění (F.611)</t>
  </si>
  <si>
    <t>Čistý podíl domácností na rezervách penzijních fondů (F.612)</t>
  </si>
  <si>
    <t>Předplacené pojistné a rezervy na nevyrovnané nároky (F.62)</t>
  </si>
  <si>
    <t>Ostatní pohledávky (F.7)</t>
  </si>
  <si>
    <t>Závazky (F.)</t>
  </si>
  <si>
    <t>Ostatní závazky (F.7)</t>
  </si>
  <si>
    <t>Čisté půjčky / výpůjčky (B.9f)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</si>
</sst>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48.14062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3.5742187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48.14062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196971</v>
      </c>
      <c r="D6" s="16">
        <v>-77522</v>
      </c>
      <c r="E6" s="16">
        <v>183224</v>
      </c>
      <c r="F6" s="16">
        <v>12911</v>
      </c>
      <c r="G6" s="16">
        <v>110306</v>
      </c>
      <c r="H6" s="16">
        <v>86337</v>
      </c>
      <c r="I6" s="16">
        <v>-13362</v>
      </c>
      <c r="J6" s="16">
        <v>-12968</v>
      </c>
      <c r="K6" s="16">
        <v>38390</v>
      </c>
      <c r="L6" s="16">
        <v>13581</v>
      </c>
      <c r="M6" s="16">
        <v>24129</v>
      </c>
      <c r="N6" s="16">
        <v>680</v>
      </c>
      <c r="O6" s="16">
        <v>49309</v>
      </c>
      <c r="P6" s="16">
        <v>3570</v>
      </c>
      <c r="Q6" s="17">
        <v>58755</v>
      </c>
    </row>
    <row r="7" spans="2:17" ht="15" customHeight="1">
      <c r="B7" s="18" t="s">
        <v>17</v>
      </c>
      <c r="C7" s="19">
        <v>-205</v>
      </c>
      <c r="D7" s="20" t="str">
        <f>"M"</f>
        <v>M</v>
      </c>
      <c r="E7" s="20">
        <v>-205</v>
      </c>
      <c r="F7" s="20">
        <v>-205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205</v>
      </c>
    </row>
    <row r="8" spans="2:17" ht="15" customHeight="1">
      <c r="B8" s="22" t="s">
        <v>18</v>
      </c>
      <c r="C8" s="23">
        <v>-207</v>
      </c>
      <c r="D8" s="24" t="str">
        <f>"M"</f>
        <v>M</v>
      </c>
      <c r="E8" s="24">
        <v>-207</v>
      </c>
      <c r="F8" s="24">
        <v>-207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207</v>
      </c>
    </row>
    <row r="9" spans="2:17" ht="15" customHeight="1">
      <c r="B9" s="22" t="s">
        <v>19</v>
      </c>
      <c r="C9" s="23">
        <v>2</v>
      </c>
      <c r="D9" s="24" t="str">
        <f>"M"</f>
        <v>M</v>
      </c>
      <c r="E9" s="24">
        <v>2</v>
      </c>
      <c r="F9" s="24">
        <v>2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-2</v>
      </c>
    </row>
    <row r="10" spans="2:17" ht="15" customHeight="1">
      <c r="B10" s="18" t="s">
        <v>20</v>
      </c>
      <c r="C10" s="19">
        <v>15701</v>
      </c>
      <c r="D10" s="20">
        <v>-64077</v>
      </c>
      <c r="E10" s="20">
        <v>-29581</v>
      </c>
      <c r="F10" s="20">
        <v>-97595</v>
      </c>
      <c r="G10" s="20">
        <v>68466</v>
      </c>
      <c r="H10" s="20">
        <v>9232</v>
      </c>
      <c r="I10" s="20">
        <v>-1122</v>
      </c>
      <c r="J10" s="20">
        <v>-8562</v>
      </c>
      <c r="K10" s="20">
        <v>76648</v>
      </c>
      <c r="L10" s="20">
        <v>47939</v>
      </c>
      <c r="M10" s="20">
        <v>26988</v>
      </c>
      <c r="N10" s="20">
        <v>1721</v>
      </c>
      <c r="O10" s="20">
        <v>29618</v>
      </c>
      <c r="P10" s="20">
        <v>3093</v>
      </c>
      <c r="Q10" s="21">
        <v>23690</v>
      </c>
    </row>
    <row r="11" spans="2:17" ht="15" customHeight="1">
      <c r="B11" s="22" t="s">
        <v>21</v>
      </c>
      <c r="C11" s="23">
        <v>-950</v>
      </c>
      <c r="D11" s="24">
        <v>-5564</v>
      </c>
      <c r="E11" s="24">
        <v>-4789</v>
      </c>
      <c r="F11" s="24">
        <v>-61</v>
      </c>
      <c r="G11" s="24">
        <v>-4739</v>
      </c>
      <c r="H11" s="24">
        <v>-32</v>
      </c>
      <c r="I11" s="24">
        <v>42</v>
      </c>
      <c r="J11" s="24">
        <v>1</v>
      </c>
      <c r="K11" s="24">
        <v>483</v>
      </c>
      <c r="L11" s="24">
        <v>169</v>
      </c>
      <c r="M11" s="24">
        <v>324</v>
      </c>
      <c r="N11" s="24">
        <v>-10</v>
      </c>
      <c r="O11" s="24">
        <v>8908</v>
      </c>
      <c r="P11" s="24">
        <v>12</v>
      </c>
      <c r="Q11" s="25">
        <v>-881</v>
      </c>
    </row>
    <row r="12" spans="2:17" ht="15" customHeight="1">
      <c r="B12" s="22" t="s">
        <v>22</v>
      </c>
      <c r="C12" s="23">
        <v>-103414</v>
      </c>
      <c r="D12" s="24">
        <v>-54403</v>
      </c>
      <c r="E12" s="24">
        <v>-50040</v>
      </c>
      <c r="F12" s="24">
        <v>-63946</v>
      </c>
      <c r="G12" s="24">
        <v>11279</v>
      </c>
      <c r="H12" s="24">
        <v>1353</v>
      </c>
      <c r="I12" s="24">
        <v>1881</v>
      </c>
      <c r="J12" s="24">
        <v>-607</v>
      </c>
      <c r="K12" s="24">
        <v>-32960</v>
      </c>
      <c r="L12" s="24">
        <v>-54417</v>
      </c>
      <c r="M12" s="24">
        <v>20501</v>
      </c>
      <c r="N12" s="24">
        <v>956</v>
      </c>
      <c r="O12" s="24">
        <v>31238</v>
      </c>
      <c r="P12" s="24">
        <v>2751</v>
      </c>
      <c r="Q12" s="25">
        <v>3343</v>
      </c>
    </row>
    <row r="13" spans="2:17" ht="15" customHeight="1">
      <c r="B13" s="22" t="s">
        <v>23</v>
      </c>
      <c r="C13" s="23">
        <v>120065</v>
      </c>
      <c r="D13" s="24">
        <v>-4110</v>
      </c>
      <c r="E13" s="24">
        <v>25248</v>
      </c>
      <c r="F13" s="24">
        <v>-33588</v>
      </c>
      <c r="G13" s="24">
        <v>61926</v>
      </c>
      <c r="H13" s="24">
        <v>7911</v>
      </c>
      <c r="I13" s="24">
        <v>-3045</v>
      </c>
      <c r="J13" s="24">
        <v>-7956</v>
      </c>
      <c r="K13" s="24">
        <v>109125</v>
      </c>
      <c r="L13" s="24">
        <v>102187</v>
      </c>
      <c r="M13" s="24">
        <v>6163</v>
      </c>
      <c r="N13" s="24">
        <v>775</v>
      </c>
      <c r="O13" s="24">
        <v>-10528</v>
      </c>
      <c r="P13" s="24">
        <v>330</v>
      </c>
      <c r="Q13" s="25">
        <v>21228</v>
      </c>
    </row>
    <row r="14" spans="2:17" ht="15" customHeight="1">
      <c r="B14" s="18" t="s">
        <v>24</v>
      </c>
      <c r="C14" s="19">
        <v>165782</v>
      </c>
      <c r="D14" s="20">
        <v>24429</v>
      </c>
      <c r="E14" s="20">
        <v>131437</v>
      </c>
      <c r="F14" s="20">
        <v>101722</v>
      </c>
      <c r="G14" s="20">
        <v>27517</v>
      </c>
      <c r="H14" s="20">
        <v>26010</v>
      </c>
      <c r="I14" s="20">
        <v>-13283</v>
      </c>
      <c r="J14" s="20">
        <v>-10529</v>
      </c>
      <c r="K14" s="20">
        <v>6610</v>
      </c>
      <c r="L14" s="20">
        <v>284</v>
      </c>
      <c r="M14" s="20">
        <v>6457</v>
      </c>
      <c r="N14" s="20">
        <v>-131</v>
      </c>
      <c r="O14" s="20">
        <v>3007</v>
      </c>
      <c r="P14" s="20">
        <v>299</v>
      </c>
      <c r="Q14" s="21">
        <v>-3932</v>
      </c>
    </row>
    <row r="15" spans="2:17" ht="15" customHeight="1">
      <c r="B15" s="26" t="s">
        <v>25</v>
      </c>
      <c r="C15" s="19">
        <v>175771</v>
      </c>
      <c r="D15" s="20">
        <v>27870</v>
      </c>
      <c r="E15" s="20">
        <v>139163</v>
      </c>
      <c r="F15" s="20">
        <v>102956</v>
      </c>
      <c r="G15" s="20">
        <v>33975</v>
      </c>
      <c r="H15" s="20">
        <v>26021</v>
      </c>
      <c r="I15" s="20">
        <v>-13271</v>
      </c>
      <c r="J15" s="20">
        <v>-10518</v>
      </c>
      <c r="K15" s="20">
        <v>5390</v>
      </c>
      <c r="L15" s="20">
        <v>282</v>
      </c>
      <c r="M15" s="20">
        <v>5239</v>
      </c>
      <c r="N15" s="20">
        <v>-131</v>
      </c>
      <c r="O15" s="20">
        <v>3049</v>
      </c>
      <c r="P15" s="20">
        <v>299</v>
      </c>
      <c r="Q15" s="21">
        <v>17921</v>
      </c>
    </row>
    <row r="16" spans="2:17" ht="15" customHeight="1">
      <c r="B16" s="27" t="s">
        <v>26</v>
      </c>
      <c r="C16" s="23">
        <v>66686</v>
      </c>
      <c r="D16" s="24">
        <v>3502</v>
      </c>
      <c r="E16" s="24">
        <v>62397</v>
      </c>
      <c r="F16" s="24">
        <v>68951</v>
      </c>
      <c r="G16" s="24">
        <v>2852</v>
      </c>
      <c r="H16" s="24">
        <v>-1034</v>
      </c>
      <c r="I16" s="24">
        <v>-1174</v>
      </c>
      <c r="J16" s="24">
        <v>-7198</v>
      </c>
      <c r="K16" s="24">
        <v>316</v>
      </c>
      <c r="L16" s="24">
        <v>-4551</v>
      </c>
      <c r="M16" s="24">
        <v>4869</v>
      </c>
      <c r="N16" s="24">
        <v>-2</v>
      </c>
      <c r="O16" s="24">
        <v>471</v>
      </c>
      <c r="P16" s="24">
        <v>0</v>
      </c>
      <c r="Q16" s="25">
        <v>5893</v>
      </c>
    </row>
    <row r="17" spans="2:17" ht="15" customHeight="1">
      <c r="B17" s="27" t="s">
        <v>27</v>
      </c>
      <c r="C17" s="23">
        <v>109085</v>
      </c>
      <c r="D17" s="24">
        <v>24368</v>
      </c>
      <c r="E17" s="24">
        <v>76766</v>
      </c>
      <c r="F17" s="24">
        <v>34005</v>
      </c>
      <c r="G17" s="24">
        <v>31123</v>
      </c>
      <c r="H17" s="24">
        <v>27055</v>
      </c>
      <c r="I17" s="24">
        <v>-12097</v>
      </c>
      <c r="J17" s="24">
        <v>-3320</v>
      </c>
      <c r="K17" s="24">
        <v>5074</v>
      </c>
      <c r="L17" s="24">
        <v>4833</v>
      </c>
      <c r="M17" s="24">
        <v>370</v>
      </c>
      <c r="N17" s="24">
        <v>-129</v>
      </c>
      <c r="O17" s="24">
        <v>2578</v>
      </c>
      <c r="P17" s="24">
        <v>299</v>
      </c>
      <c r="Q17" s="25">
        <v>12028</v>
      </c>
    </row>
    <row r="18" spans="2:17" ht="15" customHeight="1">
      <c r="B18" s="22" t="s">
        <v>28</v>
      </c>
      <c r="C18" s="23">
        <v>-9989</v>
      </c>
      <c r="D18" s="24">
        <v>-3441</v>
      </c>
      <c r="E18" s="24">
        <v>-7726</v>
      </c>
      <c r="F18" s="24">
        <v>-1234</v>
      </c>
      <c r="G18" s="24">
        <v>-6458</v>
      </c>
      <c r="H18" s="24">
        <v>-11</v>
      </c>
      <c r="I18" s="24">
        <v>-12</v>
      </c>
      <c r="J18" s="24">
        <v>-11</v>
      </c>
      <c r="K18" s="24">
        <v>1220</v>
      </c>
      <c r="L18" s="24">
        <v>2</v>
      </c>
      <c r="M18" s="24">
        <v>1218</v>
      </c>
      <c r="N18" s="24">
        <v>0</v>
      </c>
      <c r="O18" s="24">
        <v>-42</v>
      </c>
      <c r="P18" s="24">
        <v>0</v>
      </c>
      <c r="Q18" s="25">
        <v>-21853</v>
      </c>
    </row>
    <row r="19" spans="2:17" ht="15" customHeight="1">
      <c r="B19" s="18" t="s">
        <v>29</v>
      </c>
      <c r="C19" s="19">
        <v>-34238</v>
      </c>
      <c r="D19" s="20">
        <v>-92678</v>
      </c>
      <c r="E19" s="20">
        <v>48542</v>
      </c>
      <c r="F19" s="20">
        <v>8072</v>
      </c>
      <c r="G19" s="20">
        <v>12752</v>
      </c>
      <c r="H19" s="20">
        <v>27657</v>
      </c>
      <c r="I19" s="20">
        <v>-44</v>
      </c>
      <c r="J19" s="20">
        <v>105</v>
      </c>
      <c r="K19" s="20">
        <v>9445</v>
      </c>
      <c r="L19" s="20">
        <v>8290</v>
      </c>
      <c r="M19" s="20">
        <v>1155</v>
      </c>
      <c r="N19" s="20">
        <v>0</v>
      </c>
      <c r="O19" s="20">
        <v>472</v>
      </c>
      <c r="P19" s="20">
        <v>-19</v>
      </c>
      <c r="Q19" s="21">
        <v>-8465</v>
      </c>
    </row>
    <row r="20" spans="2:17" ht="15" customHeight="1">
      <c r="B20" s="22" t="s">
        <v>30</v>
      </c>
      <c r="C20" s="23">
        <v>-7601</v>
      </c>
      <c r="D20" s="24">
        <v>-56698</v>
      </c>
      <c r="E20" s="24">
        <v>48762</v>
      </c>
      <c r="F20" s="24">
        <v>8071</v>
      </c>
      <c r="G20" s="24">
        <v>9694</v>
      </c>
      <c r="H20" s="24">
        <v>31487</v>
      </c>
      <c r="I20" s="24">
        <v>-490</v>
      </c>
      <c r="J20" s="24">
        <v>0</v>
      </c>
      <c r="K20" s="24">
        <v>335</v>
      </c>
      <c r="L20" s="24">
        <v>195</v>
      </c>
      <c r="M20" s="24">
        <v>140</v>
      </c>
      <c r="N20" s="24">
        <v>0</v>
      </c>
      <c r="O20" s="24">
        <v>0</v>
      </c>
      <c r="P20" s="24">
        <v>0</v>
      </c>
      <c r="Q20" s="25">
        <v>-7342</v>
      </c>
    </row>
    <row r="21" spans="2:17" ht="15" customHeight="1">
      <c r="B21" s="22" t="s">
        <v>31</v>
      </c>
      <c r="C21" s="23">
        <v>-26637</v>
      </c>
      <c r="D21" s="24">
        <v>-35980</v>
      </c>
      <c r="E21" s="24">
        <v>-220</v>
      </c>
      <c r="F21" s="24">
        <v>1</v>
      </c>
      <c r="G21" s="24">
        <v>3058</v>
      </c>
      <c r="H21" s="24">
        <v>-3830</v>
      </c>
      <c r="I21" s="24">
        <v>446</v>
      </c>
      <c r="J21" s="24">
        <v>105</v>
      </c>
      <c r="K21" s="24">
        <v>9110</v>
      </c>
      <c r="L21" s="24">
        <v>8095</v>
      </c>
      <c r="M21" s="24">
        <v>1015</v>
      </c>
      <c r="N21" s="24">
        <v>0</v>
      </c>
      <c r="O21" s="24">
        <v>472</v>
      </c>
      <c r="P21" s="24">
        <v>-19</v>
      </c>
      <c r="Q21" s="25">
        <v>-1123</v>
      </c>
    </row>
    <row r="22" spans="2:17" ht="15" customHeight="1">
      <c r="B22" s="18" t="s">
        <v>32</v>
      </c>
      <c r="C22" s="19">
        <v>27875</v>
      </c>
      <c r="D22" s="20">
        <v>3110</v>
      </c>
      <c r="E22" s="20">
        <v>14402</v>
      </c>
      <c r="F22" s="20">
        <v>913</v>
      </c>
      <c r="G22" s="20">
        <v>-5847</v>
      </c>
      <c r="H22" s="20">
        <v>16560</v>
      </c>
      <c r="I22" s="20">
        <v>2784</v>
      </c>
      <c r="J22" s="20">
        <v>-8</v>
      </c>
      <c r="K22" s="20">
        <v>7627</v>
      </c>
      <c r="L22" s="20">
        <v>7121</v>
      </c>
      <c r="M22" s="20">
        <v>506</v>
      </c>
      <c r="N22" s="20">
        <v>0</v>
      </c>
      <c r="O22" s="20">
        <v>2652</v>
      </c>
      <c r="P22" s="20">
        <v>84</v>
      </c>
      <c r="Q22" s="21">
        <v>63603</v>
      </c>
    </row>
    <row r="23" spans="2:17" ht="15" customHeight="1">
      <c r="B23" s="26" t="s">
        <v>33</v>
      </c>
      <c r="C23" s="19">
        <v>1214</v>
      </c>
      <c r="D23" s="20">
        <v>-2629</v>
      </c>
      <c r="E23" s="20">
        <v>3475</v>
      </c>
      <c r="F23" s="20">
        <v>913</v>
      </c>
      <c r="G23" s="20">
        <v>-7111</v>
      </c>
      <c r="H23" s="20">
        <v>15309</v>
      </c>
      <c r="I23" s="20">
        <v>-358</v>
      </c>
      <c r="J23" s="20">
        <v>-5278</v>
      </c>
      <c r="K23" s="20">
        <v>7512</v>
      </c>
      <c r="L23" s="20">
        <v>7070</v>
      </c>
      <c r="M23" s="20">
        <v>442</v>
      </c>
      <c r="N23" s="20">
        <v>0</v>
      </c>
      <c r="O23" s="20">
        <v>-7128</v>
      </c>
      <c r="P23" s="20">
        <v>-16</v>
      </c>
      <c r="Q23" s="21">
        <v>63481</v>
      </c>
    </row>
    <row r="24" spans="2:17" ht="15" customHeight="1">
      <c r="B24" s="27" t="s">
        <v>34</v>
      </c>
      <c r="C24" s="23">
        <v>-15527</v>
      </c>
      <c r="D24" s="24">
        <v>-10193</v>
      </c>
      <c r="E24" s="24">
        <v>549</v>
      </c>
      <c r="F24" s="24">
        <v>849</v>
      </c>
      <c r="G24" s="24">
        <v>-220</v>
      </c>
      <c r="H24" s="24">
        <v>411</v>
      </c>
      <c r="I24" s="24">
        <v>0</v>
      </c>
      <c r="J24" s="24">
        <v>-491</v>
      </c>
      <c r="K24" s="24">
        <v>0</v>
      </c>
      <c r="L24" s="24">
        <v>0</v>
      </c>
      <c r="M24" s="24">
        <v>0</v>
      </c>
      <c r="N24" s="24">
        <v>0</v>
      </c>
      <c r="O24" s="24">
        <v>-5884</v>
      </c>
      <c r="P24" s="24">
        <v>1</v>
      </c>
      <c r="Q24" s="25">
        <v>8885</v>
      </c>
    </row>
    <row r="25" spans="2:17" ht="15" customHeight="1">
      <c r="B25" s="27" t="s">
        <v>35</v>
      </c>
      <c r="C25" s="23">
        <v>17320</v>
      </c>
      <c r="D25" s="24">
        <v>8215</v>
      </c>
      <c r="E25" s="24">
        <v>7436</v>
      </c>
      <c r="F25" s="24">
        <v>0</v>
      </c>
      <c r="G25" s="24">
        <v>-2491</v>
      </c>
      <c r="H25" s="24">
        <v>14946</v>
      </c>
      <c r="I25" s="24">
        <v>-350</v>
      </c>
      <c r="J25" s="24">
        <v>-4669</v>
      </c>
      <c r="K25" s="24">
        <v>1676</v>
      </c>
      <c r="L25" s="24">
        <v>1311</v>
      </c>
      <c r="M25" s="24">
        <v>365</v>
      </c>
      <c r="N25" s="24">
        <v>0</v>
      </c>
      <c r="O25" s="24">
        <v>-26</v>
      </c>
      <c r="P25" s="24">
        <v>19</v>
      </c>
      <c r="Q25" s="25">
        <v>53097</v>
      </c>
    </row>
    <row r="26" spans="2:17" ht="15" customHeight="1">
      <c r="B26" s="27" t="s">
        <v>36</v>
      </c>
      <c r="C26" s="23">
        <v>-579</v>
      </c>
      <c r="D26" s="24">
        <v>-651</v>
      </c>
      <c r="E26" s="24">
        <v>-4510</v>
      </c>
      <c r="F26" s="24">
        <v>64</v>
      </c>
      <c r="G26" s="24">
        <v>-4400</v>
      </c>
      <c r="H26" s="24">
        <v>-48</v>
      </c>
      <c r="I26" s="24">
        <v>-8</v>
      </c>
      <c r="J26" s="24">
        <v>-118</v>
      </c>
      <c r="K26" s="24">
        <v>5836</v>
      </c>
      <c r="L26" s="24">
        <v>5759</v>
      </c>
      <c r="M26" s="24">
        <v>77</v>
      </c>
      <c r="N26" s="24">
        <v>0</v>
      </c>
      <c r="O26" s="24">
        <v>-1218</v>
      </c>
      <c r="P26" s="24">
        <v>-36</v>
      </c>
      <c r="Q26" s="25">
        <v>1499</v>
      </c>
    </row>
    <row r="27" spans="2:17" ht="15" customHeight="1">
      <c r="B27" s="22" t="s">
        <v>37</v>
      </c>
      <c r="C27" s="23">
        <v>26661</v>
      </c>
      <c r="D27" s="24">
        <v>5739</v>
      </c>
      <c r="E27" s="24">
        <v>10927</v>
      </c>
      <c r="F27" s="24">
        <v>0</v>
      </c>
      <c r="G27" s="24">
        <v>1264</v>
      </c>
      <c r="H27" s="24">
        <v>1251</v>
      </c>
      <c r="I27" s="24">
        <v>3142</v>
      </c>
      <c r="J27" s="24">
        <v>5270</v>
      </c>
      <c r="K27" s="24">
        <v>115</v>
      </c>
      <c r="L27" s="24">
        <v>51</v>
      </c>
      <c r="M27" s="24">
        <v>64</v>
      </c>
      <c r="N27" s="24">
        <v>0</v>
      </c>
      <c r="O27" s="24">
        <v>9780</v>
      </c>
      <c r="P27" s="24">
        <v>100</v>
      </c>
      <c r="Q27" s="25">
        <v>122</v>
      </c>
    </row>
    <row r="28" spans="2:17" ht="15" customHeight="1">
      <c r="B28" s="18" t="s">
        <v>38</v>
      </c>
      <c r="C28" s="19">
        <v>18087</v>
      </c>
      <c r="D28" s="20">
        <v>1149</v>
      </c>
      <c r="E28" s="20">
        <v>4252</v>
      </c>
      <c r="F28" s="20">
        <v>0</v>
      </c>
      <c r="G28" s="20">
        <v>1116</v>
      </c>
      <c r="H28" s="20">
        <v>850</v>
      </c>
      <c r="I28" s="20">
        <v>36</v>
      </c>
      <c r="J28" s="20">
        <v>2250</v>
      </c>
      <c r="K28" s="20">
        <v>143</v>
      </c>
      <c r="L28" s="20">
        <v>7</v>
      </c>
      <c r="M28" s="20">
        <v>136</v>
      </c>
      <c r="N28" s="20">
        <v>0</v>
      </c>
      <c r="O28" s="20">
        <v>12481</v>
      </c>
      <c r="P28" s="20">
        <v>62</v>
      </c>
      <c r="Q28" s="21">
        <v>692</v>
      </c>
    </row>
    <row r="29" spans="2:17" ht="30" customHeight="1">
      <c r="B29" s="26" t="s">
        <v>39</v>
      </c>
      <c r="C29" s="19">
        <v>12634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12634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2671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2671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9963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9963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5453</v>
      </c>
      <c r="D32" s="24">
        <v>1149</v>
      </c>
      <c r="E32" s="24">
        <v>4252</v>
      </c>
      <c r="F32" s="24">
        <v>0</v>
      </c>
      <c r="G32" s="24">
        <v>1116</v>
      </c>
      <c r="H32" s="24">
        <v>850</v>
      </c>
      <c r="I32" s="24">
        <v>36</v>
      </c>
      <c r="J32" s="24">
        <v>2250</v>
      </c>
      <c r="K32" s="24">
        <v>143</v>
      </c>
      <c r="L32" s="24">
        <v>7</v>
      </c>
      <c r="M32" s="24">
        <v>136</v>
      </c>
      <c r="N32" s="24">
        <v>0</v>
      </c>
      <c r="O32" s="24">
        <v>-153</v>
      </c>
      <c r="P32" s="24">
        <v>62</v>
      </c>
      <c r="Q32" s="25">
        <v>692</v>
      </c>
    </row>
    <row r="33" spans="2:17" ht="15" customHeight="1">
      <c r="B33" s="28" t="s">
        <v>43</v>
      </c>
      <c r="C33" s="29">
        <v>3969</v>
      </c>
      <c r="D33" s="30">
        <v>50545</v>
      </c>
      <c r="E33" s="30">
        <v>14377</v>
      </c>
      <c r="F33" s="30">
        <v>4</v>
      </c>
      <c r="G33" s="30">
        <v>6302</v>
      </c>
      <c r="H33" s="30">
        <v>6028</v>
      </c>
      <c r="I33" s="30">
        <v>-1733</v>
      </c>
      <c r="J33" s="30">
        <v>3776</v>
      </c>
      <c r="K33" s="30">
        <v>-62083</v>
      </c>
      <c r="L33" s="30">
        <v>-50060</v>
      </c>
      <c r="M33" s="30">
        <v>-11113</v>
      </c>
      <c r="N33" s="30">
        <v>-910</v>
      </c>
      <c r="O33" s="30">
        <v>1079</v>
      </c>
      <c r="P33" s="30">
        <v>51</v>
      </c>
      <c r="Q33" s="31">
        <v>-17038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215996</v>
      </c>
      <c r="D35" s="16">
        <v>-441</v>
      </c>
      <c r="E35" s="16">
        <v>141332</v>
      </c>
      <c r="F35" s="16">
        <v>6056</v>
      </c>
      <c r="G35" s="16">
        <v>112710</v>
      </c>
      <c r="H35" s="16">
        <v>1417</v>
      </c>
      <c r="I35" s="16">
        <v>-1749</v>
      </c>
      <c r="J35" s="16">
        <v>22898</v>
      </c>
      <c r="K35" s="16">
        <v>75328</v>
      </c>
      <c r="L35" s="16">
        <v>65963</v>
      </c>
      <c r="M35" s="16">
        <v>11890</v>
      </c>
      <c r="N35" s="16">
        <v>-2525</v>
      </c>
      <c r="O35" s="16">
        <v>-262</v>
      </c>
      <c r="P35" s="16">
        <v>39</v>
      </c>
      <c r="Q35" s="17">
        <v>39730</v>
      </c>
    </row>
    <row r="36" spans="2:17" ht="15" customHeight="1">
      <c r="B36" s="18" t="s">
        <v>20</v>
      </c>
      <c r="C36" s="19">
        <v>129027</v>
      </c>
      <c r="D36" s="20" t="str">
        <f>"M"</f>
        <v>M</v>
      </c>
      <c r="E36" s="20">
        <v>129027</v>
      </c>
      <c r="F36" s="20">
        <v>7974</v>
      </c>
      <c r="G36" s="20">
        <v>121053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-89636</v>
      </c>
    </row>
    <row r="37" spans="2:17" ht="15" customHeight="1">
      <c r="B37" s="22" t="s">
        <v>21</v>
      </c>
      <c r="C37" s="23">
        <v>-1111</v>
      </c>
      <c r="D37" s="24" t="str">
        <f>"M"</f>
        <v>M</v>
      </c>
      <c r="E37" s="24">
        <v>-1111</v>
      </c>
      <c r="F37" s="24">
        <v>-1111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-720</v>
      </c>
    </row>
    <row r="38" spans="2:17" ht="15" customHeight="1">
      <c r="B38" s="22" t="s">
        <v>22</v>
      </c>
      <c r="C38" s="23">
        <v>-33835</v>
      </c>
      <c r="D38" s="24" t="str">
        <f>"M"</f>
        <v>M</v>
      </c>
      <c r="E38" s="24">
        <v>-33835</v>
      </c>
      <c r="F38" s="24">
        <v>-39827</v>
      </c>
      <c r="G38" s="24">
        <v>5992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-66236</v>
      </c>
    </row>
    <row r="39" spans="2:17" ht="15" customHeight="1">
      <c r="B39" s="22" t="s">
        <v>23</v>
      </c>
      <c r="C39" s="23">
        <v>163973</v>
      </c>
      <c r="D39" s="24" t="str">
        <f>"M"</f>
        <v>M</v>
      </c>
      <c r="E39" s="24">
        <v>163973</v>
      </c>
      <c r="F39" s="24">
        <v>48912</v>
      </c>
      <c r="G39" s="24">
        <v>115061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-22680</v>
      </c>
    </row>
    <row r="40" spans="2:17" ht="15" customHeight="1">
      <c r="B40" s="18" t="s">
        <v>24</v>
      </c>
      <c r="C40" s="19">
        <v>76869</v>
      </c>
      <c r="D40" s="20">
        <v>16442</v>
      </c>
      <c r="E40" s="20">
        <v>-423</v>
      </c>
      <c r="F40" s="20">
        <v>-1829</v>
      </c>
      <c r="G40" s="20">
        <v>-5210</v>
      </c>
      <c r="H40" s="20">
        <v>6728</v>
      </c>
      <c r="I40" s="20">
        <v>3</v>
      </c>
      <c r="J40" s="20">
        <v>-115</v>
      </c>
      <c r="K40" s="20">
        <v>60850</v>
      </c>
      <c r="L40" s="20">
        <v>61450</v>
      </c>
      <c r="M40" s="20">
        <v>-600</v>
      </c>
      <c r="N40" s="20">
        <v>0</v>
      </c>
      <c r="O40" s="20">
        <v>0</v>
      </c>
      <c r="P40" s="20">
        <v>0</v>
      </c>
      <c r="Q40" s="21">
        <v>84981</v>
      </c>
    </row>
    <row r="41" spans="2:17" ht="15" customHeight="1">
      <c r="B41" s="26" t="s">
        <v>25</v>
      </c>
      <c r="C41" s="19">
        <v>102346</v>
      </c>
      <c r="D41" s="20">
        <v>17814</v>
      </c>
      <c r="E41" s="20">
        <v>7017</v>
      </c>
      <c r="F41" s="20">
        <v>0</v>
      </c>
      <c r="G41" s="20">
        <v>151</v>
      </c>
      <c r="H41" s="20">
        <v>6860</v>
      </c>
      <c r="I41" s="20">
        <v>4</v>
      </c>
      <c r="J41" s="20">
        <v>2</v>
      </c>
      <c r="K41" s="20">
        <v>77515</v>
      </c>
      <c r="L41" s="20">
        <v>76893</v>
      </c>
      <c r="M41" s="20">
        <v>622</v>
      </c>
      <c r="N41" s="20">
        <v>0</v>
      </c>
      <c r="O41" s="20">
        <v>0</v>
      </c>
      <c r="P41" s="20">
        <v>0</v>
      </c>
      <c r="Q41" s="21">
        <v>91346</v>
      </c>
    </row>
    <row r="42" spans="2:17" s="34" customFormat="1" ht="15" customHeight="1">
      <c r="B42" s="27" t="s">
        <v>26</v>
      </c>
      <c r="C42" s="23">
        <v>5897</v>
      </c>
      <c r="D42" s="24">
        <v>4739</v>
      </c>
      <c r="E42" s="24">
        <v>-600</v>
      </c>
      <c r="F42" s="24">
        <v>0</v>
      </c>
      <c r="G42" s="24">
        <v>-600</v>
      </c>
      <c r="H42" s="24">
        <v>0</v>
      </c>
      <c r="I42" s="24">
        <v>0</v>
      </c>
      <c r="J42" s="24">
        <v>0</v>
      </c>
      <c r="K42" s="24">
        <v>1758</v>
      </c>
      <c r="L42" s="24">
        <v>-3242</v>
      </c>
      <c r="M42" s="24">
        <v>5000</v>
      </c>
      <c r="N42" s="24">
        <v>0</v>
      </c>
      <c r="O42" s="24">
        <v>0</v>
      </c>
      <c r="P42" s="24">
        <v>0</v>
      </c>
      <c r="Q42" s="25">
        <v>66682</v>
      </c>
    </row>
    <row r="43" spans="2:17" ht="15" customHeight="1">
      <c r="B43" s="27" t="s">
        <v>27</v>
      </c>
      <c r="C43" s="23">
        <v>96449</v>
      </c>
      <c r="D43" s="24">
        <v>13075</v>
      </c>
      <c r="E43" s="24">
        <v>7617</v>
      </c>
      <c r="F43" s="24">
        <v>0</v>
      </c>
      <c r="G43" s="24">
        <v>751</v>
      </c>
      <c r="H43" s="24">
        <v>6860</v>
      </c>
      <c r="I43" s="24">
        <v>4</v>
      </c>
      <c r="J43" s="24">
        <v>2</v>
      </c>
      <c r="K43" s="24">
        <v>75757</v>
      </c>
      <c r="L43" s="24">
        <v>80135</v>
      </c>
      <c r="M43" s="24">
        <v>-4378</v>
      </c>
      <c r="N43" s="24">
        <v>0</v>
      </c>
      <c r="O43" s="24">
        <v>0</v>
      </c>
      <c r="P43" s="24">
        <v>0</v>
      </c>
      <c r="Q43" s="25">
        <v>24664</v>
      </c>
    </row>
    <row r="44" spans="2:17" ht="15" customHeight="1">
      <c r="B44" s="22" t="s">
        <v>28</v>
      </c>
      <c r="C44" s="23">
        <v>-25477</v>
      </c>
      <c r="D44" s="24">
        <v>-1372</v>
      </c>
      <c r="E44" s="24">
        <v>-7440</v>
      </c>
      <c r="F44" s="24">
        <v>-1829</v>
      </c>
      <c r="G44" s="24">
        <v>-5361</v>
      </c>
      <c r="H44" s="24">
        <v>-132</v>
      </c>
      <c r="I44" s="24">
        <v>-1</v>
      </c>
      <c r="J44" s="24">
        <v>-117</v>
      </c>
      <c r="K44" s="24">
        <v>-16665</v>
      </c>
      <c r="L44" s="24">
        <v>-15443</v>
      </c>
      <c r="M44" s="24">
        <v>-1222</v>
      </c>
      <c r="N44" s="24">
        <v>0</v>
      </c>
      <c r="O44" s="24">
        <v>0</v>
      </c>
      <c r="P44" s="24">
        <v>0</v>
      </c>
      <c r="Q44" s="25">
        <v>-6365</v>
      </c>
    </row>
    <row r="45" spans="2:17" ht="15" customHeight="1">
      <c r="B45" s="18" t="s">
        <v>29</v>
      </c>
      <c r="C45" s="19">
        <v>-38424</v>
      </c>
      <c r="D45" s="20">
        <v>-31353</v>
      </c>
      <c r="E45" s="20">
        <v>-7810</v>
      </c>
      <c r="F45" s="20">
        <v>0</v>
      </c>
      <c r="G45" s="20">
        <v>1976</v>
      </c>
      <c r="H45" s="20">
        <v>-8344</v>
      </c>
      <c r="I45" s="20">
        <v>-1595</v>
      </c>
      <c r="J45" s="20">
        <v>153</v>
      </c>
      <c r="K45" s="20">
        <v>837</v>
      </c>
      <c r="L45" s="20">
        <v>557</v>
      </c>
      <c r="M45" s="20">
        <v>310</v>
      </c>
      <c r="N45" s="20">
        <v>-30</v>
      </c>
      <c r="O45" s="20">
        <v>448</v>
      </c>
      <c r="P45" s="20">
        <v>-546</v>
      </c>
      <c r="Q45" s="21">
        <v>-4279</v>
      </c>
    </row>
    <row r="46" spans="2:17" ht="15" customHeight="1">
      <c r="B46" s="22" t="s">
        <v>30</v>
      </c>
      <c r="C46" s="23">
        <v>-7464</v>
      </c>
      <c r="D46" s="24">
        <v>482</v>
      </c>
      <c r="E46" s="24">
        <v>-16571</v>
      </c>
      <c r="F46" s="24">
        <v>0</v>
      </c>
      <c r="G46" s="24">
        <v>0</v>
      </c>
      <c r="H46" s="24">
        <v>-16534</v>
      </c>
      <c r="I46" s="24">
        <v>-199</v>
      </c>
      <c r="J46" s="24">
        <v>162</v>
      </c>
      <c r="K46" s="24">
        <v>7442</v>
      </c>
      <c r="L46" s="24">
        <v>2923</v>
      </c>
      <c r="M46" s="24">
        <v>4521</v>
      </c>
      <c r="N46" s="24">
        <v>-2</v>
      </c>
      <c r="O46" s="24">
        <v>1198</v>
      </c>
      <c r="P46" s="24">
        <v>-15</v>
      </c>
      <c r="Q46" s="25">
        <v>-7479</v>
      </c>
    </row>
    <row r="47" spans="2:17" ht="15" customHeight="1">
      <c r="B47" s="22" t="s">
        <v>31</v>
      </c>
      <c r="C47" s="23">
        <v>-30960</v>
      </c>
      <c r="D47" s="24">
        <v>-31835</v>
      </c>
      <c r="E47" s="24">
        <v>8761</v>
      </c>
      <c r="F47" s="24">
        <v>0</v>
      </c>
      <c r="G47" s="24">
        <v>1976</v>
      </c>
      <c r="H47" s="24">
        <v>8190</v>
      </c>
      <c r="I47" s="24">
        <v>-1396</v>
      </c>
      <c r="J47" s="24">
        <v>-9</v>
      </c>
      <c r="K47" s="24">
        <v>-6605</v>
      </c>
      <c r="L47" s="24">
        <v>-2366</v>
      </c>
      <c r="M47" s="24">
        <v>-4211</v>
      </c>
      <c r="N47" s="24">
        <v>-28</v>
      </c>
      <c r="O47" s="24">
        <v>-750</v>
      </c>
      <c r="P47" s="24">
        <v>-531</v>
      </c>
      <c r="Q47" s="25">
        <v>3200</v>
      </c>
    </row>
    <row r="48" spans="2:17" ht="15" customHeight="1">
      <c r="B48" s="18" t="s">
        <v>32</v>
      </c>
      <c r="C48" s="19">
        <v>60269</v>
      </c>
      <c r="D48" s="20">
        <v>44431</v>
      </c>
      <c r="E48" s="20">
        <v>15838</v>
      </c>
      <c r="F48" s="20">
        <v>0</v>
      </c>
      <c r="G48" s="20">
        <v>-5347</v>
      </c>
      <c r="H48" s="20">
        <v>21327</v>
      </c>
      <c r="I48" s="20">
        <v>-142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31209</v>
      </c>
    </row>
    <row r="49" spans="2:17" ht="15" customHeight="1">
      <c r="B49" s="26" t="s">
        <v>33</v>
      </c>
      <c r="C49" s="19">
        <v>49913</v>
      </c>
      <c r="D49" s="20">
        <v>44431</v>
      </c>
      <c r="E49" s="20">
        <v>5482</v>
      </c>
      <c r="F49" s="20">
        <v>0</v>
      </c>
      <c r="G49" s="20">
        <v>-4794</v>
      </c>
      <c r="H49" s="20">
        <v>10418</v>
      </c>
      <c r="I49" s="20">
        <v>-142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14782</v>
      </c>
    </row>
    <row r="50" spans="2:17" s="34" customFormat="1" ht="15" customHeight="1">
      <c r="B50" s="27" t="s">
        <v>34</v>
      </c>
      <c r="C50" s="23">
        <v>284</v>
      </c>
      <c r="D50" s="24">
        <v>130</v>
      </c>
      <c r="E50" s="24">
        <v>154</v>
      </c>
      <c r="F50" s="24">
        <v>0</v>
      </c>
      <c r="G50" s="24">
        <v>154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-6926</v>
      </c>
    </row>
    <row r="51" spans="2:17" ht="15" customHeight="1">
      <c r="B51" s="27" t="s">
        <v>35</v>
      </c>
      <c r="C51" s="23">
        <v>50081</v>
      </c>
      <c r="D51" s="24">
        <v>39755</v>
      </c>
      <c r="E51" s="24">
        <v>10326</v>
      </c>
      <c r="F51" s="24">
        <v>0</v>
      </c>
      <c r="G51" s="24">
        <v>0</v>
      </c>
      <c r="H51" s="24">
        <v>10469</v>
      </c>
      <c r="I51" s="24">
        <v>-143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20336</v>
      </c>
    </row>
    <row r="52" spans="2:17" ht="15" customHeight="1">
      <c r="B52" s="27" t="s">
        <v>36</v>
      </c>
      <c r="C52" s="23">
        <v>-452</v>
      </c>
      <c r="D52" s="24">
        <v>4546</v>
      </c>
      <c r="E52" s="24">
        <v>-4998</v>
      </c>
      <c r="F52" s="24">
        <v>0</v>
      </c>
      <c r="G52" s="24">
        <v>-4948</v>
      </c>
      <c r="H52" s="24">
        <v>-51</v>
      </c>
      <c r="I52" s="24">
        <v>1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1372</v>
      </c>
    </row>
    <row r="53" spans="2:17" ht="15" customHeight="1">
      <c r="B53" s="22" t="s">
        <v>37</v>
      </c>
      <c r="C53" s="23">
        <v>10356</v>
      </c>
      <c r="D53" s="24" t="str">
        <f aca="true" t="shared" si="6" ref="D53:D58">"M"</f>
        <v>M</v>
      </c>
      <c r="E53" s="24">
        <v>10356</v>
      </c>
      <c r="F53" s="24" t="str">
        <f aca="true" t="shared" si="7" ref="F53:I58">"M"</f>
        <v>M</v>
      </c>
      <c r="G53" s="24">
        <v>-553</v>
      </c>
      <c r="H53" s="24">
        <v>10909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16427</v>
      </c>
    </row>
    <row r="54" spans="2:17" ht="15" customHeight="1">
      <c r="B54" s="18" t="s">
        <v>38</v>
      </c>
      <c r="C54" s="19">
        <v>16702</v>
      </c>
      <c r="D54" s="20" t="str">
        <f t="shared" si="6"/>
        <v>M</v>
      </c>
      <c r="E54" s="20">
        <v>16702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16702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2077</v>
      </c>
    </row>
    <row r="55" spans="2:17" ht="30" customHeight="1">
      <c r="B55" s="26" t="s">
        <v>39</v>
      </c>
      <c r="C55" s="19">
        <v>12634</v>
      </c>
      <c r="D55" s="20" t="str">
        <f t="shared" si="6"/>
        <v>M</v>
      </c>
      <c r="E55" s="20">
        <v>12634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12634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2671</v>
      </c>
      <c r="D56" s="24" t="str">
        <f t="shared" si="6"/>
        <v>M</v>
      </c>
      <c r="E56" s="24">
        <v>2671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2671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9963</v>
      </c>
      <c r="D57" s="24" t="str">
        <f t="shared" si="6"/>
        <v>M</v>
      </c>
      <c r="E57" s="24">
        <v>9963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9963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4068</v>
      </c>
      <c r="D58" s="24" t="str">
        <f t="shared" si="6"/>
        <v>M</v>
      </c>
      <c r="E58" s="24">
        <v>4068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4068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2077</v>
      </c>
    </row>
    <row r="59" spans="2:17" ht="15" customHeight="1">
      <c r="B59" s="28" t="s">
        <v>45</v>
      </c>
      <c r="C59" s="29">
        <v>-28447</v>
      </c>
      <c r="D59" s="30">
        <v>-29961</v>
      </c>
      <c r="E59" s="30">
        <v>-12002</v>
      </c>
      <c r="F59" s="30">
        <v>-89</v>
      </c>
      <c r="G59" s="30">
        <v>238</v>
      </c>
      <c r="H59" s="30">
        <v>-18294</v>
      </c>
      <c r="I59" s="30">
        <v>-15</v>
      </c>
      <c r="J59" s="30">
        <v>6158</v>
      </c>
      <c r="K59" s="30">
        <v>13641</v>
      </c>
      <c r="L59" s="30">
        <v>3956</v>
      </c>
      <c r="M59" s="30">
        <v>12180</v>
      </c>
      <c r="N59" s="30">
        <v>-2495</v>
      </c>
      <c r="O59" s="30">
        <v>-710</v>
      </c>
      <c r="P59" s="30">
        <v>585</v>
      </c>
      <c r="Q59" s="31">
        <v>15378</v>
      </c>
    </row>
    <row r="60" spans="2:17" ht="17.25" customHeight="1">
      <c r="B60" s="35" t="s">
        <v>46</v>
      </c>
      <c r="C60" s="36">
        <f>C6-C35</f>
        <v>-19025</v>
      </c>
      <c r="D60" s="37">
        <f>D6-D35</f>
        <v>-77081</v>
      </c>
      <c r="E60" s="37">
        <f>E6-E35</f>
        <v>41892</v>
      </c>
      <c r="F60" s="37">
        <f>F6-F35</f>
        <v>6855</v>
      </c>
      <c r="G60" s="37">
        <f>G6-G35</f>
        <v>-2404</v>
      </c>
      <c r="H60" s="37">
        <f>H6-H35</f>
        <v>84920</v>
      </c>
      <c r="I60" s="37">
        <f>I6-I35</f>
        <v>-11613</v>
      </c>
      <c r="J60" s="37">
        <f>J6-J35</f>
        <v>-35866</v>
      </c>
      <c r="K60" s="37">
        <f>K6-K35</f>
        <v>-36938</v>
      </c>
      <c r="L60" s="37">
        <f>L6-L35</f>
        <v>-52382</v>
      </c>
      <c r="M60" s="37">
        <f>M6-M35</f>
        <v>12239</v>
      </c>
      <c r="N60" s="37">
        <f>N6-N35</f>
        <v>3205</v>
      </c>
      <c r="O60" s="37">
        <f>O6-O35</f>
        <v>49571</v>
      </c>
      <c r="P60" s="37">
        <f>P6-P35</f>
        <v>3531</v>
      </c>
      <c r="Q60" s="38">
        <f>Q6-Q35</f>
        <v>19025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Stiller Vladimír</dc:creator>
  <cp:keywords/>
  <dc:description/>
  <cp:lastModifiedBy>Stiller Vladimír</cp:lastModifiedBy>
  <dcterms:created xsi:type="dcterms:W3CDTF">2013-10-15T11:06:14Z</dcterms:created>
  <dcterms:modified xsi:type="dcterms:W3CDTF">2013-10-15T11:06:14Z</dcterms:modified>
  <cp:category/>
  <cp:version/>
  <cp:contentType/>
  <cp:contentStatus/>
</cp:coreProperties>
</file>