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060" windowHeight="12150" activeTab="0"/>
  </bookViews>
  <sheets>
    <sheet name="RzvhPub_F_cz 2012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<sst xmlns="http://schemas.openxmlformats.org/spreadsheetml/2006/main" count="70" uniqueCount="47">
  <si>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transakce 4Q 2012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</si>
  <si>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</si>
  <si>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</si>
  <si>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</si>
  <si>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</si>
  <si>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</si>
  <si>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</si>
  <si>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</si>
  <si>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</si>
  <si>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</si>
  <si>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</si>
  <si>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</si>
  <si>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</si>
  <si>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</si>
  <si>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</si>
  <si>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</si>
  <si>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 (F.)</t>
  </si>
  <si>
    <t>Měnové zlato a zvláštní práva čerpání (F.1)</t>
  </si>
  <si>
    <t>Měnové zlato (F.11)</t>
  </si>
  <si>
    <t>Zvláštní práva čerpání (F.12)</t>
  </si>
  <si>
    <t>Oběživo a vklady (F.2)</t>
  </si>
  <si>
    <t>Oběživo (F.21)</t>
  </si>
  <si>
    <t>Převoditelné vklady (F.22)</t>
  </si>
  <si>
    <t>Ostatní vklady (F.29)</t>
  </si>
  <si>
    <t>Cenné papíry jiné než účasti (F.3)</t>
  </si>
  <si>
    <t>Cenné papíry jiné než účasti, mimo finanční deriváty (F.33)</t>
  </si>
  <si>
    <t>Krátkodobé (F.331)</t>
  </si>
  <si>
    <t>Dlouhodobé (F.332)</t>
  </si>
  <si>
    <t>Finanční deriváty (F.34)</t>
  </si>
  <si>
    <t>Půjčky (F.4)</t>
  </si>
  <si>
    <t>Krátkodobé půjky (F.41)</t>
  </si>
  <si>
    <t>Dlouhodobé půjčky (F.42)</t>
  </si>
  <si>
    <t>Účasti (F.5)</t>
  </si>
  <si>
    <t xml:space="preserve">Účasti, mimo účastí v investičních fondech (F.51) </t>
  </si>
  <si>
    <t>Kotované akcie (F.511)</t>
  </si>
  <si>
    <t>Nekótované akcie (F.512)</t>
  </si>
  <si>
    <t>Jiné účasti (F.513)</t>
  </si>
  <si>
    <t>Účasti v investičních fondech (F.52)</t>
  </si>
  <si>
    <t>Pojistné technické rezervy (F.6)</t>
  </si>
  <si>
    <t>Čistý podíl domácností na rezervách životního pojištění a na rezervách penzijních fondů (F.61)</t>
  </si>
  <si>
    <t>Čistý podíl domácností na rezervách životního pojištění (F.611)</t>
  </si>
  <si>
    <t>Čistý podíl domácností na rezervách penzijních fondů (F.612)</t>
  </si>
  <si>
    <t>Předplacené pojistné a rezervy na nevyrovnané nároky (F.62)</t>
  </si>
  <si>
    <t>Ostatní pohledávky (F.7)</t>
  </si>
  <si>
    <t>Závazky (F.)</t>
  </si>
  <si>
    <t>Ostatní závazky (F.7)</t>
  </si>
  <si>
    <t>Čisté půjčky / výpůjčky (B.9f)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</si>
</sst>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48.14062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3.5742187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48.14062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267288</v>
      </c>
      <c r="D6" s="16">
        <v>132892</v>
      </c>
      <c r="E6" s="16">
        <v>73557</v>
      </c>
      <c r="F6" s="16">
        <v>76189</v>
      </c>
      <c r="G6" s="16">
        <v>-34085</v>
      </c>
      <c r="H6" s="16">
        <v>24295</v>
      </c>
      <c r="I6" s="16">
        <v>8576</v>
      </c>
      <c r="J6" s="16">
        <v>-1418</v>
      </c>
      <c r="K6" s="16">
        <v>333</v>
      </c>
      <c r="L6" s="16">
        <v>26791</v>
      </c>
      <c r="M6" s="16">
        <v>-26525</v>
      </c>
      <c r="N6" s="16">
        <v>67</v>
      </c>
      <c r="O6" s="16">
        <v>61319</v>
      </c>
      <c r="P6" s="16">
        <v>-813</v>
      </c>
      <c r="Q6" s="17">
        <v>67733</v>
      </c>
    </row>
    <row r="7" spans="2:17" ht="15" customHeight="1">
      <c r="B7" s="18" t="s">
        <v>17</v>
      </c>
      <c r="C7" s="19">
        <v>-455</v>
      </c>
      <c r="D7" s="20" t="str">
        <f>"M"</f>
        <v>M</v>
      </c>
      <c r="E7" s="20">
        <v>-455</v>
      </c>
      <c r="F7" s="20">
        <v>-455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457</v>
      </c>
    </row>
    <row r="8" spans="2:17" ht="15" customHeight="1">
      <c r="B8" s="22" t="s">
        <v>18</v>
      </c>
      <c r="C8" s="23">
        <v>-457</v>
      </c>
      <c r="D8" s="24" t="str">
        <f>"M"</f>
        <v>M</v>
      </c>
      <c r="E8" s="24">
        <v>-457</v>
      </c>
      <c r="F8" s="24">
        <v>-457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457</v>
      </c>
    </row>
    <row r="9" spans="2:17" ht="15" customHeight="1">
      <c r="B9" s="22" t="s">
        <v>19</v>
      </c>
      <c r="C9" s="23">
        <v>2</v>
      </c>
      <c r="D9" s="24" t="str">
        <f>"M"</f>
        <v>M</v>
      </c>
      <c r="E9" s="24">
        <v>2</v>
      </c>
      <c r="F9" s="24">
        <v>2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155775</v>
      </c>
      <c r="D10" s="20">
        <v>79651</v>
      </c>
      <c r="E10" s="20">
        <v>73629</v>
      </c>
      <c r="F10" s="20">
        <v>88590</v>
      </c>
      <c r="G10" s="20">
        <v>-27774</v>
      </c>
      <c r="H10" s="20">
        <v>7338</v>
      </c>
      <c r="I10" s="20">
        <v>1129</v>
      </c>
      <c r="J10" s="20">
        <v>4346</v>
      </c>
      <c r="K10" s="20">
        <v>-12296</v>
      </c>
      <c r="L10" s="20">
        <v>7988</v>
      </c>
      <c r="M10" s="20">
        <v>-16329</v>
      </c>
      <c r="N10" s="20">
        <v>-3955</v>
      </c>
      <c r="O10" s="20">
        <v>16530</v>
      </c>
      <c r="P10" s="20">
        <v>-1739</v>
      </c>
      <c r="Q10" s="21">
        <v>16848</v>
      </c>
    </row>
    <row r="11" spans="2:17" ht="15" customHeight="1">
      <c r="B11" s="22" t="s">
        <v>21</v>
      </c>
      <c r="C11" s="23">
        <v>7602</v>
      </c>
      <c r="D11" s="24">
        <v>1330</v>
      </c>
      <c r="E11" s="24">
        <v>5312</v>
      </c>
      <c r="F11" s="24">
        <v>57</v>
      </c>
      <c r="G11" s="24">
        <v>5416</v>
      </c>
      <c r="H11" s="24">
        <v>67</v>
      </c>
      <c r="I11" s="24">
        <v>-226</v>
      </c>
      <c r="J11" s="24">
        <v>-2</v>
      </c>
      <c r="K11" s="24">
        <v>-642</v>
      </c>
      <c r="L11" s="24">
        <v>-381</v>
      </c>
      <c r="M11" s="24">
        <v>-275</v>
      </c>
      <c r="N11" s="24">
        <v>14</v>
      </c>
      <c r="O11" s="24">
        <v>1557</v>
      </c>
      <c r="P11" s="24">
        <v>45</v>
      </c>
      <c r="Q11" s="25">
        <v>474</v>
      </c>
    </row>
    <row r="12" spans="2:17" ht="15" customHeight="1">
      <c r="B12" s="22" t="s">
        <v>22</v>
      </c>
      <c r="C12" s="23">
        <v>159312</v>
      </c>
      <c r="D12" s="24">
        <v>93054</v>
      </c>
      <c r="E12" s="24">
        <v>16661</v>
      </c>
      <c r="F12" s="24">
        <v>1907</v>
      </c>
      <c r="G12" s="24">
        <v>-2069</v>
      </c>
      <c r="H12" s="24">
        <v>5934</v>
      </c>
      <c r="I12" s="24">
        <v>252</v>
      </c>
      <c r="J12" s="24">
        <v>10637</v>
      </c>
      <c r="K12" s="24">
        <v>43726</v>
      </c>
      <c r="L12" s="24">
        <v>56047</v>
      </c>
      <c r="M12" s="24">
        <v>-10757</v>
      </c>
      <c r="N12" s="24">
        <v>-1564</v>
      </c>
      <c r="O12" s="24">
        <v>7047</v>
      </c>
      <c r="P12" s="24">
        <v>-1176</v>
      </c>
      <c r="Q12" s="25">
        <v>15029</v>
      </c>
    </row>
    <row r="13" spans="2:17" ht="15" customHeight="1">
      <c r="B13" s="22" t="s">
        <v>23</v>
      </c>
      <c r="C13" s="23">
        <v>-11139</v>
      </c>
      <c r="D13" s="24">
        <v>-14733</v>
      </c>
      <c r="E13" s="24">
        <v>51656</v>
      </c>
      <c r="F13" s="24">
        <v>86626</v>
      </c>
      <c r="G13" s="24">
        <v>-31121</v>
      </c>
      <c r="H13" s="24">
        <v>1337</v>
      </c>
      <c r="I13" s="24">
        <v>1103</v>
      </c>
      <c r="J13" s="24">
        <v>-6289</v>
      </c>
      <c r="K13" s="24">
        <v>-55380</v>
      </c>
      <c r="L13" s="24">
        <v>-47678</v>
      </c>
      <c r="M13" s="24">
        <v>-5297</v>
      </c>
      <c r="N13" s="24">
        <v>-2405</v>
      </c>
      <c r="O13" s="24">
        <v>7926</v>
      </c>
      <c r="P13" s="24">
        <v>-608</v>
      </c>
      <c r="Q13" s="25">
        <v>1345</v>
      </c>
    </row>
    <row r="14" spans="2:17" ht="15" customHeight="1">
      <c r="B14" s="18" t="s">
        <v>24</v>
      </c>
      <c r="C14" s="19">
        <v>34048</v>
      </c>
      <c r="D14" s="20">
        <v>18207</v>
      </c>
      <c r="E14" s="20">
        <v>364</v>
      </c>
      <c r="F14" s="20">
        <v>-1387</v>
      </c>
      <c r="G14" s="20">
        <v>-13541</v>
      </c>
      <c r="H14" s="20">
        <v>15286</v>
      </c>
      <c r="I14" s="20">
        <v>7240</v>
      </c>
      <c r="J14" s="20">
        <v>-7234</v>
      </c>
      <c r="K14" s="20">
        <v>-14270</v>
      </c>
      <c r="L14" s="20">
        <v>-12068</v>
      </c>
      <c r="M14" s="20">
        <v>-2292</v>
      </c>
      <c r="N14" s="20">
        <v>90</v>
      </c>
      <c r="O14" s="20">
        <v>28879</v>
      </c>
      <c r="P14" s="20">
        <v>868</v>
      </c>
      <c r="Q14" s="21">
        <v>-294</v>
      </c>
    </row>
    <row r="15" spans="2:17" ht="15" customHeight="1">
      <c r="B15" s="26" t="s">
        <v>25</v>
      </c>
      <c r="C15" s="19">
        <v>50289</v>
      </c>
      <c r="D15" s="20">
        <v>22243</v>
      </c>
      <c r="E15" s="20">
        <v>12686</v>
      </c>
      <c r="F15" s="20">
        <v>-238</v>
      </c>
      <c r="G15" s="20">
        <v>-2430</v>
      </c>
      <c r="H15" s="20">
        <v>15325</v>
      </c>
      <c r="I15" s="20">
        <v>7251</v>
      </c>
      <c r="J15" s="20">
        <v>-7222</v>
      </c>
      <c r="K15" s="20">
        <v>-14429</v>
      </c>
      <c r="L15" s="20">
        <v>-12068</v>
      </c>
      <c r="M15" s="20">
        <v>-2451</v>
      </c>
      <c r="N15" s="20">
        <v>90</v>
      </c>
      <c r="O15" s="20">
        <v>28921</v>
      </c>
      <c r="P15" s="20">
        <v>868</v>
      </c>
      <c r="Q15" s="21">
        <v>6995</v>
      </c>
    </row>
    <row r="16" spans="2:17" ht="15" customHeight="1">
      <c r="B16" s="27" t="s">
        <v>26</v>
      </c>
      <c r="C16" s="23">
        <v>-19510</v>
      </c>
      <c r="D16" s="24">
        <v>-10058</v>
      </c>
      <c r="E16" s="24">
        <v>-1211</v>
      </c>
      <c r="F16" s="24">
        <v>-20229</v>
      </c>
      <c r="G16" s="24">
        <v>18139</v>
      </c>
      <c r="H16" s="24">
        <v>-362</v>
      </c>
      <c r="I16" s="24">
        <v>-1015</v>
      </c>
      <c r="J16" s="24">
        <v>2256</v>
      </c>
      <c r="K16" s="24">
        <v>-7706</v>
      </c>
      <c r="L16" s="24">
        <v>-4238</v>
      </c>
      <c r="M16" s="24">
        <v>-3456</v>
      </c>
      <c r="N16" s="24">
        <v>-12</v>
      </c>
      <c r="O16" s="24">
        <v>-535</v>
      </c>
      <c r="P16" s="24">
        <v>0</v>
      </c>
      <c r="Q16" s="25">
        <v>873</v>
      </c>
    </row>
    <row r="17" spans="2:17" ht="15" customHeight="1">
      <c r="B17" s="27" t="s">
        <v>27</v>
      </c>
      <c r="C17" s="23">
        <v>69799</v>
      </c>
      <c r="D17" s="24">
        <v>32301</v>
      </c>
      <c r="E17" s="24">
        <v>13897</v>
      </c>
      <c r="F17" s="24">
        <v>19991</v>
      </c>
      <c r="G17" s="24">
        <v>-20569</v>
      </c>
      <c r="H17" s="24">
        <v>15687</v>
      </c>
      <c r="I17" s="24">
        <v>8266</v>
      </c>
      <c r="J17" s="24">
        <v>-9478</v>
      </c>
      <c r="K17" s="24">
        <v>-6723</v>
      </c>
      <c r="L17" s="24">
        <v>-7830</v>
      </c>
      <c r="M17" s="24">
        <v>1005</v>
      </c>
      <c r="N17" s="24">
        <v>102</v>
      </c>
      <c r="O17" s="24">
        <v>29456</v>
      </c>
      <c r="P17" s="24">
        <v>868</v>
      </c>
      <c r="Q17" s="25">
        <v>6122</v>
      </c>
    </row>
    <row r="18" spans="2:17" ht="15" customHeight="1">
      <c r="B18" s="22" t="s">
        <v>28</v>
      </c>
      <c r="C18" s="23">
        <v>-16241</v>
      </c>
      <c r="D18" s="24">
        <v>-4036</v>
      </c>
      <c r="E18" s="24">
        <v>-12322</v>
      </c>
      <c r="F18" s="24">
        <v>-1149</v>
      </c>
      <c r="G18" s="24">
        <v>-11111</v>
      </c>
      <c r="H18" s="24">
        <v>-39</v>
      </c>
      <c r="I18" s="24">
        <v>-11</v>
      </c>
      <c r="J18" s="24">
        <v>-12</v>
      </c>
      <c r="K18" s="24">
        <v>159</v>
      </c>
      <c r="L18" s="24">
        <v>0</v>
      </c>
      <c r="M18" s="24">
        <v>159</v>
      </c>
      <c r="N18" s="24">
        <v>0</v>
      </c>
      <c r="O18" s="24">
        <v>-42</v>
      </c>
      <c r="P18" s="24">
        <v>0</v>
      </c>
      <c r="Q18" s="25">
        <v>-7289</v>
      </c>
    </row>
    <row r="19" spans="2:17" ht="15" customHeight="1">
      <c r="B19" s="18" t="s">
        <v>29</v>
      </c>
      <c r="C19" s="19">
        <v>59</v>
      </c>
      <c r="D19" s="20">
        <v>1750</v>
      </c>
      <c r="E19" s="20">
        <v>454</v>
      </c>
      <c r="F19" s="20">
        <v>-16027</v>
      </c>
      <c r="G19" s="20">
        <v>6958</v>
      </c>
      <c r="H19" s="20">
        <v>9314</v>
      </c>
      <c r="I19" s="20">
        <v>-295</v>
      </c>
      <c r="J19" s="20">
        <v>504</v>
      </c>
      <c r="K19" s="20">
        <v>-1881</v>
      </c>
      <c r="L19" s="20">
        <v>-1501</v>
      </c>
      <c r="M19" s="20">
        <v>-380</v>
      </c>
      <c r="N19" s="20">
        <v>0</v>
      </c>
      <c r="O19" s="20">
        <v>-280</v>
      </c>
      <c r="P19" s="20">
        <v>16</v>
      </c>
      <c r="Q19" s="21">
        <v>7330</v>
      </c>
    </row>
    <row r="20" spans="2:17" ht="15" customHeight="1">
      <c r="B20" s="22" t="s">
        <v>30</v>
      </c>
      <c r="C20" s="23">
        <v>-11514</v>
      </c>
      <c r="D20" s="24">
        <v>18216</v>
      </c>
      <c r="E20" s="24">
        <v>-28342</v>
      </c>
      <c r="F20" s="24">
        <v>-16030</v>
      </c>
      <c r="G20" s="24">
        <v>-15298</v>
      </c>
      <c r="H20" s="24">
        <v>2786</v>
      </c>
      <c r="I20" s="24">
        <v>200</v>
      </c>
      <c r="J20" s="24">
        <v>0</v>
      </c>
      <c r="K20" s="24">
        <v>-1388</v>
      </c>
      <c r="L20" s="24">
        <v>-1282</v>
      </c>
      <c r="M20" s="24">
        <v>-106</v>
      </c>
      <c r="N20" s="24">
        <v>0</v>
      </c>
      <c r="O20" s="24">
        <v>0</v>
      </c>
      <c r="P20" s="24">
        <v>0</v>
      </c>
      <c r="Q20" s="25">
        <v>-491</v>
      </c>
    </row>
    <row r="21" spans="2:17" ht="15" customHeight="1">
      <c r="B21" s="22" t="s">
        <v>31</v>
      </c>
      <c r="C21" s="23">
        <v>11573</v>
      </c>
      <c r="D21" s="24">
        <v>-16466</v>
      </c>
      <c r="E21" s="24">
        <v>28796</v>
      </c>
      <c r="F21" s="24">
        <v>3</v>
      </c>
      <c r="G21" s="24">
        <v>22256</v>
      </c>
      <c r="H21" s="24">
        <v>6528</v>
      </c>
      <c r="I21" s="24">
        <v>-495</v>
      </c>
      <c r="J21" s="24">
        <v>504</v>
      </c>
      <c r="K21" s="24">
        <v>-493</v>
      </c>
      <c r="L21" s="24">
        <v>-219</v>
      </c>
      <c r="M21" s="24">
        <v>-274</v>
      </c>
      <c r="N21" s="24">
        <v>0</v>
      </c>
      <c r="O21" s="24">
        <v>-280</v>
      </c>
      <c r="P21" s="24">
        <v>16</v>
      </c>
      <c r="Q21" s="25">
        <v>7821</v>
      </c>
    </row>
    <row r="22" spans="2:17" ht="15" customHeight="1">
      <c r="B22" s="18" t="s">
        <v>32</v>
      </c>
      <c r="C22" s="19">
        <v>52433</v>
      </c>
      <c r="D22" s="20">
        <v>15550</v>
      </c>
      <c r="E22" s="20">
        <v>18885</v>
      </c>
      <c r="F22" s="20">
        <v>5461</v>
      </c>
      <c r="G22" s="20">
        <v>4956</v>
      </c>
      <c r="H22" s="20">
        <v>4611</v>
      </c>
      <c r="I22" s="20">
        <v>-41</v>
      </c>
      <c r="J22" s="20">
        <v>3898</v>
      </c>
      <c r="K22" s="20">
        <v>5095</v>
      </c>
      <c r="L22" s="20">
        <v>6696</v>
      </c>
      <c r="M22" s="20">
        <v>-1601</v>
      </c>
      <c r="N22" s="20">
        <v>0</v>
      </c>
      <c r="O22" s="20">
        <v>12918</v>
      </c>
      <c r="P22" s="20">
        <v>-15</v>
      </c>
      <c r="Q22" s="21">
        <v>13975</v>
      </c>
    </row>
    <row r="23" spans="2:17" ht="15" customHeight="1">
      <c r="B23" s="26" t="s">
        <v>33</v>
      </c>
      <c r="C23" s="19">
        <v>33845</v>
      </c>
      <c r="D23" s="20">
        <v>8390</v>
      </c>
      <c r="E23" s="20">
        <v>15197</v>
      </c>
      <c r="F23" s="20">
        <v>5461</v>
      </c>
      <c r="G23" s="20">
        <v>5537</v>
      </c>
      <c r="H23" s="20">
        <v>3880</v>
      </c>
      <c r="I23" s="20">
        <v>-295</v>
      </c>
      <c r="J23" s="20">
        <v>614</v>
      </c>
      <c r="K23" s="20">
        <v>5053</v>
      </c>
      <c r="L23" s="20">
        <v>6696</v>
      </c>
      <c r="M23" s="20">
        <v>-1643</v>
      </c>
      <c r="N23" s="20">
        <v>0</v>
      </c>
      <c r="O23" s="20">
        <v>5191</v>
      </c>
      <c r="P23" s="20">
        <v>14</v>
      </c>
      <c r="Q23" s="21">
        <v>14048</v>
      </c>
    </row>
    <row r="24" spans="2:17" ht="15" customHeight="1">
      <c r="B24" s="27" t="s">
        <v>34</v>
      </c>
      <c r="C24" s="23">
        <v>22022</v>
      </c>
      <c r="D24" s="24">
        <v>3048</v>
      </c>
      <c r="E24" s="24">
        <v>9510</v>
      </c>
      <c r="F24" s="24">
        <v>5519</v>
      </c>
      <c r="G24" s="24">
        <v>714</v>
      </c>
      <c r="H24" s="24">
        <v>2805</v>
      </c>
      <c r="I24" s="24">
        <v>-295</v>
      </c>
      <c r="J24" s="24">
        <v>767</v>
      </c>
      <c r="K24" s="24">
        <v>0</v>
      </c>
      <c r="L24" s="24">
        <v>0</v>
      </c>
      <c r="M24" s="24">
        <v>0</v>
      </c>
      <c r="N24" s="24">
        <v>0</v>
      </c>
      <c r="O24" s="24">
        <v>9452</v>
      </c>
      <c r="P24" s="24">
        <v>12</v>
      </c>
      <c r="Q24" s="25">
        <v>-6953</v>
      </c>
    </row>
    <row r="25" spans="2:17" ht="15" customHeight="1">
      <c r="B25" s="27" t="s">
        <v>35</v>
      </c>
      <c r="C25" s="23">
        <v>4639</v>
      </c>
      <c r="D25" s="24">
        <v>5127</v>
      </c>
      <c r="E25" s="24">
        <v>1983</v>
      </c>
      <c r="F25" s="24">
        <v>0</v>
      </c>
      <c r="G25" s="24">
        <v>887</v>
      </c>
      <c r="H25" s="24">
        <v>1096</v>
      </c>
      <c r="I25" s="24">
        <v>0</v>
      </c>
      <c r="J25" s="24">
        <v>0</v>
      </c>
      <c r="K25" s="24">
        <v>-1219</v>
      </c>
      <c r="L25" s="24">
        <v>-223</v>
      </c>
      <c r="M25" s="24">
        <v>-996</v>
      </c>
      <c r="N25" s="24">
        <v>0</v>
      </c>
      <c r="O25" s="24">
        <v>-1252</v>
      </c>
      <c r="P25" s="24">
        <v>0</v>
      </c>
      <c r="Q25" s="25">
        <v>23545</v>
      </c>
    </row>
    <row r="26" spans="2:17" ht="15" customHeight="1">
      <c r="B26" s="27" t="s">
        <v>36</v>
      </c>
      <c r="C26" s="23">
        <v>7184</v>
      </c>
      <c r="D26" s="24">
        <v>215</v>
      </c>
      <c r="E26" s="24">
        <v>3704</v>
      </c>
      <c r="F26" s="24">
        <v>-58</v>
      </c>
      <c r="G26" s="24">
        <v>3936</v>
      </c>
      <c r="H26" s="24">
        <v>-21</v>
      </c>
      <c r="I26" s="24">
        <v>0</v>
      </c>
      <c r="J26" s="24">
        <v>-153</v>
      </c>
      <c r="K26" s="24">
        <v>6272</v>
      </c>
      <c r="L26" s="24">
        <v>6919</v>
      </c>
      <c r="M26" s="24">
        <v>-647</v>
      </c>
      <c r="N26" s="24">
        <v>0</v>
      </c>
      <c r="O26" s="24">
        <v>-3009</v>
      </c>
      <c r="P26" s="24">
        <v>2</v>
      </c>
      <c r="Q26" s="25">
        <v>-2544</v>
      </c>
    </row>
    <row r="27" spans="2:17" ht="15" customHeight="1">
      <c r="B27" s="22" t="s">
        <v>37</v>
      </c>
      <c r="C27" s="23">
        <v>18588</v>
      </c>
      <c r="D27" s="24">
        <v>7160</v>
      </c>
      <c r="E27" s="24">
        <v>3688</v>
      </c>
      <c r="F27" s="24">
        <v>0</v>
      </c>
      <c r="G27" s="24">
        <v>-581</v>
      </c>
      <c r="H27" s="24">
        <v>731</v>
      </c>
      <c r="I27" s="24">
        <v>254</v>
      </c>
      <c r="J27" s="24">
        <v>3284</v>
      </c>
      <c r="K27" s="24">
        <v>42</v>
      </c>
      <c r="L27" s="24">
        <v>0</v>
      </c>
      <c r="M27" s="24">
        <v>42</v>
      </c>
      <c r="N27" s="24">
        <v>0</v>
      </c>
      <c r="O27" s="24">
        <v>7727</v>
      </c>
      <c r="P27" s="24">
        <v>-29</v>
      </c>
      <c r="Q27" s="25">
        <v>-73</v>
      </c>
    </row>
    <row r="28" spans="2:17" ht="15" customHeight="1">
      <c r="B28" s="18" t="s">
        <v>38</v>
      </c>
      <c r="C28" s="19">
        <v>2955</v>
      </c>
      <c r="D28" s="20">
        <v>1825</v>
      </c>
      <c r="E28" s="20">
        <v>-958</v>
      </c>
      <c r="F28" s="20">
        <v>0</v>
      </c>
      <c r="G28" s="20">
        <v>-316</v>
      </c>
      <c r="H28" s="20">
        <v>88</v>
      </c>
      <c r="I28" s="20">
        <v>8</v>
      </c>
      <c r="J28" s="20">
        <v>-738</v>
      </c>
      <c r="K28" s="20">
        <v>-103</v>
      </c>
      <c r="L28" s="20">
        <v>20</v>
      </c>
      <c r="M28" s="20">
        <v>-121</v>
      </c>
      <c r="N28" s="20">
        <v>-2</v>
      </c>
      <c r="O28" s="20">
        <v>2186</v>
      </c>
      <c r="P28" s="20">
        <v>5</v>
      </c>
      <c r="Q28" s="21">
        <v>848</v>
      </c>
    </row>
    <row r="29" spans="2:17" ht="30" customHeight="1">
      <c r="B29" s="26" t="s">
        <v>39</v>
      </c>
      <c r="C29" s="19">
        <v>5363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5363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2110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2110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3253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3253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-2408</v>
      </c>
      <c r="D32" s="24">
        <v>1825</v>
      </c>
      <c r="E32" s="24">
        <v>-958</v>
      </c>
      <c r="F32" s="24">
        <v>0</v>
      </c>
      <c r="G32" s="24">
        <v>-316</v>
      </c>
      <c r="H32" s="24">
        <v>88</v>
      </c>
      <c r="I32" s="24">
        <v>8</v>
      </c>
      <c r="J32" s="24">
        <v>-738</v>
      </c>
      <c r="K32" s="24">
        <v>-103</v>
      </c>
      <c r="L32" s="24">
        <v>20</v>
      </c>
      <c r="M32" s="24">
        <v>-121</v>
      </c>
      <c r="N32" s="24">
        <v>-2</v>
      </c>
      <c r="O32" s="24">
        <v>-3177</v>
      </c>
      <c r="P32" s="24">
        <v>5</v>
      </c>
      <c r="Q32" s="25">
        <v>848</v>
      </c>
    </row>
    <row r="33" spans="2:17" ht="15" customHeight="1">
      <c r="B33" s="28" t="s">
        <v>43</v>
      </c>
      <c r="C33" s="29">
        <v>22473</v>
      </c>
      <c r="D33" s="30">
        <v>15909</v>
      </c>
      <c r="E33" s="30">
        <v>-18362</v>
      </c>
      <c r="F33" s="30">
        <v>7</v>
      </c>
      <c r="G33" s="30">
        <v>-4368</v>
      </c>
      <c r="H33" s="30">
        <v>-12342</v>
      </c>
      <c r="I33" s="30">
        <v>535</v>
      </c>
      <c r="J33" s="30">
        <v>-2194</v>
      </c>
      <c r="K33" s="30">
        <v>23788</v>
      </c>
      <c r="L33" s="30">
        <v>25656</v>
      </c>
      <c r="M33" s="30">
        <v>-5802</v>
      </c>
      <c r="N33" s="30">
        <v>3934</v>
      </c>
      <c r="O33" s="30">
        <v>1086</v>
      </c>
      <c r="P33" s="30">
        <v>52</v>
      </c>
      <c r="Q33" s="31">
        <v>28569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219848</v>
      </c>
      <c r="D35" s="16">
        <v>57177</v>
      </c>
      <c r="E35" s="16">
        <v>79449</v>
      </c>
      <c r="F35" s="16">
        <v>68425</v>
      </c>
      <c r="G35" s="16">
        <v>-16586</v>
      </c>
      <c r="H35" s="16">
        <v>24768</v>
      </c>
      <c r="I35" s="16">
        <v>-3142</v>
      </c>
      <c r="J35" s="16">
        <v>5984</v>
      </c>
      <c r="K35" s="16">
        <v>70730</v>
      </c>
      <c r="L35" s="16">
        <v>73430</v>
      </c>
      <c r="M35" s="16">
        <v>-5957</v>
      </c>
      <c r="N35" s="16">
        <v>3257</v>
      </c>
      <c r="O35" s="16">
        <v>12055</v>
      </c>
      <c r="P35" s="16">
        <v>437</v>
      </c>
      <c r="Q35" s="17">
        <v>115171</v>
      </c>
    </row>
    <row r="36" spans="2:17" ht="15" customHeight="1">
      <c r="B36" s="18" t="s">
        <v>20</v>
      </c>
      <c r="C36" s="19">
        <v>64098</v>
      </c>
      <c r="D36" s="20" t="str">
        <f>"M"</f>
        <v>M</v>
      </c>
      <c r="E36" s="20">
        <v>64098</v>
      </c>
      <c r="F36" s="20">
        <v>68898</v>
      </c>
      <c r="G36" s="20">
        <v>-4800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108525</v>
      </c>
    </row>
    <row r="37" spans="2:17" ht="15" customHeight="1">
      <c r="B37" s="22" t="s">
        <v>21</v>
      </c>
      <c r="C37" s="23">
        <v>7122</v>
      </c>
      <c r="D37" s="24" t="str">
        <f>"M"</f>
        <v>M</v>
      </c>
      <c r="E37" s="24">
        <v>7122</v>
      </c>
      <c r="F37" s="24">
        <v>7122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954</v>
      </c>
    </row>
    <row r="38" spans="2:17" ht="15" customHeight="1">
      <c r="B38" s="22" t="s">
        <v>22</v>
      </c>
      <c r="C38" s="23">
        <v>166068</v>
      </c>
      <c r="D38" s="24" t="str">
        <f>"M"</f>
        <v>M</v>
      </c>
      <c r="E38" s="24">
        <v>166068</v>
      </c>
      <c r="F38" s="24">
        <v>66988</v>
      </c>
      <c r="G38" s="24">
        <v>99080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8273</v>
      </c>
    </row>
    <row r="39" spans="2:17" ht="15" customHeight="1">
      <c r="B39" s="22" t="s">
        <v>23</v>
      </c>
      <c r="C39" s="23">
        <v>-109092</v>
      </c>
      <c r="D39" s="24" t="str">
        <f>"M"</f>
        <v>M</v>
      </c>
      <c r="E39" s="24">
        <v>-109092</v>
      </c>
      <c r="F39" s="24">
        <v>-5212</v>
      </c>
      <c r="G39" s="24">
        <v>-103880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99298</v>
      </c>
    </row>
    <row r="40" spans="2:17" ht="15" customHeight="1">
      <c r="B40" s="18" t="s">
        <v>24</v>
      </c>
      <c r="C40" s="19">
        <v>37301</v>
      </c>
      <c r="D40" s="20">
        <v>20900</v>
      </c>
      <c r="E40" s="20">
        <v>-5370</v>
      </c>
      <c r="F40" s="20">
        <v>-531</v>
      </c>
      <c r="G40" s="20">
        <v>-9050</v>
      </c>
      <c r="H40" s="20">
        <v>4339</v>
      </c>
      <c r="I40" s="20">
        <v>-15</v>
      </c>
      <c r="J40" s="20">
        <v>-113</v>
      </c>
      <c r="K40" s="20">
        <v>21771</v>
      </c>
      <c r="L40" s="20">
        <v>21587</v>
      </c>
      <c r="M40" s="20">
        <v>184</v>
      </c>
      <c r="N40" s="20">
        <v>0</v>
      </c>
      <c r="O40" s="20">
        <v>0</v>
      </c>
      <c r="P40" s="20">
        <v>0</v>
      </c>
      <c r="Q40" s="21">
        <v>-3547</v>
      </c>
    </row>
    <row r="41" spans="2:17" ht="15" customHeight="1">
      <c r="B41" s="26" t="s">
        <v>25</v>
      </c>
      <c r="C41" s="19">
        <v>51840</v>
      </c>
      <c r="D41" s="20">
        <v>26882</v>
      </c>
      <c r="E41" s="20">
        <v>1668</v>
      </c>
      <c r="F41" s="20">
        <v>0</v>
      </c>
      <c r="G41" s="20">
        <v>-2712</v>
      </c>
      <c r="H41" s="20">
        <v>4409</v>
      </c>
      <c r="I41" s="20">
        <v>-14</v>
      </c>
      <c r="J41" s="20">
        <v>-15</v>
      </c>
      <c r="K41" s="20">
        <v>23290</v>
      </c>
      <c r="L41" s="20">
        <v>23128</v>
      </c>
      <c r="M41" s="20">
        <v>162</v>
      </c>
      <c r="N41" s="20">
        <v>0</v>
      </c>
      <c r="O41" s="20">
        <v>0</v>
      </c>
      <c r="P41" s="20">
        <v>0</v>
      </c>
      <c r="Q41" s="21">
        <v>5444</v>
      </c>
    </row>
    <row r="42" spans="2:17" s="34" customFormat="1" ht="15" customHeight="1">
      <c r="B42" s="27" t="s">
        <v>26</v>
      </c>
      <c r="C42" s="23">
        <v>3485</v>
      </c>
      <c r="D42" s="24">
        <v>-11088</v>
      </c>
      <c r="E42" s="24">
        <v>-3239</v>
      </c>
      <c r="F42" s="24">
        <v>0</v>
      </c>
      <c r="G42" s="24">
        <v>-240</v>
      </c>
      <c r="H42" s="24">
        <v>-2999</v>
      </c>
      <c r="I42" s="24">
        <v>0</v>
      </c>
      <c r="J42" s="24">
        <v>0</v>
      </c>
      <c r="K42" s="24">
        <v>17812</v>
      </c>
      <c r="L42" s="24">
        <v>17317</v>
      </c>
      <c r="M42" s="24">
        <v>495</v>
      </c>
      <c r="N42" s="24">
        <v>0</v>
      </c>
      <c r="O42" s="24">
        <v>0</v>
      </c>
      <c r="P42" s="24">
        <v>0</v>
      </c>
      <c r="Q42" s="25">
        <v>-22122</v>
      </c>
    </row>
    <row r="43" spans="2:17" ht="15" customHeight="1">
      <c r="B43" s="27" t="s">
        <v>27</v>
      </c>
      <c r="C43" s="23">
        <v>48355</v>
      </c>
      <c r="D43" s="24">
        <v>37970</v>
      </c>
      <c r="E43" s="24">
        <v>4907</v>
      </c>
      <c r="F43" s="24">
        <v>0</v>
      </c>
      <c r="G43" s="24">
        <v>-2472</v>
      </c>
      <c r="H43" s="24">
        <v>7408</v>
      </c>
      <c r="I43" s="24">
        <v>-14</v>
      </c>
      <c r="J43" s="24">
        <v>-15</v>
      </c>
      <c r="K43" s="24">
        <v>5478</v>
      </c>
      <c r="L43" s="24">
        <v>5811</v>
      </c>
      <c r="M43" s="24">
        <v>-333</v>
      </c>
      <c r="N43" s="24">
        <v>0</v>
      </c>
      <c r="O43" s="24">
        <v>0</v>
      </c>
      <c r="P43" s="24">
        <v>0</v>
      </c>
      <c r="Q43" s="25">
        <v>27566</v>
      </c>
    </row>
    <row r="44" spans="2:17" ht="15" customHeight="1">
      <c r="B44" s="22" t="s">
        <v>28</v>
      </c>
      <c r="C44" s="23">
        <v>-14539</v>
      </c>
      <c r="D44" s="24">
        <v>-5982</v>
      </c>
      <c r="E44" s="24">
        <v>-7038</v>
      </c>
      <c r="F44" s="24">
        <v>-531</v>
      </c>
      <c r="G44" s="24">
        <v>-6338</v>
      </c>
      <c r="H44" s="24">
        <v>-70</v>
      </c>
      <c r="I44" s="24">
        <v>-1</v>
      </c>
      <c r="J44" s="24">
        <v>-98</v>
      </c>
      <c r="K44" s="24">
        <v>-1519</v>
      </c>
      <c r="L44" s="24">
        <v>-1541</v>
      </c>
      <c r="M44" s="24">
        <v>22</v>
      </c>
      <c r="N44" s="24">
        <v>0</v>
      </c>
      <c r="O44" s="24">
        <v>0</v>
      </c>
      <c r="P44" s="24">
        <v>0</v>
      </c>
      <c r="Q44" s="25">
        <v>-8991</v>
      </c>
    </row>
    <row r="45" spans="2:17" ht="15" customHeight="1">
      <c r="B45" s="18" t="s">
        <v>29</v>
      </c>
      <c r="C45" s="19">
        <v>10939</v>
      </c>
      <c r="D45" s="20">
        <v>-9913</v>
      </c>
      <c r="E45" s="20">
        <v>3770</v>
      </c>
      <c r="F45" s="20">
        <v>0</v>
      </c>
      <c r="G45" s="20">
        <v>-433</v>
      </c>
      <c r="H45" s="20">
        <v>7901</v>
      </c>
      <c r="I45" s="20">
        <v>-3672</v>
      </c>
      <c r="J45" s="20">
        <v>-26</v>
      </c>
      <c r="K45" s="20">
        <v>4395</v>
      </c>
      <c r="L45" s="20">
        <v>-4478</v>
      </c>
      <c r="M45" s="20">
        <v>8855</v>
      </c>
      <c r="N45" s="20">
        <v>18</v>
      </c>
      <c r="O45" s="20">
        <v>12790</v>
      </c>
      <c r="P45" s="20">
        <v>-103</v>
      </c>
      <c r="Q45" s="21">
        <v>-3550</v>
      </c>
    </row>
    <row r="46" spans="2:17" ht="15" customHeight="1">
      <c r="B46" s="22" t="s">
        <v>30</v>
      </c>
      <c r="C46" s="23">
        <v>1494</v>
      </c>
      <c r="D46" s="24">
        <v>-5686</v>
      </c>
      <c r="E46" s="24">
        <v>6412</v>
      </c>
      <c r="F46" s="24">
        <v>0</v>
      </c>
      <c r="G46" s="24">
        <v>0</v>
      </c>
      <c r="H46" s="24">
        <v>6835</v>
      </c>
      <c r="I46" s="24">
        <v>-429</v>
      </c>
      <c r="J46" s="24">
        <v>6</v>
      </c>
      <c r="K46" s="24">
        <v>713</v>
      </c>
      <c r="L46" s="24">
        <v>399</v>
      </c>
      <c r="M46" s="24">
        <v>314</v>
      </c>
      <c r="N46" s="24">
        <v>0</v>
      </c>
      <c r="O46" s="24">
        <v>36</v>
      </c>
      <c r="P46" s="24">
        <v>19</v>
      </c>
      <c r="Q46" s="25">
        <v>-13499</v>
      </c>
    </row>
    <row r="47" spans="2:17" ht="15" customHeight="1">
      <c r="B47" s="22" t="s">
        <v>31</v>
      </c>
      <c r="C47" s="23">
        <v>9445</v>
      </c>
      <c r="D47" s="24">
        <v>-4227</v>
      </c>
      <c r="E47" s="24">
        <v>-2642</v>
      </c>
      <c r="F47" s="24">
        <v>0</v>
      </c>
      <c r="G47" s="24">
        <v>-433</v>
      </c>
      <c r="H47" s="24">
        <v>1066</v>
      </c>
      <c r="I47" s="24">
        <v>-3243</v>
      </c>
      <c r="J47" s="24">
        <v>-32</v>
      </c>
      <c r="K47" s="24">
        <v>3682</v>
      </c>
      <c r="L47" s="24">
        <v>-4877</v>
      </c>
      <c r="M47" s="24">
        <v>8541</v>
      </c>
      <c r="N47" s="24">
        <v>18</v>
      </c>
      <c r="O47" s="24">
        <v>12754</v>
      </c>
      <c r="P47" s="24">
        <v>-122</v>
      </c>
      <c r="Q47" s="25">
        <v>9949</v>
      </c>
    </row>
    <row r="48" spans="2:17" ht="15" customHeight="1">
      <c r="B48" s="18" t="s">
        <v>32</v>
      </c>
      <c r="C48" s="19">
        <v>47889</v>
      </c>
      <c r="D48" s="20">
        <v>29490</v>
      </c>
      <c r="E48" s="20">
        <v>18399</v>
      </c>
      <c r="F48" s="20">
        <v>0</v>
      </c>
      <c r="G48" s="20">
        <v>4573</v>
      </c>
      <c r="H48" s="20">
        <v>14917</v>
      </c>
      <c r="I48" s="20">
        <v>-24</v>
      </c>
      <c r="J48" s="20">
        <v>-1067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18519</v>
      </c>
    </row>
    <row r="49" spans="2:17" ht="15" customHeight="1">
      <c r="B49" s="26" t="s">
        <v>33</v>
      </c>
      <c r="C49" s="19">
        <v>34816</v>
      </c>
      <c r="D49" s="20">
        <v>29490</v>
      </c>
      <c r="E49" s="20">
        <v>5326</v>
      </c>
      <c r="F49" s="20">
        <v>0</v>
      </c>
      <c r="G49" s="20">
        <v>4948</v>
      </c>
      <c r="H49" s="20">
        <v>1469</v>
      </c>
      <c r="I49" s="20">
        <v>-24</v>
      </c>
      <c r="J49" s="20">
        <v>-1067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13077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15069</v>
      </c>
    </row>
    <row r="51" spans="2:17" ht="15" customHeight="1">
      <c r="B51" s="27" t="s">
        <v>35</v>
      </c>
      <c r="C51" s="23">
        <v>29871</v>
      </c>
      <c r="D51" s="24">
        <v>28993</v>
      </c>
      <c r="E51" s="24">
        <v>878</v>
      </c>
      <c r="F51" s="24">
        <v>0</v>
      </c>
      <c r="G51" s="24">
        <v>0</v>
      </c>
      <c r="H51" s="24">
        <v>894</v>
      </c>
      <c r="I51" s="24">
        <v>-16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-1687</v>
      </c>
    </row>
    <row r="52" spans="2:17" ht="15" customHeight="1">
      <c r="B52" s="27" t="s">
        <v>36</v>
      </c>
      <c r="C52" s="23">
        <v>4945</v>
      </c>
      <c r="D52" s="24">
        <v>497</v>
      </c>
      <c r="E52" s="24">
        <v>4448</v>
      </c>
      <c r="F52" s="24">
        <v>0</v>
      </c>
      <c r="G52" s="24">
        <v>4948</v>
      </c>
      <c r="H52" s="24">
        <v>575</v>
      </c>
      <c r="I52" s="24">
        <v>-8</v>
      </c>
      <c r="J52" s="24">
        <v>-1067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-305</v>
      </c>
    </row>
    <row r="53" spans="2:17" ht="15" customHeight="1">
      <c r="B53" s="22" t="s">
        <v>37</v>
      </c>
      <c r="C53" s="23">
        <v>13073</v>
      </c>
      <c r="D53" s="24" t="str">
        <f aca="true" t="shared" si="6" ref="D53:D58">"M"</f>
        <v>M</v>
      </c>
      <c r="E53" s="24">
        <v>13073</v>
      </c>
      <c r="F53" s="24" t="str">
        <f aca="true" t="shared" si="7" ref="F53:I58">"M"</f>
        <v>M</v>
      </c>
      <c r="G53" s="24">
        <v>-375</v>
      </c>
      <c r="H53" s="24">
        <v>13448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5442</v>
      </c>
    </row>
    <row r="54" spans="2:17" ht="15" customHeight="1">
      <c r="B54" s="18" t="s">
        <v>38</v>
      </c>
      <c r="C54" s="19">
        <v>4142</v>
      </c>
      <c r="D54" s="20" t="str">
        <f t="shared" si="6"/>
        <v>M</v>
      </c>
      <c r="E54" s="20">
        <v>4142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4142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-339</v>
      </c>
    </row>
    <row r="55" spans="2:17" ht="30" customHeight="1">
      <c r="B55" s="26" t="s">
        <v>39</v>
      </c>
      <c r="C55" s="19">
        <v>5363</v>
      </c>
      <c r="D55" s="20" t="str">
        <f t="shared" si="6"/>
        <v>M</v>
      </c>
      <c r="E55" s="20">
        <v>5363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5363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2110</v>
      </c>
      <c r="D56" s="24" t="str">
        <f t="shared" si="6"/>
        <v>M</v>
      </c>
      <c r="E56" s="24">
        <v>2110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2110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3253</v>
      </c>
      <c r="D57" s="24" t="str">
        <f t="shared" si="6"/>
        <v>M</v>
      </c>
      <c r="E57" s="24">
        <v>3253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3253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-1221</v>
      </c>
      <c r="D58" s="24" t="str">
        <f t="shared" si="6"/>
        <v>M</v>
      </c>
      <c r="E58" s="24">
        <v>-1221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-1221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-339</v>
      </c>
    </row>
    <row r="59" spans="2:17" ht="15" customHeight="1">
      <c r="B59" s="28" t="s">
        <v>45</v>
      </c>
      <c r="C59" s="29">
        <v>55479</v>
      </c>
      <c r="D59" s="30">
        <v>16700</v>
      </c>
      <c r="E59" s="30">
        <v>-5590</v>
      </c>
      <c r="F59" s="30">
        <v>58</v>
      </c>
      <c r="G59" s="30">
        <v>-6876</v>
      </c>
      <c r="H59" s="30">
        <v>-2389</v>
      </c>
      <c r="I59" s="30">
        <v>569</v>
      </c>
      <c r="J59" s="30">
        <v>3048</v>
      </c>
      <c r="K59" s="30">
        <v>44564</v>
      </c>
      <c r="L59" s="30">
        <v>56321</v>
      </c>
      <c r="M59" s="30">
        <v>-14996</v>
      </c>
      <c r="N59" s="30">
        <v>3239</v>
      </c>
      <c r="O59" s="30">
        <v>-735</v>
      </c>
      <c r="P59" s="30">
        <v>540</v>
      </c>
      <c r="Q59" s="31">
        <v>-4437</v>
      </c>
    </row>
    <row r="60" spans="2:17" ht="17.25" customHeight="1">
      <c r="B60" s="35" t="s">
        <v>46</v>
      </c>
      <c r="C60" s="36">
        <f>C6-C35</f>
        <v>47440</v>
      </c>
      <c r="D60" s="37">
        <f>D6-D35</f>
        <v>75715</v>
      </c>
      <c r="E60" s="37">
        <f>E6-E35</f>
        <v>-5892</v>
      </c>
      <c r="F60" s="37">
        <f>F6-F35</f>
        <v>7764</v>
      </c>
      <c r="G60" s="37">
        <f>G6-G35</f>
        <v>-17499</v>
      </c>
      <c r="H60" s="37">
        <f>H6-H35</f>
        <v>-473</v>
      </c>
      <c r="I60" s="37">
        <f>I6-I35</f>
        <v>11718</v>
      </c>
      <c r="J60" s="37">
        <f>J6-J35</f>
        <v>-7402</v>
      </c>
      <c r="K60" s="37">
        <f>K6-K35</f>
        <v>-70397</v>
      </c>
      <c r="L60" s="37">
        <f>L6-L35</f>
        <v>-46639</v>
      </c>
      <c r="M60" s="37">
        <f>M6-M35</f>
        <v>-20568</v>
      </c>
      <c r="N60" s="37">
        <f>N6-N35</f>
        <v>-3190</v>
      </c>
      <c r="O60" s="37">
        <f>O6-O35</f>
        <v>49264</v>
      </c>
      <c r="P60" s="37">
        <f>P6-P35</f>
        <v>-1250</v>
      </c>
      <c r="Q60" s="38">
        <f>Q6-Q35</f>
        <v>-47438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Stiller Vladimír</dc:creator>
  <cp:keywords/>
  <dc:description/>
  <cp:lastModifiedBy>Stiller Vladimír</cp:lastModifiedBy>
  <dcterms:created xsi:type="dcterms:W3CDTF">2013-10-15T11:06:15Z</dcterms:created>
  <dcterms:modified xsi:type="dcterms:W3CDTF">2013-10-15T11:06:15Z</dcterms:modified>
  <cp:category/>
  <cp:version/>
  <cp:contentType/>
  <cp:contentStatus/>
</cp:coreProperties>
</file>