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AF_cz 2004q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<sst xmlns="http://schemas.openxmlformats.org/spreadsheetml/2006/main" count="70" uniqueCount="47">
  <si>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Sestava: Finanční rozvaha 3Q 2004 (v mil. Kč)</t>
  </si>
  <si>
    <t>Hospodářství celkem (S.1)</t>
  </si>
  <si>
    <t>Nefinanční podniky (S.11)</t>
  </si>
  <si>
    <t>Finanční instituce (S.12)</t>
  </si>
  <si>
    <t>Centrální banka (S.121)</t>
  </si>
  <si>
    <t>Ostatní měnové finanční instituce (S.122)</t>
  </si>
  <si>
    <t>Ostatní finanční zprostředkovatelé (S.123)</t>
  </si>
  <si>
    <t>Pomocné finanční instituce (S.124)</t>
  </si>
  <si>
    <t>Pojišťovny a penzijní fondy (S.125)</t>
  </si>
  <si>
    <t>Vladní instituce (S.13)</t>
  </si>
  <si>
    <t>Ústřední vladní instituce (S.1311)</t>
  </si>
  <si>
    <t>Místní vládní instituce (S.1313)</t>
  </si>
  <si>
    <t>Fondy sociálního zabezpečení (S.1314)</t>
  </si>
  <si>
    <t>Domácnosti (S.14)</t>
  </si>
  <si>
    <t>Neziskové instituce sloužící domácnostem (S.15)</t>
  </si>
  <si>
    <t>Zbytek světa (S.2)</t>
  </si>
  <si>
    <t>Finanční aktiva</t>
  </si>
  <si>
    <t>Měnové zlato a zvláštní práva čerpání (AF.1)</t>
  </si>
  <si>
    <t>Měnové zlato (AF.11)</t>
  </si>
  <si>
    <t>Zvláštní práva čerpání (AF.12)</t>
  </si>
  <si>
    <t>Oběživo a vklady (AF.2)</t>
  </si>
  <si>
    <t>Oběživo (AF.21)</t>
  </si>
  <si>
    <t>Převoditelné vklady (AF.22)</t>
  </si>
  <si>
    <t>Ostatní vklady (AF.29)</t>
  </si>
  <si>
    <t>Cenné papíry jiné než účasti (AF.3)</t>
  </si>
  <si>
    <t>Cenné papíry jiné než účasti, mimo finanční deriváty (AF.33)</t>
  </si>
  <si>
    <t>Krátkodobé (AF.331)</t>
  </si>
  <si>
    <t>Dlouhodobé (AF.332)</t>
  </si>
  <si>
    <t>Finanční deriváty (AF.34)</t>
  </si>
  <si>
    <t>Půjčky (AF.4)</t>
  </si>
  <si>
    <t>Krátkodobé půjky (AF.41)</t>
  </si>
  <si>
    <t>Dlouhodobé půjčky (AF.42)</t>
  </si>
  <si>
    <t>Účasti (AF.5)</t>
  </si>
  <si>
    <t xml:space="preserve">Účasti, mimo účastí v investičních fondech (AF.51) </t>
  </si>
  <si>
    <t>Kotované akcie (AF.511)</t>
  </si>
  <si>
    <t>Nekótované akcie (AF.512)</t>
  </si>
  <si>
    <t>Jiné účasti (AF.513)</t>
  </si>
  <si>
    <t>Účasti v investičních fondech (AF.52)</t>
  </si>
  <si>
    <t>Pojistné technické rezervy (AF.6)</t>
  </si>
  <si>
    <t>Čistý podíl domácností na rezervách životního pojištění a na rezervách penzijních fondů (AF.61)</t>
  </si>
  <si>
    <t>Čistý podíl domácností na rezervách životního pojištění (AF.611)</t>
  </si>
  <si>
    <t>Čistý podíl domácností na rezervách penzijních fondů (AF.612)</t>
  </si>
  <si>
    <t>Předplacené pojistné a rezervy na nevyrovnané nároky (AF.62)</t>
  </si>
  <si>
    <t>Ostatní pohledávky (AF.7)</t>
  </si>
  <si>
    <t>Závazky</t>
  </si>
  <si>
    <t>Ostatní závazky (AF.7)</t>
  </si>
  <si>
    <t>Čistá finanční aktiva (BF.90)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</si>
</sst>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1"/>
  <dimension ref="B3:Q60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48.14062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3.5742187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11811215</v>
      </c>
      <c r="D6" s="16">
        <v>3802366</v>
      </c>
      <c r="E6" s="16">
        <v>4155747</v>
      </c>
      <c r="F6" s="16">
        <v>757916</v>
      </c>
      <c r="G6" s="16">
        <v>2638577</v>
      </c>
      <c r="H6" s="16">
        <v>391928</v>
      </c>
      <c r="I6" s="16">
        <v>33772</v>
      </c>
      <c r="J6" s="16">
        <v>333554</v>
      </c>
      <c r="K6" s="16">
        <v>1492504</v>
      </c>
      <c r="L6" s="16">
        <v>1057329</v>
      </c>
      <c r="M6" s="16">
        <v>415065</v>
      </c>
      <c r="N6" s="16">
        <v>20110</v>
      </c>
      <c r="O6" s="16">
        <v>2322110</v>
      </c>
      <c r="P6" s="16">
        <v>38488</v>
      </c>
      <c r="Q6" s="17">
        <v>2301700</v>
      </c>
    </row>
    <row r="7" spans="2:17" ht="15" customHeight="1">
      <c r="B7" s="18" t="s">
        <v>17</v>
      </c>
      <c r="C7" s="19">
        <v>4704</v>
      </c>
      <c r="D7" s="20" t="str">
        <f>"M"</f>
        <v>M</v>
      </c>
      <c r="E7" s="20">
        <v>4704</v>
      </c>
      <c r="F7" s="20">
        <v>4704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4621</v>
      </c>
      <c r="D8" s="24" t="str">
        <f>"M"</f>
        <v>M</v>
      </c>
      <c r="E8" s="24">
        <v>4621</v>
      </c>
      <c r="F8" s="24">
        <v>4621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83</v>
      </c>
      <c r="D9" s="24" t="str">
        <f>"M"</f>
        <v>M</v>
      </c>
      <c r="E9" s="24">
        <v>83</v>
      </c>
      <c r="F9" s="24">
        <v>83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2998733</v>
      </c>
      <c r="D10" s="20">
        <v>514093</v>
      </c>
      <c r="E10" s="20">
        <v>968362</v>
      </c>
      <c r="F10" s="20">
        <v>58003</v>
      </c>
      <c r="G10" s="20">
        <v>829362</v>
      </c>
      <c r="H10" s="20">
        <v>18044</v>
      </c>
      <c r="I10" s="20">
        <v>15558</v>
      </c>
      <c r="J10" s="20">
        <v>47395</v>
      </c>
      <c r="K10" s="20">
        <v>269591</v>
      </c>
      <c r="L10" s="20">
        <v>177810</v>
      </c>
      <c r="M10" s="20">
        <v>84462</v>
      </c>
      <c r="N10" s="20">
        <v>7319</v>
      </c>
      <c r="O10" s="20">
        <v>1216743</v>
      </c>
      <c r="P10" s="20">
        <v>29944</v>
      </c>
      <c r="Q10" s="21">
        <v>176516</v>
      </c>
    </row>
    <row r="11" spans="2:17" ht="15" customHeight="1">
      <c r="B11" s="22" t="s">
        <v>21</v>
      </c>
      <c r="C11" s="23">
        <v>258497</v>
      </c>
      <c r="D11" s="24">
        <v>37362</v>
      </c>
      <c r="E11" s="24">
        <v>29028</v>
      </c>
      <c r="F11" s="24">
        <v>79</v>
      </c>
      <c r="G11" s="24">
        <v>27731</v>
      </c>
      <c r="H11" s="24">
        <v>399</v>
      </c>
      <c r="I11" s="24">
        <v>786</v>
      </c>
      <c r="J11" s="24">
        <v>33</v>
      </c>
      <c r="K11" s="24">
        <v>1164</v>
      </c>
      <c r="L11" s="24">
        <v>491</v>
      </c>
      <c r="M11" s="24">
        <v>241</v>
      </c>
      <c r="N11" s="24">
        <v>432</v>
      </c>
      <c r="O11" s="24">
        <v>189597</v>
      </c>
      <c r="P11" s="24">
        <v>1346</v>
      </c>
      <c r="Q11" s="25">
        <v>6310</v>
      </c>
    </row>
    <row r="12" spans="2:17" ht="15" customHeight="1">
      <c r="B12" s="22" t="s">
        <v>22</v>
      </c>
      <c r="C12" s="23">
        <v>929776</v>
      </c>
      <c r="D12" s="24">
        <v>255870</v>
      </c>
      <c r="E12" s="24">
        <v>106395</v>
      </c>
      <c r="F12" s="24">
        <v>40</v>
      </c>
      <c r="G12" s="24">
        <v>86071</v>
      </c>
      <c r="H12" s="24">
        <v>8940</v>
      </c>
      <c r="I12" s="24">
        <v>5347</v>
      </c>
      <c r="J12" s="24">
        <v>5997</v>
      </c>
      <c r="K12" s="24">
        <v>147916</v>
      </c>
      <c r="L12" s="24">
        <v>80385</v>
      </c>
      <c r="M12" s="24">
        <v>63585</v>
      </c>
      <c r="N12" s="24">
        <v>3946</v>
      </c>
      <c r="O12" s="24">
        <v>399226</v>
      </c>
      <c r="P12" s="24">
        <v>20369</v>
      </c>
      <c r="Q12" s="25">
        <v>32325</v>
      </c>
    </row>
    <row r="13" spans="2:17" ht="15" customHeight="1">
      <c r="B13" s="22" t="s">
        <v>23</v>
      </c>
      <c r="C13" s="23">
        <v>1810460</v>
      </c>
      <c r="D13" s="24">
        <v>220861</v>
      </c>
      <c r="E13" s="24">
        <v>832939</v>
      </c>
      <c r="F13" s="24">
        <v>57884</v>
      </c>
      <c r="G13" s="24">
        <v>715560</v>
      </c>
      <c r="H13" s="24">
        <v>8705</v>
      </c>
      <c r="I13" s="24">
        <v>9425</v>
      </c>
      <c r="J13" s="24">
        <v>41365</v>
      </c>
      <c r="K13" s="24">
        <v>120511</v>
      </c>
      <c r="L13" s="24">
        <v>96934</v>
      </c>
      <c r="M13" s="24">
        <v>20636</v>
      </c>
      <c r="N13" s="24">
        <v>2941</v>
      </c>
      <c r="O13" s="24">
        <v>627920</v>
      </c>
      <c r="P13" s="24">
        <v>8229</v>
      </c>
      <c r="Q13" s="25">
        <v>137881</v>
      </c>
    </row>
    <row r="14" spans="2:17" ht="15" customHeight="1">
      <c r="B14" s="18" t="s">
        <v>24</v>
      </c>
      <c r="C14" s="19">
        <v>1663794</v>
      </c>
      <c r="D14" s="20">
        <v>35278</v>
      </c>
      <c r="E14" s="20">
        <v>1591792</v>
      </c>
      <c r="F14" s="20">
        <v>645238</v>
      </c>
      <c r="G14" s="20">
        <v>682792</v>
      </c>
      <c r="H14" s="20">
        <v>35601</v>
      </c>
      <c r="I14" s="20">
        <v>651</v>
      </c>
      <c r="J14" s="20">
        <v>227510</v>
      </c>
      <c r="K14" s="20">
        <v>29752</v>
      </c>
      <c r="L14" s="20">
        <v>22158</v>
      </c>
      <c r="M14" s="20">
        <v>7364</v>
      </c>
      <c r="N14" s="20">
        <v>230</v>
      </c>
      <c r="O14" s="20">
        <v>4815</v>
      </c>
      <c r="P14" s="20">
        <v>2157</v>
      </c>
      <c r="Q14" s="21">
        <v>168168</v>
      </c>
    </row>
    <row r="15" spans="2:17" ht="15" customHeight="1">
      <c r="B15" s="26" t="s">
        <v>25</v>
      </c>
      <c r="C15" s="19">
        <v>1621447</v>
      </c>
      <c r="D15" s="20">
        <v>32669</v>
      </c>
      <c r="E15" s="20">
        <v>1555662</v>
      </c>
      <c r="F15" s="20">
        <v>642651</v>
      </c>
      <c r="G15" s="20">
        <v>650319</v>
      </c>
      <c r="H15" s="20">
        <v>35360</v>
      </c>
      <c r="I15" s="20">
        <v>651</v>
      </c>
      <c r="J15" s="20">
        <v>226681</v>
      </c>
      <c r="K15" s="20">
        <v>26429</v>
      </c>
      <c r="L15" s="20">
        <v>21950</v>
      </c>
      <c r="M15" s="20">
        <v>4249</v>
      </c>
      <c r="N15" s="20">
        <v>230</v>
      </c>
      <c r="O15" s="20">
        <v>4532</v>
      </c>
      <c r="P15" s="20">
        <v>2155</v>
      </c>
      <c r="Q15" s="21">
        <v>147814</v>
      </c>
    </row>
    <row r="16" spans="2:17" ht="15" customHeight="1">
      <c r="B16" s="27" t="s">
        <v>26</v>
      </c>
      <c r="C16" s="23">
        <v>423980</v>
      </c>
      <c r="D16" s="24">
        <v>2788</v>
      </c>
      <c r="E16" s="24">
        <v>399326</v>
      </c>
      <c r="F16" s="24">
        <v>250649</v>
      </c>
      <c r="G16" s="24">
        <v>120735</v>
      </c>
      <c r="H16" s="24">
        <v>714</v>
      </c>
      <c r="I16" s="24">
        <v>519</v>
      </c>
      <c r="J16" s="24">
        <v>26709</v>
      </c>
      <c r="K16" s="24">
        <v>18750</v>
      </c>
      <c r="L16" s="24">
        <v>18450</v>
      </c>
      <c r="M16" s="24">
        <v>120</v>
      </c>
      <c r="N16" s="24">
        <v>180</v>
      </c>
      <c r="O16" s="24">
        <v>1643</v>
      </c>
      <c r="P16" s="24">
        <v>1473</v>
      </c>
      <c r="Q16" s="25">
        <v>4588</v>
      </c>
    </row>
    <row r="17" spans="2:17" ht="15" customHeight="1">
      <c r="B17" s="27" t="s">
        <v>27</v>
      </c>
      <c r="C17" s="23">
        <v>1197467</v>
      </c>
      <c r="D17" s="24">
        <v>29881</v>
      </c>
      <c r="E17" s="24">
        <v>1156336</v>
      </c>
      <c r="F17" s="24">
        <v>392002</v>
      </c>
      <c r="G17" s="24">
        <v>529584</v>
      </c>
      <c r="H17" s="24">
        <v>34646</v>
      </c>
      <c r="I17" s="24">
        <v>132</v>
      </c>
      <c r="J17" s="24">
        <v>199972</v>
      </c>
      <c r="K17" s="24">
        <v>7679</v>
      </c>
      <c r="L17" s="24">
        <v>3500</v>
      </c>
      <c r="M17" s="24">
        <v>4129</v>
      </c>
      <c r="N17" s="24">
        <v>50</v>
      </c>
      <c r="O17" s="24">
        <v>2889</v>
      </c>
      <c r="P17" s="24">
        <v>682</v>
      </c>
      <c r="Q17" s="25">
        <v>143226</v>
      </c>
    </row>
    <row r="18" spans="2:17" ht="15" customHeight="1">
      <c r="B18" s="22" t="s">
        <v>28</v>
      </c>
      <c r="C18" s="23">
        <v>42347</v>
      </c>
      <c r="D18" s="24">
        <v>2609</v>
      </c>
      <c r="E18" s="24">
        <v>36130</v>
      </c>
      <c r="F18" s="24">
        <v>2587</v>
      </c>
      <c r="G18" s="24">
        <v>32473</v>
      </c>
      <c r="H18" s="24">
        <v>241</v>
      </c>
      <c r="I18" s="24">
        <v>0</v>
      </c>
      <c r="J18" s="24">
        <v>829</v>
      </c>
      <c r="K18" s="24">
        <v>3323</v>
      </c>
      <c r="L18" s="24">
        <v>208</v>
      </c>
      <c r="M18" s="24">
        <v>3115</v>
      </c>
      <c r="N18" s="24">
        <v>0</v>
      </c>
      <c r="O18" s="24">
        <v>283</v>
      </c>
      <c r="P18" s="24">
        <v>2</v>
      </c>
      <c r="Q18" s="25">
        <v>20354</v>
      </c>
    </row>
    <row r="19" spans="2:17" ht="15" customHeight="1">
      <c r="B19" s="18" t="s">
        <v>29</v>
      </c>
      <c r="C19" s="19">
        <v>1856299</v>
      </c>
      <c r="D19" s="20">
        <v>344161</v>
      </c>
      <c r="E19" s="20">
        <v>1325587</v>
      </c>
      <c r="F19" s="20">
        <v>45924</v>
      </c>
      <c r="G19" s="20">
        <v>1037639</v>
      </c>
      <c r="H19" s="20">
        <v>237708</v>
      </c>
      <c r="I19" s="20">
        <v>2855</v>
      </c>
      <c r="J19" s="20">
        <v>1461</v>
      </c>
      <c r="K19" s="20">
        <v>183723</v>
      </c>
      <c r="L19" s="20">
        <v>177905</v>
      </c>
      <c r="M19" s="20">
        <v>5818</v>
      </c>
      <c r="N19" s="20">
        <v>0</v>
      </c>
      <c r="O19" s="20">
        <v>2556</v>
      </c>
      <c r="P19" s="20">
        <v>272</v>
      </c>
      <c r="Q19" s="21">
        <v>402676</v>
      </c>
    </row>
    <row r="20" spans="2:17" ht="15" customHeight="1">
      <c r="B20" s="22" t="s">
        <v>30</v>
      </c>
      <c r="C20" s="23">
        <v>501048</v>
      </c>
      <c r="D20" s="24">
        <v>149906</v>
      </c>
      <c r="E20" s="24">
        <v>341157</v>
      </c>
      <c r="F20" s="24">
        <v>5256</v>
      </c>
      <c r="G20" s="24">
        <v>257037</v>
      </c>
      <c r="H20" s="24">
        <v>76014</v>
      </c>
      <c r="I20" s="24">
        <v>2850</v>
      </c>
      <c r="J20" s="24">
        <v>0</v>
      </c>
      <c r="K20" s="24">
        <v>9985</v>
      </c>
      <c r="L20" s="24">
        <v>4175</v>
      </c>
      <c r="M20" s="24">
        <v>5810</v>
      </c>
      <c r="N20" s="24">
        <v>0</v>
      </c>
      <c r="O20" s="24">
        <v>0</v>
      </c>
      <c r="P20" s="24">
        <v>0</v>
      </c>
      <c r="Q20" s="25">
        <v>53810</v>
      </c>
    </row>
    <row r="21" spans="2:17" ht="15" customHeight="1">
      <c r="B21" s="22" t="s">
        <v>31</v>
      </c>
      <c r="C21" s="23">
        <v>1355251</v>
      </c>
      <c r="D21" s="24">
        <v>194255</v>
      </c>
      <c r="E21" s="24">
        <v>984430</v>
      </c>
      <c r="F21" s="24">
        <v>40668</v>
      </c>
      <c r="G21" s="24">
        <v>780602</v>
      </c>
      <c r="H21" s="24">
        <v>161694</v>
      </c>
      <c r="I21" s="24">
        <v>5</v>
      </c>
      <c r="J21" s="24">
        <v>1461</v>
      </c>
      <c r="K21" s="24">
        <v>173738</v>
      </c>
      <c r="L21" s="24">
        <v>173730</v>
      </c>
      <c r="M21" s="24">
        <v>8</v>
      </c>
      <c r="N21" s="24">
        <v>0</v>
      </c>
      <c r="O21" s="24">
        <v>2556</v>
      </c>
      <c r="P21" s="24">
        <v>272</v>
      </c>
      <c r="Q21" s="25">
        <v>348866</v>
      </c>
    </row>
    <row r="22" spans="2:17" ht="15" customHeight="1">
      <c r="B22" s="18" t="s">
        <v>32</v>
      </c>
      <c r="C22" s="19">
        <v>2719620</v>
      </c>
      <c r="D22" s="20">
        <v>1072253</v>
      </c>
      <c r="E22" s="20">
        <v>156691</v>
      </c>
      <c r="F22" s="20">
        <v>430</v>
      </c>
      <c r="G22" s="20">
        <v>41100</v>
      </c>
      <c r="H22" s="20">
        <v>63406</v>
      </c>
      <c r="I22" s="20">
        <v>9230</v>
      </c>
      <c r="J22" s="20">
        <v>42525</v>
      </c>
      <c r="K22" s="20">
        <v>693301</v>
      </c>
      <c r="L22" s="20">
        <v>465707</v>
      </c>
      <c r="M22" s="20">
        <v>227282</v>
      </c>
      <c r="N22" s="20">
        <v>312</v>
      </c>
      <c r="O22" s="20">
        <v>794016</v>
      </c>
      <c r="P22" s="20">
        <v>3359</v>
      </c>
      <c r="Q22" s="21">
        <v>1244569</v>
      </c>
    </row>
    <row r="23" spans="2:17" ht="15" customHeight="1">
      <c r="B23" s="26" t="s">
        <v>33</v>
      </c>
      <c r="C23" s="19">
        <v>2551246</v>
      </c>
      <c r="D23" s="20">
        <v>1058907</v>
      </c>
      <c r="E23" s="20">
        <v>142552</v>
      </c>
      <c r="F23" s="20">
        <v>430</v>
      </c>
      <c r="G23" s="20">
        <v>34191</v>
      </c>
      <c r="H23" s="20">
        <v>62442</v>
      </c>
      <c r="I23" s="20">
        <v>9230</v>
      </c>
      <c r="J23" s="20">
        <v>36259</v>
      </c>
      <c r="K23" s="20">
        <v>687842</v>
      </c>
      <c r="L23" s="20">
        <v>460414</v>
      </c>
      <c r="M23" s="20">
        <v>227116</v>
      </c>
      <c r="N23" s="20">
        <v>312</v>
      </c>
      <c r="O23" s="20">
        <v>659282</v>
      </c>
      <c r="P23" s="20">
        <v>2663</v>
      </c>
      <c r="Q23" s="21">
        <v>1244321</v>
      </c>
    </row>
    <row r="24" spans="2:17" ht="15" customHeight="1">
      <c r="B24" s="27" t="s">
        <v>34</v>
      </c>
      <c r="C24" s="23">
        <v>314991</v>
      </c>
      <c r="D24" s="24">
        <v>59426</v>
      </c>
      <c r="E24" s="24">
        <v>46525</v>
      </c>
      <c r="F24" s="24">
        <v>0</v>
      </c>
      <c r="G24" s="24">
        <v>7039</v>
      </c>
      <c r="H24" s="24">
        <v>20273</v>
      </c>
      <c r="I24" s="24">
        <v>1418</v>
      </c>
      <c r="J24" s="24">
        <v>17795</v>
      </c>
      <c r="K24" s="24">
        <v>187754</v>
      </c>
      <c r="L24" s="24">
        <v>185380</v>
      </c>
      <c r="M24" s="24">
        <v>2374</v>
      </c>
      <c r="N24" s="24">
        <v>0</v>
      </c>
      <c r="O24" s="24">
        <v>21286</v>
      </c>
      <c r="P24" s="24">
        <v>0</v>
      </c>
      <c r="Q24" s="25">
        <v>296443</v>
      </c>
    </row>
    <row r="25" spans="2:17" ht="15" customHeight="1">
      <c r="B25" s="27" t="s">
        <v>35</v>
      </c>
      <c r="C25" s="23">
        <v>1405943</v>
      </c>
      <c r="D25" s="24">
        <v>873427</v>
      </c>
      <c r="E25" s="24">
        <v>85947</v>
      </c>
      <c r="F25" s="24">
        <v>0</v>
      </c>
      <c r="G25" s="24">
        <v>25382</v>
      </c>
      <c r="H25" s="24">
        <v>41835</v>
      </c>
      <c r="I25" s="24">
        <v>7407</v>
      </c>
      <c r="J25" s="24">
        <v>11323</v>
      </c>
      <c r="K25" s="24">
        <v>259617</v>
      </c>
      <c r="L25" s="24">
        <v>106830</v>
      </c>
      <c r="M25" s="24">
        <v>152477</v>
      </c>
      <c r="N25" s="24">
        <v>310</v>
      </c>
      <c r="O25" s="24">
        <v>185147</v>
      </c>
      <c r="P25" s="24">
        <v>1805</v>
      </c>
      <c r="Q25" s="25">
        <v>657798</v>
      </c>
    </row>
    <row r="26" spans="2:17" ht="15" customHeight="1">
      <c r="B26" s="27" t="s">
        <v>36</v>
      </c>
      <c r="C26" s="23">
        <v>830312</v>
      </c>
      <c r="D26" s="24">
        <v>126054</v>
      </c>
      <c r="E26" s="24">
        <v>10080</v>
      </c>
      <c r="F26" s="24">
        <v>430</v>
      </c>
      <c r="G26" s="24">
        <v>1770</v>
      </c>
      <c r="H26" s="24">
        <v>334</v>
      </c>
      <c r="I26" s="24">
        <v>405</v>
      </c>
      <c r="J26" s="24">
        <v>7141</v>
      </c>
      <c r="K26" s="24">
        <v>240471</v>
      </c>
      <c r="L26" s="24">
        <v>168204</v>
      </c>
      <c r="M26" s="24">
        <v>72265</v>
      </c>
      <c r="N26" s="24">
        <v>2</v>
      </c>
      <c r="O26" s="24">
        <v>452849</v>
      </c>
      <c r="P26" s="24">
        <v>858</v>
      </c>
      <c r="Q26" s="25">
        <v>290080</v>
      </c>
    </row>
    <row r="27" spans="2:17" ht="15" customHeight="1">
      <c r="B27" s="22" t="s">
        <v>37</v>
      </c>
      <c r="C27" s="23">
        <v>168374</v>
      </c>
      <c r="D27" s="24">
        <v>13346</v>
      </c>
      <c r="E27" s="24">
        <v>14139</v>
      </c>
      <c r="F27" s="24">
        <v>0</v>
      </c>
      <c r="G27" s="24">
        <v>6909</v>
      </c>
      <c r="H27" s="24">
        <v>964</v>
      </c>
      <c r="I27" s="24">
        <v>0</v>
      </c>
      <c r="J27" s="24">
        <v>6266</v>
      </c>
      <c r="K27" s="24">
        <v>5459</v>
      </c>
      <c r="L27" s="24">
        <v>5293</v>
      </c>
      <c r="M27" s="24">
        <v>166</v>
      </c>
      <c r="N27" s="24">
        <v>0</v>
      </c>
      <c r="O27" s="24">
        <v>134734</v>
      </c>
      <c r="P27" s="24">
        <v>696</v>
      </c>
      <c r="Q27" s="25">
        <v>248</v>
      </c>
    </row>
    <row r="28" spans="2:17" ht="15" customHeight="1">
      <c r="B28" s="18" t="s">
        <v>38</v>
      </c>
      <c r="C28" s="19">
        <v>284225</v>
      </c>
      <c r="D28" s="20">
        <v>20608</v>
      </c>
      <c r="E28" s="20">
        <v>6197</v>
      </c>
      <c r="F28" s="20">
        <v>2</v>
      </c>
      <c r="G28" s="20">
        <v>3204</v>
      </c>
      <c r="H28" s="20">
        <v>309</v>
      </c>
      <c r="I28" s="20">
        <v>58</v>
      </c>
      <c r="J28" s="20">
        <v>2624</v>
      </c>
      <c r="K28" s="20">
        <v>430</v>
      </c>
      <c r="L28" s="20">
        <v>128</v>
      </c>
      <c r="M28" s="20">
        <v>262</v>
      </c>
      <c r="N28" s="20">
        <v>40</v>
      </c>
      <c r="O28" s="20">
        <v>256763</v>
      </c>
      <c r="P28" s="20">
        <v>227</v>
      </c>
      <c r="Q28" s="21">
        <v>1531</v>
      </c>
    </row>
    <row r="29" spans="2:17" ht="30" customHeight="1">
      <c r="B29" s="26" t="s">
        <v>39</v>
      </c>
      <c r="C29" s="19">
        <v>228397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228397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139278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139278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89119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89119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55828</v>
      </c>
      <c r="D32" s="24">
        <v>20608</v>
      </c>
      <c r="E32" s="24">
        <v>6197</v>
      </c>
      <c r="F32" s="24">
        <v>2</v>
      </c>
      <c r="G32" s="24">
        <v>3204</v>
      </c>
      <c r="H32" s="24">
        <v>309</v>
      </c>
      <c r="I32" s="24">
        <v>58</v>
      </c>
      <c r="J32" s="24">
        <v>2624</v>
      </c>
      <c r="K32" s="24">
        <v>430</v>
      </c>
      <c r="L32" s="24">
        <v>128</v>
      </c>
      <c r="M32" s="24">
        <v>262</v>
      </c>
      <c r="N32" s="24">
        <v>40</v>
      </c>
      <c r="O32" s="24">
        <v>28366</v>
      </c>
      <c r="P32" s="24">
        <v>227</v>
      </c>
      <c r="Q32" s="25">
        <v>1531</v>
      </c>
    </row>
    <row r="33" spans="2:17" ht="15" customHeight="1">
      <c r="B33" s="28" t="s">
        <v>43</v>
      </c>
      <c r="C33" s="29">
        <v>2283840</v>
      </c>
      <c r="D33" s="30">
        <v>1815973</v>
      </c>
      <c r="E33" s="30">
        <v>102414</v>
      </c>
      <c r="F33" s="30">
        <v>3615</v>
      </c>
      <c r="G33" s="30">
        <v>44480</v>
      </c>
      <c r="H33" s="30">
        <v>36860</v>
      </c>
      <c r="I33" s="30">
        <v>5420</v>
      </c>
      <c r="J33" s="30">
        <v>12039</v>
      </c>
      <c r="K33" s="30">
        <v>315707</v>
      </c>
      <c r="L33" s="30">
        <v>213621</v>
      </c>
      <c r="M33" s="30">
        <v>89877</v>
      </c>
      <c r="N33" s="30">
        <v>12209</v>
      </c>
      <c r="O33" s="30">
        <v>47217</v>
      </c>
      <c r="P33" s="30">
        <v>2529</v>
      </c>
      <c r="Q33" s="31">
        <v>308240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12443655</v>
      </c>
      <c r="D35" s="16">
        <v>6447590</v>
      </c>
      <c r="E35" s="16">
        <v>4332853</v>
      </c>
      <c r="F35" s="16">
        <v>814727</v>
      </c>
      <c r="G35" s="16">
        <v>2619295</v>
      </c>
      <c r="H35" s="16">
        <v>427874</v>
      </c>
      <c r="I35" s="16">
        <v>79000</v>
      </c>
      <c r="J35" s="16">
        <v>391957</v>
      </c>
      <c r="K35" s="16">
        <v>1172483</v>
      </c>
      <c r="L35" s="16">
        <v>1032741</v>
      </c>
      <c r="M35" s="16">
        <v>117905</v>
      </c>
      <c r="N35" s="16">
        <v>21837</v>
      </c>
      <c r="O35" s="16">
        <v>482712</v>
      </c>
      <c r="P35" s="16">
        <v>8017</v>
      </c>
      <c r="Q35" s="17">
        <v>1664556</v>
      </c>
    </row>
    <row r="36" spans="2:17" ht="15" customHeight="1">
      <c r="B36" s="18" t="s">
        <v>20</v>
      </c>
      <c r="C36" s="19">
        <v>2926890</v>
      </c>
      <c r="D36" s="20" t="str">
        <f>"M"</f>
        <v>M</v>
      </c>
      <c r="E36" s="20">
        <v>2916906</v>
      </c>
      <c r="F36" s="20">
        <v>808810</v>
      </c>
      <c r="G36" s="20">
        <v>2108096</v>
      </c>
      <c r="H36" s="20">
        <v>0</v>
      </c>
      <c r="I36" s="20">
        <v>0</v>
      </c>
      <c r="J36" s="20">
        <v>0</v>
      </c>
      <c r="K36" s="20">
        <v>9984</v>
      </c>
      <c r="L36" s="20">
        <v>9984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248359</v>
      </c>
    </row>
    <row r="37" spans="2:17" ht="15" customHeight="1">
      <c r="B37" s="22" t="s">
        <v>21</v>
      </c>
      <c r="C37" s="23">
        <v>258981</v>
      </c>
      <c r="D37" s="24" t="str">
        <f>"M"</f>
        <v>M</v>
      </c>
      <c r="E37" s="24">
        <v>258981</v>
      </c>
      <c r="F37" s="24">
        <v>258981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5826</v>
      </c>
    </row>
    <row r="38" spans="2:17" ht="15" customHeight="1">
      <c r="B38" s="22" t="s">
        <v>22</v>
      </c>
      <c r="C38" s="23">
        <v>952723</v>
      </c>
      <c r="D38" s="24" t="str">
        <f>"M"</f>
        <v>M</v>
      </c>
      <c r="E38" s="24">
        <v>951087</v>
      </c>
      <c r="F38" s="24">
        <v>100404</v>
      </c>
      <c r="G38" s="24">
        <v>850683</v>
      </c>
      <c r="H38" s="24">
        <v>0</v>
      </c>
      <c r="I38" s="24">
        <v>0</v>
      </c>
      <c r="J38" s="24">
        <v>0</v>
      </c>
      <c r="K38" s="24">
        <v>1636</v>
      </c>
      <c r="L38" s="24">
        <v>1636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9378</v>
      </c>
    </row>
    <row r="39" spans="2:17" ht="15" customHeight="1">
      <c r="B39" s="22" t="s">
        <v>23</v>
      </c>
      <c r="C39" s="23">
        <v>1715186</v>
      </c>
      <c r="D39" s="24" t="str">
        <f>"M"</f>
        <v>M</v>
      </c>
      <c r="E39" s="24">
        <v>1706838</v>
      </c>
      <c r="F39" s="24">
        <v>449425</v>
      </c>
      <c r="G39" s="24">
        <v>1257413</v>
      </c>
      <c r="H39" s="24">
        <v>0</v>
      </c>
      <c r="I39" s="24">
        <v>0</v>
      </c>
      <c r="J39" s="24">
        <v>0</v>
      </c>
      <c r="K39" s="24">
        <v>8348</v>
      </c>
      <c r="L39" s="24">
        <v>8348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233155</v>
      </c>
    </row>
    <row r="40" spans="2:17" ht="15" customHeight="1">
      <c r="B40" s="18" t="s">
        <v>24</v>
      </c>
      <c r="C40" s="19">
        <v>877891</v>
      </c>
      <c r="D40" s="20">
        <v>94324</v>
      </c>
      <c r="E40" s="20">
        <v>133096</v>
      </c>
      <c r="F40" s="20">
        <v>74</v>
      </c>
      <c r="G40" s="20">
        <v>109226</v>
      </c>
      <c r="H40" s="20">
        <v>16121</v>
      </c>
      <c r="I40" s="20">
        <v>2559</v>
      </c>
      <c r="J40" s="20">
        <v>5116</v>
      </c>
      <c r="K40" s="20">
        <v>650471</v>
      </c>
      <c r="L40" s="20">
        <v>624001</v>
      </c>
      <c r="M40" s="20">
        <v>26470</v>
      </c>
      <c r="N40" s="20">
        <v>0</v>
      </c>
      <c r="O40" s="20">
        <v>0</v>
      </c>
      <c r="P40" s="20">
        <v>0</v>
      </c>
      <c r="Q40" s="21">
        <v>954071</v>
      </c>
    </row>
    <row r="41" spans="2:17" ht="15" customHeight="1">
      <c r="B41" s="26" t="s">
        <v>25</v>
      </c>
      <c r="C41" s="19">
        <v>841142</v>
      </c>
      <c r="D41" s="20">
        <v>93109</v>
      </c>
      <c r="E41" s="20">
        <v>100165</v>
      </c>
      <c r="F41" s="20">
        <v>0</v>
      </c>
      <c r="G41" s="20">
        <v>77494</v>
      </c>
      <c r="H41" s="20">
        <v>15864</v>
      </c>
      <c r="I41" s="20">
        <v>2553</v>
      </c>
      <c r="J41" s="20">
        <v>4254</v>
      </c>
      <c r="K41" s="20">
        <v>647868</v>
      </c>
      <c r="L41" s="20">
        <v>622964</v>
      </c>
      <c r="M41" s="20">
        <v>24904</v>
      </c>
      <c r="N41" s="20">
        <v>0</v>
      </c>
      <c r="O41" s="20">
        <v>0</v>
      </c>
      <c r="P41" s="20">
        <v>0</v>
      </c>
      <c r="Q41" s="21">
        <v>928119</v>
      </c>
    </row>
    <row r="42" spans="2:17" s="34" customFormat="1" ht="15" customHeight="1">
      <c r="B42" s="27" t="s">
        <v>26</v>
      </c>
      <c r="C42" s="23">
        <v>175799</v>
      </c>
      <c r="D42" s="24">
        <v>15649</v>
      </c>
      <c r="E42" s="24">
        <v>1811</v>
      </c>
      <c r="F42" s="24">
        <v>0</v>
      </c>
      <c r="G42" s="24">
        <v>0</v>
      </c>
      <c r="H42" s="24">
        <v>1811</v>
      </c>
      <c r="I42" s="24">
        <v>0</v>
      </c>
      <c r="J42" s="24">
        <v>0</v>
      </c>
      <c r="K42" s="24">
        <v>158339</v>
      </c>
      <c r="L42" s="24">
        <v>156965</v>
      </c>
      <c r="M42" s="24">
        <v>1374</v>
      </c>
      <c r="N42" s="24">
        <v>0</v>
      </c>
      <c r="O42" s="24">
        <v>0</v>
      </c>
      <c r="P42" s="24">
        <v>0</v>
      </c>
      <c r="Q42" s="25">
        <v>252769</v>
      </c>
    </row>
    <row r="43" spans="2:17" ht="15" customHeight="1">
      <c r="B43" s="27" t="s">
        <v>27</v>
      </c>
      <c r="C43" s="23">
        <v>665343</v>
      </c>
      <c r="D43" s="24">
        <v>77460</v>
      </c>
      <c r="E43" s="24">
        <v>98354</v>
      </c>
      <c r="F43" s="24">
        <v>0</v>
      </c>
      <c r="G43" s="24">
        <v>77494</v>
      </c>
      <c r="H43" s="24">
        <v>14053</v>
      </c>
      <c r="I43" s="24">
        <v>2553</v>
      </c>
      <c r="J43" s="24">
        <v>4254</v>
      </c>
      <c r="K43" s="24">
        <v>489529</v>
      </c>
      <c r="L43" s="24">
        <v>465999</v>
      </c>
      <c r="M43" s="24">
        <v>23530</v>
      </c>
      <c r="N43" s="24">
        <v>0</v>
      </c>
      <c r="O43" s="24">
        <v>0</v>
      </c>
      <c r="P43" s="24">
        <v>0</v>
      </c>
      <c r="Q43" s="25">
        <v>675350</v>
      </c>
    </row>
    <row r="44" spans="2:17" ht="15" customHeight="1">
      <c r="B44" s="22" t="s">
        <v>28</v>
      </c>
      <c r="C44" s="23">
        <v>36749</v>
      </c>
      <c r="D44" s="24">
        <v>1215</v>
      </c>
      <c r="E44" s="24">
        <v>32931</v>
      </c>
      <c r="F44" s="24">
        <v>74</v>
      </c>
      <c r="G44" s="24">
        <v>31732</v>
      </c>
      <c r="H44" s="24">
        <v>257</v>
      </c>
      <c r="I44" s="24">
        <v>6</v>
      </c>
      <c r="J44" s="24">
        <v>862</v>
      </c>
      <c r="K44" s="24">
        <v>2603</v>
      </c>
      <c r="L44" s="24">
        <v>1037</v>
      </c>
      <c r="M44" s="24">
        <v>1566</v>
      </c>
      <c r="N44" s="24">
        <v>0</v>
      </c>
      <c r="O44" s="24">
        <v>0</v>
      </c>
      <c r="P44" s="24">
        <v>0</v>
      </c>
      <c r="Q44" s="25">
        <v>25952</v>
      </c>
    </row>
    <row r="45" spans="2:17" ht="15" customHeight="1">
      <c r="B45" s="18" t="s">
        <v>29</v>
      </c>
      <c r="C45" s="19">
        <v>2122875</v>
      </c>
      <c r="D45" s="20">
        <v>1137760</v>
      </c>
      <c r="E45" s="20">
        <v>338562</v>
      </c>
      <c r="F45" s="20">
        <v>71</v>
      </c>
      <c r="G45" s="20">
        <v>59730</v>
      </c>
      <c r="H45" s="20">
        <v>221554</v>
      </c>
      <c r="I45" s="20">
        <v>54166</v>
      </c>
      <c r="J45" s="20">
        <v>3041</v>
      </c>
      <c r="K45" s="20">
        <v>255211</v>
      </c>
      <c r="L45" s="20">
        <v>206032</v>
      </c>
      <c r="M45" s="20">
        <v>48880</v>
      </c>
      <c r="N45" s="20">
        <v>299</v>
      </c>
      <c r="O45" s="20">
        <v>388915</v>
      </c>
      <c r="P45" s="20">
        <v>2427</v>
      </c>
      <c r="Q45" s="21">
        <v>136100</v>
      </c>
    </row>
    <row r="46" spans="2:17" ht="15" customHeight="1">
      <c r="B46" s="22" t="s">
        <v>30</v>
      </c>
      <c r="C46" s="23">
        <v>542055</v>
      </c>
      <c r="D46" s="24">
        <v>367612</v>
      </c>
      <c r="E46" s="24">
        <v>102796</v>
      </c>
      <c r="F46" s="24">
        <v>0</v>
      </c>
      <c r="G46" s="24">
        <v>0</v>
      </c>
      <c r="H46" s="24">
        <v>96184</v>
      </c>
      <c r="I46" s="24">
        <v>4469</v>
      </c>
      <c r="J46" s="24">
        <v>2143</v>
      </c>
      <c r="K46" s="24">
        <v>10350</v>
      </c>
      <c r="L46" s="24">
        <v>1687</v>
      </c>
      <c r="M46" s="24">
        <v>8663</v>
      </c>
      <c r="N46" s="24">
        <v>0</v>
      </c>
      <c r="O46" s="24">
        <v>60638</v>
      </c>
      <c r="P46" s="24">
        <v>659</v>
      </c>
      <c r="Q46" s="25">
        <v>12803</v>
      </c>
    </row>
    <row r="47" spans="2:17" ht="15" customHeight="1">
      <c r="B47" s="22" t="s">
        <v>31</v>
      </c>
      <c r="C47" s="23">
        <v>1580820</v>
      </c>
      <c r="D47" s="24">
        <v>770148</v>
      </c>
      <c r="E47" s="24">
        <v>235766</v>
      </c>
      <c r="F47" s="24">
        <v>71</v>
      </c>
      <c r="G47" s="24">
        <v>59730</v>
      </c>
      <c r="H47" s="24">
        <v>125370</v>
      </c>
      <c r="I47" s="24">
        <v>49697</v>
      </c>
      <c r="J47" s="24">
        <v>898</v>
      </c>
      <c r="K47" s="24">
        <v>244861</v>
      </c>
      <c r="L47" s="24">
        <v>204345</v>
      </c>
      <c r="M47" s="24">
        <v>40217</v>
      </c>
      <c r="N47" s="24">
        <v>299</v>
      </c>
      <c r="O47" s="24">
        <v>328277</v>
      </c>
      <c r="P47" s="24">
        <v>1768</v>
      </c>
      <c r="Q47" s="25">
        <v>123297</v>
      </c>
    </row>
    <row r="48" spans="2:17" ht="15" customHeight="1">
      <c r="B48" s="18" t="s">
        <v>32</v>
      </c>
      <c r="C48" s="19">
        <v>3782404</v>
      </c>
      <c r="D48" s="20">
        <v>3266720</v>
      </c>
      <c r="E48" s="20">
        <v>515684</v>
      </c>
      <c r="F48" s="20">
        <v>1400</v>
      </c>
      <c r="G48" s="20">
        <v>307394</v>
      </c>
      <c r="H48" s="20">
        <v>122924</v>
      </c>
      <c r="I48" s="20">
        <v>12493</v>
      </c>
      <c r="J48" s="20">
        <v>71473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181785</v>
      </c>
    </row>
    <row r="49" spans="2:17" ht="15" customHeight="1">
      <c r="B49" s="26" t="s">
        <v>33</v>
      </c>
      <c r="C49" s="19">
        <v>3671119</v>
      </c>
      <c r="D49" s="20">
        <v>3266720</v>
      </c>
      <c r="E49" s="20">
        <v>404399</v>
      </c>
      <c r="F49" s="20">
        <v>1400</v>
      </c>
      <c r="G49" s="20">
        <v>247448</v>
      </c>
      <c r="H49" s="20">
        <v>71585</v>
      </c>
      <c r="I49" s="20">
        <v>12493</v>
      </c>
      <c r="J49" s="20">
        <v>71473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124448</v>
      </c>
    </row>
    <row r="50" spans="2:17" s="34" customFormat="1" ht="15" customHeight="1">
      <c r="B50" s="27" t="s">
        <v>34</v>
      </c>
      <c r="C50" s="23">
        <v>587641</v>
      </c>
      <c r="D50" s="24">
        <v>447383</v>
      </c>
      <c r="E50" s="24">
        <v>140258</v>
      </c>
      <c r="F50" s="24">
        <v>0</v>
      </c>
      <c r="G50" s="24">
        <v>114222</v>
      </c>
      <c r="H50" s="24">
        <v>204</v>
      </c>
      <c r="I50" s="24">
        <v>0</v>
      </c>
      <c r="J50" s="24">
        <v>25832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23793</v>
      </c>
    </row>
    <row r="51" spans="2:17" ht="15" customHeight="1">
      <c r="B51" s="27" t="s">
        <v>35</v>
      </c>
      <c r="C51" s="23">
        <v>2031203</v>
      </c>
      <c r="D51" s="24">
        <v>1780497</v>
      </c>
      <c r="E51" s="24">
        <v>250706</v>
      </c>
      <c r="F51" s="24">
        <v>0</v>
      </c>
      <c r="G51" s="24">
        <v>133226</v>
      </c>
      <c r="H51" s="24">
        <v>60207</v>
      </c>
      <c r="I51" s="24">
        <v>11632</v>
      </c>
      <c r="J51" s="24">
        <v>45641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32538</v>
      </c>
    </row>
    <row r="52" spans="2:17" ht="15" customHeight="1">
      <c r="B52" s="27" t="s">
        <v>36</v>
      </c>
      <c r="C52" s="23">
        <v>1052275</v>
      </c>
      <c r="D52" s="24">
        <v>1038840</v>
      </c>
      <c r="E52" s="24">
        <v>13435</v>
      </c>
      <c r="F52" s="24">
        <v>1400</v>
      </c>
      <c r="G52" s="24">
        <v>0</v>
      </c>
      <c r="H52" s="24">
        <v>11174</v>
      </c>
      <c r="I52" s="24">
        <v>861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68117</v>
      </c>
    </row>
    <row r="53" spans="2:17" ht="15" customHeight="1">
      <c r="B53" s="22" t="s">
        <v>37</v>
      </c>
      <c r="C53" s="23">
        <v>111285</v>
      </c>
      <c r="D53" s="24" t="str">
        <f aca="true" t="shared" si="6" ref="D53:D58">"M"</f>
        <v>M</v>
      </c>
      <c r="E53" s="24">
        <v>111285</v>
      </c>
      <c r="F53" s="24" t="str">
        <f aca="true" t="shared" si="7" ref="F53:F58">"M"</f>
        <v>M</v>
      </c>
      <c r="G53" s="24">
        <v>59946</v>
      </c>
      <c r="H53" s="24">
        <v>51339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57337</v>
      </c>
    </row>
    <row r="54" spans="2:17" ht="15" customHeight="1">
      <c r="B54" s="18" t="s">
        <v>38</v>
      </c>
      <c r="C54" s="19">
        <v>285756</v>
      </c>
      <c r="D54" s="20" t="str">
        <f t="shared" si="6"/>
        <v>M</v>
      </c>
      <c r="E54" s="20">
        <v>285756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285756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0</v>
      </c>
    </row>
    <row r="55" spans="2:17" ht="30" customHeight="1">
      <c r="B55" s="26" t="s">
        <v>39</v>
      </c>
      <c r="C55" s="19">
        <v>228397</v>
      </c>
      <c r="D55" s="20" t="str">
        <f t="shared" si="6"/>
        <v>M</v>
      </c>
      <c r="E55" s="20">
        <v>228397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228397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139278</v>
      </c>
      <c r="D56" s="24" t="str">
        <f t="shared" si="6"/>
        <v>M</v>
      </c>
      <c r="E56" s="24">
        <v>139278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139278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89119</v>
      </c>
      <c r="D57" s="24" t="str">
        <f t="shared" si="6"/>
        <v>M</v>
      </c>
      <c r="E57" s="24">
        <v>89119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89119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57359</v>
      </c>
      <c r="D58" s="24" t="str">
        <f t="shared" si="6"/>
        <v>M</v>
      </c>
      <c r="E58" s="24">
        <v>57359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57359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0</v>
      </c>
    </row>
    <row r="59" spans="2:17" ht="15" customHeight="1">
      <c r="B59" s="28" t="s">
        <v>45</v>
      </c>
      <c r="C59" s="29">
        <v>2447839</v>
      </c>
      <c r="D59" s="30">
        <v>1948786</v>
      </c>
      <c r="E59" s="30">
        <v>142849</v>
      </c>
      <c r="F59" s="30">
        <v>4372</v>
      </c>
      <c r="G59" s="30">
        <v>34849</v>
      </c>
      <c r="H59" s="30">
        <v>67275</v>
      </c>
      <c r="I59" s="30">
        <v>9782</v>
      </c>
      <c r="J59" s="30">
        <v>26571</v>
      </c>
      <c r="K59" s="30">
        <v>256817</v>
      </c>
      <c r="L59" s="30">
        <v>192724</v>
      </c>
      <c r="M59" s="30">
        <v>42555</v>
      </c>
      <c r="N59" s="30">
        <v>21538</v>
      </c>
      <c r="O59" s="30">
        <v>93797</v>
      </c>
      <c r="P59" s="30">
        <v>5590</v>
      </c>
      <c r="Q59" s="31">
        <v>144241</v>
      </c>
    </row>
    <row r="60" spans="2:17" ht="17.25" customHeight="1">
      <c r="B60" s="35" t="s">
        <v>46</v>
      </c>
      <c r="C60" s="36">
        <f aca="true" t="shared" si="9" ref="C60:Q60">C6-C35</f>
        <v>-632440</v>
      </c>
      <c r="D60" s="37">
        <f t="shared" si="9"/>
        <v>-2645224</v>
      </c>
      <c r="E60" s="37">
        <f t="shared" si="9"/>
        <v>-177106</v>
      </c>
      <c r="F60" s="37">
        <f t="shared" si="9"/>
        <v>-56811</v>
      </c>
      <c r="G60" s="37">
        <f t="shared" si="9"/>
        <v>19282</v>
      </c>
      <c r="H60" s="37">
        <f t="shared" si="9"/>
        <v>-35946</v>
      </c>
      <c r="I60" s="37">
        <f t="shared" si="9"/>
        <v>-45228</v>
      </c>
      <c r="J60" s="37">
        <f t="shared" si="9"/>
        <v>-58403</v>
      </c>
      <c r="K60" s="37">
        <f t="shared" si="9"/>
        <v>320021</v>
      </c>
      <c r="L60" s="37">
        <f t="shared" si="9"/>
        <v>24588</v>
      </c>
      <c r="M60" s="37">
        <f t="shared" si="9"/>
        <v>297160</v>
      </c>
      <c r="N60" s="37">
        <f t="shared" si="9"/>
        <v>-1727</v>
      </c>
      <c r="O60" s="37">
        <f t="shared" si="9"/>
        <v>1839398</v>
      </c>
      <c r="P60" s="37">
        <f t="shared" si="9"/>
        <v>30471</v>
      </c>
      <c r="Q60" s="38">
        <f t="shared" si="9"/>
        <v>637144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2011-10-17T08:13:36Z</dcterms:created>
  <dcterms:modified xsi:type="dcterms:W3CDTF">2011-10-17T08:13:36Z</dcterms:modified>
  <cp:category/>
  <cp:version/>
  <cp:contentType/>
  <cp:contentStatus/>
</cp:coreProperties>
</file>