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-17760" yWindow="1200" windowWidth="17280" windowHeight="12510" tabRatio="780"/>
  </bookViews>
  <sheets>
    <sheet name="Graf II.3.1" sheetId="93" r:id="rId1"/>
    <sheet name="Graf II.3.2" sheetId="85" r:id="rId2"/>
    <sheet name="Graf II.3.3" sheetId="88" r:id="rId3"/>
    <sheet name="Graf II.3.4" sheetId="74" r:id="rId4"/>
    <sheet name="Graf II.3.5" sheetId="90" r:id="rId5"/>
    <sheet name="Graf II.3.6" sheetId="9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amezam" hidden="1">[16]nezamestnanost!#REF!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91" l="1"/>
  <c r="J4" i="91"/>
  <c r="J5" i="91"/>
  <c r="J6" i="91"/>
  <c r="J7" i="91"/>
  <c r="J3" i="91"/>
  <c r="D28" i="90" l="1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D6" i="90"/>
  <c r="D5" i="90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93"/>
  <c r="D27" i="93"/>
  <c r="D26" i="93"/>
  <c r="D25" i="93"/>
  <c r="D24" i="93"/>
  <c r="D23" i="93"/>
  <c r="D22" i="93"/>
  <c r="D21" i="93"/>
  <c r="D20" i="93"/>
  <c r="D19" i="93"/>
  <c r="D18" i="93"/>
  <c r="D17" i="93"/>
  <c r="D16" i="93"/>
  <c r="D15" i="93"/>
  <c r="D14" i="93"/>
  <c r="D13" i="93"/>
  <c r="D12" i="93"/>
  <c r="D11" i="93"/>
  <c r="D10" i="93"/>
  <c r="D9" i="93"/>
  <c r="D8" i="93"/>
  <c r="D7" i="93"/>
  <c r="D6" i="93"/>
  <c r="D5" i="93"/>
</calcChain>
</file>

<file path=xl/sharedStrings.xml><?xml version="1.0" encoding="utf-8"?>
<sst xmlns="http://schemas.openxmlformats.org/spreadsheetml/2006/main" count="240" uniqueCount="84">
  <si>
    <t>III</t>
  </si>
  <si>
    <t>IV</t>
  </si>
  <si>
    <t>II</t>
  </si>
  <si>
    <t>Celková inflace</t>
  </si>
  <si>
    <t>Previous forecast</t>
  </si>
  <si>
    <t>Růst HDP</t>
  </si>
  <si>
    <t>Minulá prognóza</t>
  </si>
  <si>
    <t>Nová prognóza</t>
  </si>
  <si>
    <t>Headline inflation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</si>
  <si>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</si>
  <si>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</si>
  <si>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</si>
  <si>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</si>
  <si>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</si>
  <si>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>I/16</t>
  </si>
  <si>
    <t>Nominal wages</t>
  </si>
  <si>
    <t>Nominální mzdy</t>
  </si>
  <si>
    <t>I/17</t>
  </si>
  <si>
    <t>I/18</t>
  </si>
  <si>
    <t>Graf II.3.2  Změna prognózy HDP</t>
  </si>
  <si>
    <t>Chart II.3.2  Change in the GDP forecast</t>
  </si>
  <si>
    <t>Graf II.3.4  Změna prognózy celkové inflace</t>
  </si>
  <si>
    <t>Chart II.3.4  Change in the headline inflation forecast</t>
  </si>
  <si>
    <t>Graf II.3.3  Změna prognózy nominálních mezd v tržních odvětvích</t>
  </si>
  <si>
    <t>I/19</t>
  </si>
  <si>
    <t>Exchange rate</t>
  </si>
  <si>
    <t>Kurz koruny</t>
  </si>
  <si>
    <t>(CZK/EUR, rozdíly v CZK – pravá osa)</t>
  </si>
  <si>
    <t xml:space="preserve">Graf II.3.5  Změna prognózy kurzu </t>
  </si>
  <si>
    <t xml:space="preserve">(CZK/EUR; differences in CZK – right-hand scale) </t>
  </si>
  <si>
    <t>Chart II.3.5  Change in the exchange rate forecast</t>
  </si>
  <si>
    <t xml:space="preserve">Short-term inflation forecast </t>
  </si>
  <si>
    <t>Difference</t>
  </si>
  <si>
    <t>Zahraničí</t>
  </si>
  <si>
    <t>Regulované ceny</t>
  </si>
  <si>
    <t>Rozdíl</t>
  </si>
  <si>
    <t>(3M PRIBOR, v procentních bodech)</t>
  </si>
  <si>
    <t xml:space="preserve">(3M PRIBOR; percentage points) </t>
  </si>
  <si>
    <t>Foreign environment</t>
  </si>
  <si>
    <t>Administered prices</t>
  </si>
  <si>
    <t>Krátk. prognóza inflace</t>
  </si>
  <si>
    <t>Spotřeba vlády</t>
  </si>
  <si>
    <t>Government consumption</t>
  </si>
  <si>
    <t>Graf II.3.6  Rozklad změn prognózy úrokových sazeb</t>
  </si>
  <si>
    <t>Chart II.3.6  Decomposition of changes in the interest rate forecast</t>
  </si>
  <si>
    <t>Chart II.3.3  Change in the forecast for nominal wages in market sectors</t>
  </si>
  <si>
    <t>I/20</t>
  </si>
  <si>
    <t>III/20</t>
  </si>
  <si>
    <t>IV/20</t>
  </si>
  <si>
    <t>(annual percentage changes; differences in percentage points – right-hand scale; seasonally adjusted)</t>
  </si>
  <si>
    <t>I/21</t>
  </si>
  <si>
    <t>Krátk. prognóza kurzu</t>
  </si>
  <si>
    <t xml:space="preserve">Short-term exch. rate forecast </t>
  </si>
  <si>
    <t>II/21</t>
  </si>
  <si>
    <t>III/21</t>
  </si>
  <si>
    <t>IV/21</t>
  </si>
  <si>
    <t>I/22</t>
  </si>
  <si>
    <t>Effective PPI in the euro area</t>
  </si>
  <si>
    <t>Efektivní PPI eurozóny</t>
  </si>
  <si>
    <t>Počáteční podmínky sazeb</t>
  </si>
  <si>
    <t>Fiskální impulz</t>
  </si>
  <si>
    <t>Poč. podmínky + HDP + mzdy</t>
  </si>
  <si>
    <t>Fiscal impulse</t>
  </si>
  <si>
    <t>Initial state of int. rates</t>
  </si>
  <si>
    <t>Initial state + GDP + wages</t>
  </si>
  <si>
    <t>(meziročně v %, rozdíly v procentních bodech)</t>
  </si>
  <si>
    <t>(year on year in %; differences in percentage points)</t>
  </si>
  <si>
    <t>(meziroční změny v %, rozdíly v procentních bodech, sezonně očištěno)</t>
  </si>
  <si>
    <t>(annual percentage changes; differences in percentage points; seasonally adjusted)</t>
  </si>
  <si>
    <t xml:space="preserve">(annual percentage changes; differences in percentage points; seasonally adjusted) </t>
  </si>
  <si>
    <t>Graf II.3.1  Změna prognózy PPI efektivní eurozóny</t>
  </si>
  <si>
    <t>Vyšší výhled výrobních cen odráží mírnější deflační tlaky v eurozóně a vyšší cenu ropy Brent</t>
  </si>
  <si>
    <t>Výhled domácí ekonomické aktivity se mírně snižuje zejména v důsledku pomalejšího obnovení růstu soukromých investic</t>
  </si>
  <si>
    <t>Nižší predikce růstu mezd odráží mírnější fundamentální mzdové tlaky a přehodnocení statistických efektů</t>
  </si>
  <si>
    <t xml:space="preserve">Prognóza celkové inflace se v horizontu jednoho roku posouvá výše </t>
  </si>
  <si>
    <t>Za pevnějším kurzem koruny vůči euru stojí především změna sentimentu na finančních trzích</t>
  </si>
  <si>
    <t>Výhled úrokových sazeb se posouvá na mírně nižší hladinu, přičemž vliv jednotlivých faktorů se do značné míry kompenzuje</t>
  </si>
  <si>
    <t>The higher outlook for producer prices reflects more moderate deflationary pressures in the euro area and a higher price of Brent crude oil</t>
  </si>
  <si>
    <t>The outlook for domestic economic activity is slightly lower, mainly due to a slower resumption of growth in private investment</t>
  </si>
  <si>
    <t>The lower wage growth forecast reflects milder fundamental wage pressures and a revision of statistical effects</t>
  </si>
  <si>
    <t>The headline inflation forecast is higher at the one-year horizon</t>
  </si>
  <si>
    <t>The stronger exchange rate of the koruna against the euro is due mainly to a change in sentiment on financial markets</t>
  </si>
  <si>
    <t>The interest rate outlook is slightly lower, with the effects of the individual factors largely offsetting each other</t>
  </si>
  <si>
    <t>Chart II.3.1  Change in the forecast for the PPI of the effective euro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</si>
</sst>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Kč&quot;#,##0_);\(&quot;Kč&quot;#,##0\)"/>
    <numFmt numFmtId="165" formatCode="&quot;Kč&quot;#,##0.00_);\(&quot;Kč&quot;#,##0.00\)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  <numFmt numFmtId="170" formatCode="0.0000000"/>
    <numFmt numFmtId="171" formatCode="0.00000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4" fillId="2" borderId="0" applyFont="0" applyFill="0" applyBorder="0" applyAlignment="0" applyProtection="0"/>
    <xf numFmtId="168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7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164" fontId="2" fillId="0" borderId="0" applyFont="0" applyFill="0" applyBorder="0" applyAlignment="0" applyProtection="0"/>
    <xf numFmtId="165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/>
  </cellStyleXfs>
  <cellXfs count="45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21" applyFont="1"/>
    <xf numFmtId="0" fontId="0" fillId="0" borderId="0" xfId="0" applyAlignment="1">
      <alignment horizontal="center" vertical="top" wrapText="1"/>
    </xf>
    <xf numFmtId="170" fontId="1" fillId="0" borderId="0" xfId="0" applyNumberFormat="1" applyFont="1" applyAlignment="1">
      <alignment horizontal="center" vertical="top" wrapText="1"/>
    </xf>
    <xf numFmtId="171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21" applyFont="1" applyAlignment="1">
      <alignment horizontal="center" vertical="top" wrapText="1"/>
    </xf>
    <xf numFmtId="166" fontId="0" fillId="0" borderId="0" xfId="0" applyNumberFormat="1" applyAlignment="1"/>
    <xf numFmtId="166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</cellXfs>
  <cellStyles count="29">
    <cellStyle name="% procenta" xfId="1"/>
    <cellStyle name="čárky [0]_AgregaceCOICOP" xfId="5"/>
    <cellStyle name="celá čísla" xfId="2"/>
    <cellStyle name="Celkem" xfId="25" builtinId="25" customBuiltin="1"/>
    <cellStyle name="Comma0" xfId="3"/>
    <cellStyle name="Currency0" xfId="4"/>
    <cellStyle name="Date" xfId="6"/>
    <cellStyle name="Datum" xfId="7"/>
    <cellStyle name="Finanční" xfId="10"/>
    <cellStyle name="financni0" xfId="8"/>
    <cellStyle name="Finanční0" xfId="11"/>
    <cellStyle name="financni1" xfId="9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 2" xfId="28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D2D2D2"/>
      <color rgb="FF59C6F2"/>
      <color rgb="FF93338C"/>
      <color rgb="FFB2B2B2"/>
      <color rgb="FF21A535"/>
      <color rgb="FFFFCC00"/>
      <color rgb="FF4880C4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0195000792687E-2"/>
          <c:y val="4.9080643369141176E-2"/>
          <c:w val="0.895313375257623"/>
          <c:h val="0.7323328765344293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-9.9920072216264089E-15</c:v>
                </c:pt>
                <c:pt idx="9">
                  <c:v>0</c:v>
                </c:pt>
                <c:pt idx="10">
                  <c:v>9.7699626167013776E-15</c:v>
                </c:pt>
                <c:pt idx="11">
                  <c:v>9.7699626167013776E-15</c:v>
                </c:pt>
                <c:pt idx="12">
                  <c:v>-1.5084283804059684E-2</c:v>
                </c:pt>
                <c:pt idx="13">
                  <c:v>3.0410638248060007E-2</c:v>
                </c:pt>
                <c:pt idx="14">
                  <c:v>1.0017630347559009E-2</c:v>
                </c:pt>
                <c:pt idx="15">
                  <c:v>1.9136333113030091E-3</c:v>
                </c:pt>
                <c:pt idx="16">
                  <c:v>0.27233141443394604</c:v>
                </c:pt>
                <c:pt idx="17">
                  <c:v>1.3850838587161403</c:v>
                </c:pt>
                <c:pt idx="18">
                  <c:v>3.4303012734542504</c:v>
                </c:pt>
                <c:pt idx="19">
                  <c:v>2.6762888407845602</c:v>
                </c:pt>
                <c:pt idx="20">
                  <c:v>2.5675075500287097</c:v>
                </c:pt>
                <c:pt idx="21">
                  <c:v>1.2790155170807349</c:v>
                </c:pt>
                <c:pt idx="22">
                  <c:v>-0.88433368814497992</c:v>
                </c:pt>
                <c:pt idx="23">
                  <c:v>-3.7574360640239668E-2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4584320"/>
        <c:axId val="115566080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-3.4078922835397498</c:v>
                </c:pt>
                <c:pt idx="1">
                  <c:v>-3.3898236735387202</c:v>
                </c:pt>
                <c:pt idx="2">
                  <c:v>-2.04067014374434</c:v>
                </c:pt>
                <c:pt idx="3">
                  <c:v>3.6211136357433599E-3</c:v>
                </c:pt>
                <c:pt idx="4">
                  <c:v>3.2478439282326299</c:v>
                </c:pt>
                <c:pt idx="5">
                  <c:v>2.9095719648208198</c:v>
                </c:pt>
                <c:pt idx="6">
                  <c:v>2.40167208043145</c:v>
                </c:pt>
                <c:pt idx="7">
                  <c:v>2.3678362909767201</c:v>
                </c:pt>
                <c:pt idx="8">
                  <c:v>1.7962454385127899</c:v>
                </c:pt>
                <c:pt idx="9">
                  <c:v>2.9359552145599999</c:v>
                </c:pt>
                <c:pt idx="10">
                  <c:v>4.2283589541870201</c:v>
                </c:pt>
                <c:pt idx="11">
                  <c:v>3.9006906299327402</c:v>
                </c:pt>
                <c:pt idx="12">
                  <c:v>2.9596892095452398</c:v>
                </c:pt>
                <c:pt idx="13">
                  <c:v>2.0141547264641</c:v>
                </c:pt>
                <c:pt idx="14">
                  <c:v>0.196283034427779</c:v>
                </c:pt>
                <c:pt idx="15">
                  <c:v>-0.43086748365609601</c:v>
                </c:pt>
                <c:pt idx="16">
                  <c:v>-0.67153418660477204</c:v>
                </c:pt>
                <c:pt idx="17">
                  <c:v>-4.2181294811265504</c:v>
                </c:pt>
                <c:pt idx="18">
                  <c:v>-6.4600694732160502</c:v>
                </c:pt>
                <c:pt idx="19">
                  <c:v>-4.8251444098935803</c:v>
                </c:pt>
                <c:pt idx="20">
                  <c:v>-3.7003149359019298</c:v>
                </c:pt>
                <c:pt idx="21">
                  <c:v>0.55914788500206503</c:v>
                </c:pt>
                <c:pt idx="22">
                  <c:v>4.0160332639995797</c:v>
                </c:pt>
                <c:pt idx="23">
                  <c:v>2.7346014461067298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-3.4078922835397498</c:v>
                </c:pt>
                <c:pt idx="1">
                  <c:v>-3.3898236735387202</c:v>
                </c:pt>
                <c:pt idx="2">
                  <c:v>-2.04067014374434</c:v>
                </c:pt>
                <c:pt idx="3">
                  <c:v>3.6211136357433599E-3</c:v>
                </c:pt>
                <c:pt idx="4">
                  <c:v>3.2478439282326299</c:v>
                </c:pt>
                <c:pt idx="5">
                  <c:v>2.9095719648208198</c:v>
                </c:pt>
                <c:pt idx="6">
                  <c:v>2.40167208043145</c:v>
                </c:pt>
                <c:pt idx="7">
                  <c:v>2.3678362909767201</c:v>
                </c:pt>
                <c:pt idx="8">
                  <c:v>1.79624543851278</c:v>
                </c:pt>
                <c:pt idx="9">
                  <c:v>2.9359552145599999</c:v>
                </c:pt>
                <c:pt idx="10">
                  <c:v>4.2283589541870299</c:v>
                </c:pt>
                <c:pt idx="11">
                  <c:v>3.90069062993275</c:v>
                </c:pt>
                <c:pt idx="12">
                  <c:v>2.9446049257411802</c:v>
                </c:pt>
                <c:pt idx="13">
                  <c:v>2.04456536471216</c:v>
                </c:pt>
                <c:pt idx="14">
                  <c:v>0.20630066477533801</c:v>
                </c:pt>
                <c:pt idx="15">
                  <c:v>-0.428953850344793</c:v>
                </c:pt>
                <c:pt idx="16">
                  <c:v>-0.399202772170826</c:v>
                </c:pt>
                <c:pt idx="17">
                  <c:v>-2.8330456224104101</c:v>
                </c:pt>
                <c:pt idx="18">
                  <c:v>-3.0297681997617998</c:v>
                </c:pt>
                <c:pt idx="19">
                  <c:v>-2.1488555691090201</c:v>
                </c:pt>
                <c:pt idx="20">
                  <c:v>-1.1328073858732199</c:v>
                </c:pt>
                <c:pt idx="21">
                  <c:v>1.8381634020827999</c:v>
                </c:pt>
                <c:pt idx="22">
                  <c:v>3.1316995758545998</c:v>
                </c:pt>
                <c:pt idx="23">
                  <c:v>2.6970270854664902</c:v>
                </c:pt>
                <c:pt idx="24">
                  <c:v>2.2637859784658398</c:v>
                </c:pt>
                <c:pt idx="25">
                  <c:v>2.0854753195920002</c:v>
                </c:pt>
                <c:pt idx="26">
                  <c:v>2.0110442608834802</c:v>
                </c:pt>
                <c:pt idx="27">
                  <c:v>2.0121887630197199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2640"/>
        <c:axId val="104547456"/>
      </c:lineChart>
      <c:catAx>
        <c:axId val="1021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47456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04547456"/>
        <c:scaling>
          <c:orientation val="minMax"/>
          <c:max val="6"/>
          <c:min val="-9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12640"/>
        <c:crosses val="autoZero"/>
        <c:crossBetween val="between"/>
        <c:majorUnit val="3"/>
      </c:valAx>
      <c:catAx>
        <c:axId val="10458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566080"/>
        <c:crosses val="autoZero"/>
        <c:auto val="1"/>
        <c:lblAlgn val="ctr"/>
        <c:lblOffset val="100"/>
        <c:noMultiLvlLbl val="0"/>
      </c:catAx>
      <c:valAx>
        <c:axId val="115566080"/>
        <c:scaling>
          <c:orientation val="minMax"/>
          <c:max val="3"/>
          <c:min val="-2"/>
        </c:scaling>
        <c:delete val="1"/>
        <c:axPos val="r"/>
        <c:numFmt formatCode="0" sourceLinked="0"/>
        <c:majorTickMark val="out"/>
        <c:minorTickMark val="none"/>
        <c:tickLblPos val="nextTo"/>
        <c:crossAx val="10458432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-0.12299999999999756</c:v>
                </c:pt>
                <c:pt idx="18">
                  <c:v>-0.7383841000000011</c:v>
                </c:pt>
                <c:pt idx="19">
                  <c:v>-0.85244559999999936</c:v>
                </c:pt>
                <c:pt idx="20">
                  <c:v>-0.96776099999999943</c:v>
                </c:pt>
                <c:pt idx="21">
                  <c:v>-1.1391454000000003</c:v>
                </c:pt>
                <c:pt idx="22">
                  <c:v>-1.2455327000000018</c:v>
                </c:pt>
                <c:pt idx="23">
                  <c:v>-1.3173639999999978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1209600"/>
        <c:axId val="101211136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25.4018254</c:v>
                </c:pt>
                <c:pt idx="9">
                  <c:v>25.598870999999999</c:v>
                </c:pt>
                <c:pt idx="10">
                  <c:v>25.7107511</c:v>
                </c:pt>
                <c:pt idx="11">
                  <c:v>25.860856399999999</c:v>
                </c:pt>
                <c:pt idx="12">
                  <c:v>25.683582300000001</c:v>
                </c:pt>
                <c:pt idx="13">
                  <c:v>25.683539700000001</c:v>
                </c:pt>
                <c:pt idx="14">
                  <c:v>25.74</c:v>
                </c:pt>
                <c:pt idx="15">
                  <c:v>25.575666699999999</c:v>
                </c:pt>
                <c:pt idx="16">
                  <c:v>25.613333300000001</c:v>
                </c:pt>
                <c:pt idx="17">
                  <c:v>27.2</c:v>
                </c:pt>
                <c:pt idx="18">
                  <c:v>27.4383841</c:v>
                </c:pt>
                <c:pt idx="19">
                  <c:v>27.5364091</c:v>
                </c:pt>
                <c:pt idx="20">
                  <c:v>27.552344399999999</c:v>
                </c:pt>
                <c:pt idx="21">
                  <c:v>27.561436700000002</c:v>
                </c:pt>
                <c:pt idx="22">
                  <c:v>27.5384694</c:v>
                </c:pt>
                <c:pt idx="23">
                  <c:v>27.503025699999998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0-409A-BBC4-82A3E5804C44}"/>
            </c:ext>
          </c:extLst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25.4018254</c:v>
                </c:pt>
                <c:pt idx="9">
                  <c:v>25.598870999999999</c:v>
                </c:pt>
                <c:pt idx="10">
                  <c:v>25.7107511</c:v>
                </c:pt>
                <c:pt idx="11">
                  <c:v>25.860856399999999</c:v>
                </c:pt>
                <c:pt idx="12">
                  <c:v>25.683582300000001</c:v>
                </c:pt>
                <c:pt idx="13">
                  <c:v>25.683539700000001</c:v>
                </c:pt>
                <c:pt idx="14">
                  <c:v>25.74</c:v>
                </c:pt>
                <c:pt idx="15">
                  <c:v>25.575666699999999</c:v>
                </c:pt>
                <c:pt idx="16">
                  <c:v>25.613333300000001</c:v>
                </c:pt>
                <c:pt idx="17">
                  <c:v>27.077000000000002</c:v>
                </c:pt>
                <c:pt idx="18">
                  <c:v>26.7</c:v>
                </c:pt>
                <c:pt idx="19">
                  <c:v>26.683963500000001</c:v>
                </c:pt>
                <c:pt idx="20">
                  <c:v>26.5845834</c:v>
                </c:pt>
                <c:pt idx="21">
                  <c:v>26.422291300000001</c:v>
                </c:pt>
                <c:pt idx="22">
                  <c:v>26.292936699999998</c:v>
                </c:pt>
                <c:pt idx="23">
                  <c:v>26.185661700000001</c:v>
                </c:pt>
                <c:pt idx="24">
                  <c:v>26.095148900000002</c:v>
                </c:pt>
                <c:pt idx="25">
                  <c:v>26.051538399999998</c:v>
                </c:pt>
                <c:pt idx="26">
                  <c:v>26.023968400000001</c:v>
                </c:pt>
                <c:pt idx="27">
                  <c:v>26.009779200000001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0-409A-BBC4-82A3E5804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2176"/>
        <c:axId val="101208064"/>
      </c:lineChart>
      <c:catAx>
        <c:axId val="1012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08064"/>
        <c:crossesAt val="26"/>
        <c:auto val="1"/>
        <c:lblAlgn val="ctr"/>
        <c:lblOffset val="100"/>
        <c:tickLblSkip val="4"/>
        <c:tickMarkSkip val="4"/>
        <c:noMultiLvlLbl val="0"/>
      </c:catAx>
      <c:valAx>
        <c:axId val="101208064"/>
        <c:scaling>
          <c:orientation val="minMax"/>
          <c:max val="28"/>
          <c:min val="2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02176"/>
        <c:crosses val="autoZero"/>
        <c:crossBetween val="between"/>
        <c:majorUnit val="1"/>
      </c:valAx>
      <c:catAx>
        <c:axId val="10120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211136"/>
        <c:crossesAt val="0"/>
        <c:auto val="1"/>
        <c:lblAlgn val="ctr"/>
        <c:lblOffset val="100"/>
        <c:noMultiLvlLbl val="0"/>
      </c:catAx>
      <c:valAx>
        <c:axId val="101211136"/>
        <c:scaling>
          <c:orientation val="minMax"/>
          <c:max val="1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09600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'Graf II.3.6'!$I$2</c:f>
              <c:strCache>
                <c:ptCount val="1"/>
                <c:pt idx="0">
                  <c:v>Počáteční podmínky sazeb</c:v>
                </c:pt>
              </c:strCache>
            </c:strRef>
          </c:tx>
          <c:spPr>
            <a:solidFill>
              <a:srgbClr val="9DABE2"/>
            </a:solidFill>
            <a:ln w="25400" cap="rnd" cmpd="sng" algn="ctr">
              <a:noFill/>
              <a:prstDash val="solid"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II.3.6'!$I$3:$I$8</c:f>
              <c:numCache>
                <c:formatCode>0.0</c:formatCode>
                <c:ptCount val="6"/>
                <c:pt idx="0">
                  <c:v>-0.141657169</c:v>
                </c:pt>
                <c:pt idx="1">
                  <c:v>-6.08041452E-2</c:v>
                </c:pt>
                <c:pt idx="2">
                  <c:v>-1.70201598E-2</c:v>
                </c:pt>
                <c:pt idx="3">
                  <c:v>1.2047446699999999E-3</c:v>
                </c:pt>
                <c:pt idx="4">
                  <c:v>5.3894267699999996E-3</c:v>
                </c:pt>
                <c:pt idx="5">
                  <c:v>4.0854778499999998E-3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7C-4EF1-9883-6035F2444154}"/>
            </c:ext>
          </c:extLst>
        </c:ser>
        <c:ser>
          <c:idx val="6"/>
          <c:order val="1"/>
          <c:tx>
            <c:strRef>
              <c:f>'Graf II.3.6'!$H$2</c:f>
              <c:strCache>
                <c:ptCount val="1"/>
                <c:pt idx="0">
                  <c:v>Fiskální impulz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II.3.6'!$H$3:$H$8</c:f>
              <c:numCache>
                <c:formatCode>0.0</c:formatCode>
                <c:ptCount val="6"/>
                <c:pt idx="0">
                  <c:v>0.19513870699999999</c:v>
                </c:pt>
                <c:pt idx="1">
                  <c:v>0.23199012699999999</c:v>
                </c:pt>
                <c:pt idx="2">
                  <c:v>0.146393669</c:v>
                </c:pt>
                <c:pt idx="3">
                  <c:v>8.4871966999999996E-3</c:v>
                </c:pt>
                <c:pt idx="4">
                  <c:v>-0.111160616</c:v>
                </c:pt>
                <c:pt idx="5">
                  <c:v>-0.157698176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7C-4EF1-9883-6035F2444154}"/>
            </c:ext>
          </c:extLst>
        </c:ser>
        <c:ser>
          <c:idx val="5"/>
          <c:order val="2"/>
          <c:tx>
            <c:strRef>
              <c:f>'Graf II.3.6'!$G$2</c:f>
              <c:strCache>
                <c:ptCount val="1"/>
                <c:pt idx="0">
                  <c:v>Krátk. prognóza inflace</c:v>
                </c:pt>
              </c:strCache>
            </c:strRef>
          </c:tx>
          <c:spPr>
            <a:solidFill>
              <a:srgbClr val="696969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II.3.6'!$G$3:$G$8</c:f>
              <c:numCache>
                <c:formatCode>0.0</c:formatCode>
                <c:ptCount val="6"/>
                <c:pt idx="0">
                  <c:v>0.188370485</c:v>
                </c:pt>
                <c:pt idx="1">
                  <c:v>0.13574217499999999</c:v>
                </c:pt>
                <c:pt idx="2">
                  <c:v>3.4404249200000001E-2</c:v>
                </c:pt>
                <c:pt idx="3">
                  <c:v>-3.6210666599999997E-2</c:v>
                </c:pt>
                <c:pt idx="4">
                  <c:v>-6.1510153099999999E-2</c:v>
                </c:pt>
                <c:pt idx="5">
                  <c:v>-5.4303659400000003E-2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EF1-9883-6035F2444154}"/>
            </c:ext>
          </c:extLst>
        </c:ser>
        <c:ser>
          <c:idx val="4"/>
          <c:order val="3"/>
          <c:tx>
            <c:strRef>
              <c:f>'Graf II.3.6'!$F$2</c:f>
              <c:strCache>
                <c:ptCount val="1"/>
                <c:pt idx="0">
                  <c:v>Krátk. prognóza kurzu</c:v>
                </c:pt>
              </c:strCache>
            </c:strRef>
          </c:tx>
          <c:spPr>
            <a:solidFill>
              <a:srgbClr val="00CED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II.3.6'!$F$3:$F$8</c:f>
              <c:numCache>
                <c:formatCode>0.0</c:formatCode>
                <c:ptCount val="6"/>
                <c:pt idx="0">
                  <c:v>-0.29320382299999997</c:v>
                </c:pt>
                <c:pt idx="1">
                  <c:v>-0.35856834100000001</c:v>
                </c:pt>
                <c:pt idx="2">
                  <c:v>-0.27664063</c:v>
                </c:pt>
                <c:pt idx="3">
                  <c:v>-0.146260473</c:v>
                </c:pt>
                <c:pt idx="4">
                  <c:v>-3.66543405E-2</c:v>
                </c:pt>
                <c:pt idx="5">
                  <c:v>2.5193119199999999E-2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EF1-9883-6035F2444154}"/>
            </c:ext>
          </c:extLst>
        </c:ser>
        <c:ser>
          <c:idx val="3"/>
          <c:order val="4"/>
          <c:tx>
            <c:strRef>
              <c:f>'Graf II.3.6'!$E$2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II.3.6'!$E$3:$E$8</c:f>
              <c:numCache>
                <c:formatCode>0.0</c:formatCode>
                <c:ptCount val="6"/>
                <c:pt idx="0">
                  <c:v>2.3497718099999999E-2</c:v>
                </c:pt>
                <c:pt idx="1">
                  <c:v>2.73577178E-2</c:v>
                </c:pt>
                <c:pt idx="2">
                  <c:v>5.3543141899999999E-3</c:v>
                </c:pt>
                <c:pt idx="3">
                  <c:v>-3.0950679200000001E-2</c:v>
                </c:pt>
                <c:pt idx="4">
                  <c:v>-6.4339287600000003E-2</c:v>
                </c:pt>
                <c:pt idx="5">
                  <c:v>-8.5180937400000004E-2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EF1-9883-6035F2444154}"/>
            </c:ext>
          </c:extLst>
        </c:ser>
        <c:ser>
          <c:idx val="1"/>
          <c:order val="5"/>
          <c:tx>
            <c:strRef>
              <c:f>'Graf II.3.6'!$D$2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II.3.6'!$D$3:$D$8</c:f>
              <c:numCache>
                <c:formatCode>0.0</c:formatCode>
                <c:ptCount val="6"/>
                <c:pt idx="0">
                  <c:v>1.0374303600000001E-2</c:v>
                </c:pt>
                <c:pt idx="1">
                  <c:v>6.5675539599999999E-3</c:v>
                </c:pt>
                <c:pt idx="2">
                  <c:v>1.09147811E-2</c:v>
                </c:pt>
                <c:pt idx="3">
                  <c:v>3.1137427799999999E-2</c:v>
                </c:pt>
                <c:pt idx="4">
                  <c:v>6.5630594599999995E-2</c:v>
                </c:pt>
                <c:pt idx="5">
                  <c:v>7.8996932199999995E-2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EF1-9883-6035F2444154}"/>
            </c:ext>
          </c:extLst>
        </c:ser>
        <c:ser>
          <c:idx val="0"/>
          <c:order val="6"/>
          <c:tx>
            <c:strRef>
              <c:f>'Graf II.3.6'!$C$2</c:f>
              <c:strCache>
                <c:ptCount val="1"/>
                <c:pt idx="0">
                  <c:v>Zahraničí</c:v>
                </c:pt>
              </c:strCache>
            </c:strRef>
          </c:tx>
          <c:spPr>
            <a:solidFill>
              <a:srgbClr val="DA291C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II.3.6'!$C$3:$C$8</c:f>
              <c:numCache>
                <c:formatCode>0.0</c:formatCode>
                <c:ptCount val="6"/>
                <c:pt idx="0">
                  <c:v>0.23590059899999999</c:v>
                </c:pt>
                <c:pt idx="1">
                  <c:v>0.29614859399999999</c:v>
                </c:pt>
                <c:pt idx="2">
                  <c:v>0.24434869300000001</c:v>
                </c:pt>
                <c:pt idx="3">
                  <c:v>0.159546839</c:v>
                </c:pt>
                <c:pt idx="4">
                  <c:v>9.9158325300000003E-2</c:v>
                </c:pt>
                <c:pt idx="5">
                  <c:v>8.5466619199999996E-2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EF1-9883-6035F2444154}"/>
            </c:ext>
          </c:extLst>
        </c:ser>
        <c:ser>
          <c:idx val="2"/>
          <c:order val="7"/>
          <c:tx>
            <c:strRef>
              <c:f>'Graf II.3.6'!$B$2</c:f>
              <c:strCache>
                <c:ptCount val="1"/>
                <c:pt idx="0">
                  <c:v>Poč. podmínky + HDP + mzdy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II.3.6'!$B$3:$B$8</c:f>
              <c:numCache>
                <c:formatCode>0.0</c:formatCode>
                <c:ptCount val="6"/>
                <c:pt idx="0">
                  <c:v>-0.42767827000000003</c:v>
                </c:pt>
                <c:pt idx="1">
                  <c:v>-0.48329636599999998</c:v>
                </c:pt>
                <c:pt idx="2">
                  <c:v>-0.37435386199999998</c:v>
                </c:pt>
                <c:pt idx="3">
                  <c:v>-0.220556269</c:v>
                </c:pt>
                <c:pt idx="4">
                  <c:v>-4.7755552100000001E-2</c:v>
                </c:pt>
                <c:pt idx="5">
                  <c:v>8.7489004300000006E-2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EF1-9883-6035F2444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337664"/>
        <c:axId val="328339456"/>
      </c:barChart>
      <c:lineChart>
        <c:grouping val="standard"/>
        <c:varyColors val="0"/>
        <c:ser>
          <c:idx val="7"/>
          <c:order val="8"/>
          <c:tx>
            <c:strRef>
              <c:f>'Graf II.3.6'!$J$2</c:f>
              <c:strCache>
                <c:ptCount val="1"/>
                <c:pt idx="0">
                  <c:v>Rozdíl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II.3.6'!$J$3:$J$8</c:f>
              <c:numCache>
                <c:formatCode>0.0</c:formatCode>
                <c:ptCount val="6"/>
                <c:pt idx="0">
                  <c:v>-0.20925744930000001</c:v>
                </c:pt>
                <c:pt idx="1">
                  <c:v>-0.20486268444000011</c:v>
                </c:pt>
                <c:pt idx="2">
                  <c:v>-0.22659894530999997</c:v>
                </c:pt>
                <c:pt idx="3">
                  <c:v>-0.23360187963000001</c:v>
                </c:pt>
                <c:pt idx="4">
                  <c:v>-0.15124160263</c:v>
                </c:pt>
                <c:pt idx="5">
                  <c:v>-1.5951620050000025E-2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7C-4EF1-9883-6035F2444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37664"/>
        <c:axId val="328339456"/>
      </c:lineChart>
      <c:catAx>
        <c:axId val="3283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283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339456"/>
        <c:scaling>
          <c:orientation val="minMax"/>
          <c:max val="0.8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28337664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6751541282715283E-3"/>
          <c:y val="0.68596031872591934"/>
          <c:w val="0.97985198427825915"/>
          <c:h val="0.314039843380233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3.9719854526000645E-2"/>
          <c:w val="0.86662712043544887"/>
          <c:h val="0.54594490124508288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'Graf II.3.6'!$I$1</c:f>
              <c:strCache>
                <c:ptCount val="1"/>
                <c:pt idx="0">
                  <c:v>Initial state of int. rates</c:v>
                </c:pt>
              </c:strCache>
            </c:strRef>
          </c:tx>
          <c:spPr>
            <a:solidFill>
              <a:srgbClr val="9DABE2"/>
            </a:solidFill>
            <a:ln w="25400" cap="rnd" cmpd="sng" algn="ctr">
              <a:noFill/>
              <a:prstDash val="solid"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II.3.6'!$I$3:$I$8</c:f>
              <c:numCache>
                <c:formatCode>0.0</c:formatCode>
                <c:ptCount val="6"/>
                <c:pt idx="0">
                  <c:v>-0.141657169</c:v>
                </c:pt>
                <c:pt idx="1">
                  <c:v>-6.08041452E-2</c:v>
                </c:pt>
                <c:pt idx="2">
                  <c:v>-1.70201598E-2</c:v>
                </c:pt>
                <c:pt idx="3">
                  <c:v>1.2047446699999999E-3</c:v>
                </c:pt>
                <c:pt idx="4">
                  <c:v>5.3894267699999996E-3</c:v>
                </c:pt>
                <c:pt idx="5">
                  <c:v>4.0854778499999998E-3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6A-425F-8BF2-8CE108FD7E3C}"/>
            </c:ext>
          </c:extLst>
        </c:ser>
        <c:ser>
          <c:idx val="6"/>
          <c:order val="1"/>
          <c:tx>
            <c:strRef>
              <c:f>'Graf II.3.6'!$H$1</c:f>
              <c:strCache>
                <c:ptCount val="1"/>
                <c:pt idx="0">
                  <c:v>Fiscal impulse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II.3.6'!$H$3:$H$8</c:f>
              <c:numCache>
                <c:formatCode>0.0</c:formatCode>
                <c:ptCount val="6"/>
                <c:pt idx="0">
                  <c:v>0.19513870699999999</c:v>
                </c:pt>
                <c:pt idx="1">
                  <c:v>0.23199012699999999</c:v>
                </c:pt>
                <c:pt idx="2">
                  <c:v>0.146393669</c:v>
                </c:pt>
                <c:pt idx="3">
                  <c:v>8.4871966999999996E-3</c:v>
                </c:pt>
                <c:pt idx="4">
                  <c:v>-0.111160616</c:v>
                </c:pt>
                <c:pt idx="5">
                  <c:v>-0.157698176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6A-425F-8BF2-8CE108FD7E3C}"/>
            </c:ext>
          </c:extLst>
        </c:ser>
        <c:ser>
          <c:idx val="5"/>
          <c:order val="2"/>
          <c:tx>
            <c:strRef>
              <c:f>'Graf II.3.6'!$G$1</c:f>
              <c:strCache>
                <c:ptCount val="1"/>
                <c:pt idx="0">
                  <c:v>Short-term inflation forecast </c:v>
                </c:pt>
              </c:strCache>
            </c:strRef>
          </c:tx>
          <c:spPr>
            <a:solidFill>
              <a:srgbClr val="696969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II.3.6'!$G$3:$G$8</c:f>
              <c:numCache>
                <c:formatCode>0.0</c:formatCode>
                <c:ptCount val="6"/>
                <c:pt idx="0">
                  <c:v>0.188370485</c:v>
                </c:pt>
                <c:pt idx="1">
                  <c:v>0.13574217499999999</c:v>
                </c:pt>
                <c:pt idx="2">
                  <c:v>3.4404249200000001E-2</c:v>
                </c:pt>
                <c:pt idx="3">
                  <c:v>-3.6210666599999997E-2</c:v>
                </c:pt>
                <c:pt idx="4">
                  <c:v>-6.1510153099999999E-2</c:v>
                </c:pt>
                <c:pt idx="5">
                  <c:v>-5.4303659400000003E-2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6A-425F-8BF2-8CE108FD7E3C}"/>
            </c:ext>
          </c:extLst>
        </c:ser>
        <c:ser>
          <c:idx val="4"/>
          <c:order val="3"/>
          <c:tx>
            <c:strRef>
              <c:f>'Graf II.3.6'!$F$1</c:f>
              <c:strCache>
                <c:ptCount val="1"/>
                <c:pt idx="0">
                  <c:v>Short-term exch. rate forecast </c:v>
                </c:pt>
              </c:strCache>
            </c:strRef>
          </c:tx>
          <c:spPr>
            <a:solidFill>
              <a:srgbClr val="00CED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II.3.6'!$F$3:$F$8</c:f>
              <c:numCache>
                <c:formatCode>0.0</c:formatCode>
                <c:ptCount val="6"/>
                <c:pt idx="0">
                  <c:v>-0.29320382299999997</c:v>
                </c:pt>
                <c:pt idx="1">
                  <c:v>-0.35856834100000001</c:v>
                </c:pt>
                <c:pt idx="2">
                  <c:v>-0.27664063</c:v>
                </c:pt>
                <c:pt idx="3">
                  <c:v>-0.146260473</c:v>
                </c:pt>
                <c:pt idx="4">
                  <c:v>-3.66543405E-2</c:v>
                </c:pt>
                <c:pt idx="5">
                  <c:v>2.5193119199999999E-2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6A-425F-8BF2-8CE108FD7E3C}"/>
            </c:ext>
          </c:extLst>
        </c:ser>
        <c:ser>
          <c:idx val="3"/>
          <c:order val="4"/>
          <c:tx>
            <c:strRef>
              <c:f>'Graf II.3.6'!$E$1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II.3.6'!$E$3:$E$8</c:f>
              <c:numCache>
                <c:formatCode>0.0</c:formatCode>
                <c:ptCount val="6"/>
                <c:pt idx="0">
                  <c:v>2.3497718099999999E-2</c:v>
                </c:pt>
                <c:pt idx="1">
                  <c:v>2.73577178E-2</c:v>
                </c:pt>
                <c:pt idx="2">
                  <c:v>5.3543141899999999E-3</c:v>
                </c:pt>
                <c:pt idx="3">
                  <c:v>-3.0950679200000001E-2</c:v>
                </c:pt>
                <c:pt idx="4">
                  <c:v>-6.4339287600000003E-2</c:v>
                </c:pt>
                <c:pt idx="5">
                  <c:v>-8.5180937400000004E-2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A-425F-8BF2-8CE108FD7E3C}"/>
            </c:ext>
          </c:extLst>
        </c:ser>
        <c:ser>
          <c:idx val="1"/>
          <c:order val="5"/>
          <c:tx>
            <c:strRef>
              <c:f>'Graf II.3.6'!$D$1</c:f>
              <c:strCache>
                <c:ptCount val="1"/>
                <c:pt idx="0">
                  <c:v>Administered prices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II.3.6'!$D$3:$D$8</c:f>
              <c:numCache>
                <c:formatCode>0.0</c:formatCode>
                <c:ptCount val="6"/>
                <c:pt idx="0">
                  <c:v>1.0374303600000001E-2</c:v>
                </c:pt>
                <c:pt idx="1">
                  <c:v>6.5675539599999999E-3</c:v>
                </c:pt>
                <c:pt idx="2">
                  <c:v>1.09147811E-2</c:v>
                </c:pt>
                <c:pt idx="3">
                  <c:v>3.1137427799999999E-2</c:v>
                </c:pt>
                <c:pt idx="4">
                  <c:v>6.5630594599999995E-2</c:v>
                </c:pt>
                <c:pt idx="5">
                  <c:v>7.8996932199999995E-2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A-425F-8BF2-8CE108FD7E3C}"/>
            </c:ext>
          </c:extLst>
        </c:ser>
        <c:ser>
          <c:idx val="0"/>
          <c:order val="6"/>
          <c:tx>
            <c:strRef>
              <c:f>'Graf II.3.6'!$C$1</c:f>
              <c:strCache>
                <c:ptCount val="1"/>
                <c:pt idx="0">
                  <c:v>Foreign environment</c:v>
                </c:pt>
              </c:strCache>
            </c:strRef>
          </c:tx>
          <c:spPr>
            <a:solidFill>
              <a:srgbClr val="DA291C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II.3.6'!$C$3:$C$8</c:f>
              <c:numCache>
                <c:formatCode>0.0</c:formatCode>
                <c:ptCount val="6"/>
                <c:pt idx="0">
                  <c:v>0.23590059899999999</c:v>
                </c:pt>
                <c:pt idx="1">
                  <c:v>0.29614859399999999</c:v>
                </c:pt>
                <c:pt idx="2">
                  <c:v>0.24434869300000001</c:v>
                </c:pt>
                <c:pt idx="3">
                  <c:v>0.159546839</c:v>
                </c:pt>
                <c:pt idx="4">
                  <c:v>9.9158325300000003E-2</c:v>
                </c:pt>
                <c:pt idx="5">
                  <c:v>8.5466619199999996E-2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A-425F-8BF2-8CE108FD7E3C}"/>
            </c:ext>
          </c:extLst>
        </c:ser>
        <c:ser>
          <c:idx val="2"/>
          <c:order val="7"/>
          <c:tx>
            <c:strRef>
              <c:f>'Graf II.3.6'!$B$1</c:f>
              <c:strCache>
                <c:ptCount val="1"/>
                <c:pt idx="0">
                  <c:v>Initial state + GDP + wages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II.3.6'!$B$3:$B$8</c:f>
              <c:numCache>
                <c:formatCode>0.0</c:formatCode>
                <c:ptCount val="6"/>
                <c:pt idx="0">
                  <c:v>-0.42767827000000003</c:v>
                </c:pt>
                <c:pt idx="1">
                  <c:v>-0.48329636599999998</c:v>
                </c:pt>
                <c:pt idx="2">
                  <c:v>-0.37435386199999998</c:v>
                </c:pt>
                <c:pt idx="3">
                  <c:v>-0.220556269</c:v>
                </c:pt>
                <c:pt idx="4">
                  <c:v>-4.7755552100000001E-2</c:v>
                </c:pt>
                <c:pt idx="5">
                  <c:v>8.7489004300000006E-2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A-425F-8BF2-8CE108FD7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337664"/>
        <c:axId val="328339456"/>
      </c:barChart>
      <c:lineChart>
        <c:grouping val="standard"/>
        <c:varyColors val="0"/>
        <c:ser>
          <c:idx val="7"/>
          <c:order val="8"/>
          <c:tx>
            <c:strRef>
              <c:f>'Graf II.3.6'!$J$1</c:f>
              <c:strCache>
                <c:ptCount val="1"/>
                <c:pt idx="0">
                  <c:v>Difference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II.3.6'!$A$3:$A$8</c:f>
              <c:strCache>
                <c:ptCount val="6"/>
                <c:pt idx="0">
                  <c:v>III/20</c:v>
                </c:pt>
                <c:pt idx="1">
                  <c:v>IV/20</c:v>
                </c:pt>
                <c:pt idx="2">
                  <c:v>I/21</c:v>
                </c:pt>
                <c:pt idx="3">
                  <c:v>II/21</c:v>
                </c:pt>
                <c:pt idx="4">
                  <c:v>III/21</c:v>
                </c:pt>
                <c:pt idx="5">
                  <c:v>IV/21</c:v>
                </c:pt>
              </c:strCache>
            </c:strRef>
          </c:cat>
          <c:val>
            <c:numRef>
              <c:f>'Graf II.3.6'!$J$3:$J$8</c:f>
              <c:numCache>
                <c:formatCode>0.0</c:formatCode>
                <c:ptCount val="6"/>
                <c:pt idx="0">
                  <c:v>-0.20925744930000001</c:v>
                </c:pt>
                <c:pt idx="1">
                  <c:v>-0.20486268444000011</c:v>
                </c:pt>
                <c:pt idx="2">
                  <c:v>-0.22659894530999997</c:v>
                </c:pt>
                <c:pt idx="3">
                  <c:v>-0.23360187963000001</c:v>
                </c:pt>
                <c:pt idx="4">
                  <c:v>-0.15124160263</c:v>
                </c:pt>
                <c:pt idx="5">
                  <c:v>-1.5951620050000025E-2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06A-425F-8BF2-8CE108FD7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37664"/>
        <c:axId val="328339456"/>
      </c:lineChart>
      <c:catAx>
        <c:axId val="3283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283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8339456"/>
        <c:scaling>
          <c:orientation val="minMax"/>
          <c:max val="0.8"/>
          <c:min val="-1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28337664"/>
        <c:crosses val="autoZero"/>
        <c:crossBetween val="between"/>
        <c:majorUnit val="0.2"/>
        <c:minorUnit val="0.0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6751541282715283E-3"/>
          <c:y val="0.68596031872591934"/>
          <c:w val="0.97985198427825915"/>
          <c:h val="0.314039843380233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25899698779259E-2"/>
          <c:y val="4.9080643369141176E-2"/>
          <c:w val="0.88860196586164997"/>
          <c:h val="0.73233287653442936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II.3.1'!$A$5:$A$32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-9.9920072216264089E-15</c:v>
                </c:pt>
                <c:pt idx="9">
                  <c:v>0</c:v>
                </c:pt>
                <c:pt idx="10">
                  <c:v>9.7699626167013776E-15</c:v>
                </c:pt>
                <c:pt idx="11">
                  <c:v>9.7699626167013776E-15</c:v>
                </c:pt>
                <c:pt idx="12">
                  <c:v>-1.5084283804059684E-2</c:v>
                </c:pt>
                <c:pt idx="13">
                  <c:v>3.0410638248060007E-2</c:v>
                </c:pt>
                <c:pt idx="14">
                  <c:v>1.0017630347559009E-2</c:v>
                </c:pt>
                <c:pt idx="15">
                  <c:v>1.9136333113030091E-3</c:v>
                </c:pt>
                <c:pt idx="16">
                  <c:v>0.27233141443394604</c:v>
                </c:pt>
                <c:pt idx="17">
                  <c:v>1.3850838587161403</c:v>
                </c:pt>
                <c:pt idx="18">
                  <c:v>3.4303012734542504</c:v>
                </c:pt>
                <c:pt idx="19">
                  <c:v>2.6762888407845602</c:v>
                </c:pt>
                <c:pt idx="20">
                  <c:v>2.5675075500287097</c:v>
                </c:pt>
                <c:pt idx="21">
                  <c:v>1.2790155170807349</c:v>
                </c:pt>
                <c:pt idx="22">
                  <c:v>-0.88433368814497992</c:v>
                </c:pt>
                <c:pt idx="23">
                  <c:v>-3.7574360640239668E-2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23518080"/>
        <c:axId val="223712384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-3.4078922835397498</c:v>
                </c:pt>
                <c:pt idx="1">
                  <c:v>-3.3898236735387202</c:v>
                </c:pt>
                <c:pt idx="2">
                  <c:v>-2.04067014374434</c:v>
                </c:pt>
                <c:pt idx="3">
                  <c:v>3.6211136357433599E-3</c:v>
                </c:pt>
                <c:pt idx="4">
                  <c:v>3.2478439282326299</c:v>
                </c:pt>
                <c:pt idx="5">
                  <c:v>2.9095719648208198</c:v>
                </c:pt>
                <c:pt idx="6">
                  <c:v>2.40167208043145</c:v>
                </c:pt>
                <c:pt idx="7">
                  <c:v>2.3678362909767201</c:v>
                </c:pt>
                <c:pt idx="8">
                  <c:v>1.7962454385127899</c:v>
                </c:pt>
                <c:pt idx="9">
                  <c:v>2.9359552145599999</c:v>
                </c:pt>
                <c:pt idx="10">
                  <c:v>4.2283589541870201</c:v>
                </c:pt>
                <c:pt idx="11">
                  <c:v>3.9006906299327402</c:v>
                </c:pt>
                <c:pt idx="12">
                  <c:v>2.9596892095452398</c:v>
                </c:pt>
                <c:pt idx="13">
                  <c:v>2.0141547264641</c:v>
                </c:pt>
                <c:pt idx="14">
                  <c:v>0.196283034427779</c:v>
                </c:pt>
                <c:pt idx="15">
                  <c:v>-0.43086748365609601</c:v>
                </c:pt>
                <c:pt idx="16">
                  <c:v>-0.67153418660477204</c:v>
                </c:pt>
                <c:pt idx="17">
                  <c:v>-4.2181294811265504</c:v>
                </c:pt>
                <c:pt idx="18">
                  <c:v>-6.4600694732160502</c:v>
                </c:pt>
                <c:pt idx="19">
                  <c:v>-4.8251444098935803</c:v>
                </c:pt>
                <c:pt idx="20">
                  <c:v>-3.7003149359019298</c:v>
                </c:pt>
                <c:pt idx="21">
                  <c:v>0.55914788500206503</c:v>
                </c:pt>
                <c:pt idx="22">
                  <c:v>4.0160332639995797</c:v>
                </c:pt>
                <c:pt idx="23">
                  <c:v>2.7346014461067298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6-4C1C-8F42-E1F1E8EB218B}"/>
            </c:ext>
          </c:extLst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-3.4078922835397498</c:v>
                </c:pt>
                <c:pt idx="1">
                  <c:v>-3.3898236735387202</c:v>
                </c:pt>
                <c:pt idx="2">
                  <c:v>-2.04067014374434</c:v>
                </c:pt>
                <c:pt idx="3">
                  <c:v>3.6211136357433599E-3</c:v>
                </c:pt>
                <c:pt idx="4">
                  <c:v>3.2478439282326299</c:v>
                </c:pt>
                <c:pt idx="5">
                  <c:v>2.9095719648208198</c:v>
                </c:pt>
                <c:pt idx="6">
                  <c:v>2.40167208043145</c:v>
                </c:pt>
                <c:pt idx="7">
                  <c:v>2.3678362909767201</c:v>
                </c:pt>
                <c:pt idx="8">
                  <c:v>1.79624543851278</c:v>
                </c:pt>
                <c:pt idx="9">
                  <c:v>2.9359552145599999</c:v>
                </c:pt>
                <c:pt idx="10">
                  <c:v>4.2283589541870299</c:v>
                </c:pt>
                <c:pt idx="11">
                  <c:v>3.90069062993275</c:v>
                </c:pt>
                <c:pt idx="12">
                  <c:v>2.9446049257411802</c:v>
                </c:pt>
                <c:pt idx="13">
                  <c:v>2.04456536471216</c:v>
                </c:pt>
                <c:pt idx="14">
                  <c:v>0.20630066477533801</c:v>
                </c:pt>
                <c:pt idx="15">
                  <c:v>-0.428953850344793</c:v>
                </c:pt>
                <c:pt idx="16">
                  <c:v>-0.399202772170826</c:v>
                </c:pt>
                <c:pt idx="17">
                  <c:v>-2.8330456224104101</c:v>
                </c:pt>
                <c:pt idx="18">
                  <c:v>-3.0297681997617998</c:v>
                </c:pt>
                <c:pt idx="19">
                  <c:v>-2.1488555691090201</c:v>
                </c:pt>
                <c:pt idx="20">
                  <c:v>-1.1328073858732199</c:v>
                </c:pt>
                <c:pt idx="21">
                  <c:v>1.8381634020827999</c:v>
                </c:pt>
                <c:pt idx="22">
                  <c:v>3.1316995758545998</c:v>
                </c:pt>
                <c:pt idx="23">
                  <c:v>2.6970270854664902</c:v>
                </c:pt>
                <c:pt idx="24">
                  <c:v>2.2637859784658398</c:v>
                </c:pt>
                <c:pt idx="25">
                  <c:v>2.0854753195920002</c:v>
                </c:pt>
                <c:pt idx="26">
                  <c:v>2.0110442608834802</c:v>
                </c:pt>
                <c:pt idx="27">
                  <c:v>2.0121887630197199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6-4C1C-8F42-E1F1E8EB2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15008"/>
        <c:axId val="223516544"/>
      </c:lineChart>
      <c:catAx>
        <c:axId val="2235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51654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223516544"/>
        <c:scaling>
          <c:orientation val="minMax"/>
          <c:max val="6"/>
          <c:min val="-9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515008"/>
        <c:crosses val="autoZero"/>
        <c:crossBetween val="between"/>
        <c:majorUnit val="3"/>
      </c:valAx>
      <c:catAx>
        <c:axId val="22351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12384"/>
        <c:crosses val="autoZero"/>
        <c:auto val="1"/>
        <c:lblAlgn val="ctr"/>
        <c:lblOffset val="100"/>
        <c:noMultiLvlLbl val="0"/>
      </c:catAx>
      <c:valAx>
        <c:axId val="223712384"/>
        <c:scaling>
          <c:orientation val="minMax"/>
          <c:max val="3"/>
          <c:min val="-2"/>
        </c:scaling>
        <c:delete val="1"/>
        <c:axPos val="r"/>
        <c:numFmt formatCode="0" sourceLinked="0"/>
        <c:majorTickMark val="out"/>
        <c:minorTickMark val="none"/>
        <c:tickLblPos val="nextTo"/>
        <c:crossAx val="22351808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-0.13880915938333516</c:v>
                </c:pt>
                <c:pt idx="1">
                  <c:v>-6.9734295520040845E-2</c:v>
                </c:pt>
                <c:pt idx="2">
                  <c:v>0.18896478181928966</c:v>
                </c:pt>
                <c:pt idx="3">
                  <c:v>0.36193127014698678</c:v>
                </c:pt>
                <c:pt idx="4">
                  <c:v>0.74745163565568262</c:v>
                </c:pt>
                <c:pt idx="5">
                  <c:v>1.00197061852485</c:v>
                </c:pt>
                <c:pt idx="6">
                  <c:v>0.74194030733680805</c:v>
                </c:pt>
                <c:pt idx="7">
                  <c:v>0.75113789248688612</c:v>
                </c:pt>
                <c:pt idx="8">
                  <c:v>0.66345993869021402</c:v>
                </c:pt>
                <c:pt idx="9">
                  <c:v>0.41901102896002573</c:v>
                </c:pt>
                <c:pt idx="10">
                  <c:v>0.32123979905751554</c:v>
                </c:pt>
                <c:pt idx="11">
                  <c:v>-3.5076504845044099E-2</c:v>
                </c:pt>
                <c:pt idx="12">
                  <c:v>-0.3326870636825241</c:v>
                </c:pt>
                <c:pt idx="13">
                  <c:v>-0.31165234389309848</c:v>
                </c:pt>
                <c:pt idx="14">
                  <c:v>-0.19551858065764982</c:v>
                </c:pt>
                <c:pt idx="15">
                  <c:v>-7.5979408533521919E-2</c:v>
                </c:pt>
                <c:pt idx="16">
                  <c:v>-1.7994831934199595E-2</c:v>
                </c:pt>
                <c:pt idx="17">
                  <c:v>-0.38235901179963427</c:v>
                </c:pt>
                <c:pt idx="18">
                  <c:v>-0.17367756999999884</c:v>
                </c:pt>
                <c:pt idx="19">
                  <c:v>-0.16153509000000099</c:v>
                </c:pt>
                <c:pt idx="20">
                  <c:v>-0.56994649999999991</c:v>
                </c:pt>
                <c:pt idx="21">
                  <c:v>-0.29888658000000046</c:v>
                </c:pt>
                <c:pt idx="22">
                  <c:v>-0.6118260900000001</c:v>
                </c:pt>
                <c:pt idx="23">
                  <c:v>-0.69026872999999966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26167040"/>
        <c:axId val="226412032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3.5397769924422562</c:v>
                </c:pt>
                <c:pt idx="1">
                  <c:v>2.3880482994483865</c:v>
                </c:pt>
                <c:pt idx="2">
                  <c:v>1.7455752436645433</c:v>
                </c:pt>
                <c:pt idx="3">
                  <c:v>1.7909419981301244</c:v>
                </c:pt>
                <c:pt idx="4">
                  <c:v>2.9315270877485755</c:v>
                </c:pt>
                <c:pt idx="5">
                  <c:v>5.0766137103965381</c:v>
                </c:pt>
                <c:pt idx="6">
                  <c:v>5.1043161036966156</c:v>
                </c:pt>
                <c:pt idx="7">
                  <c:v>5.0623915423498866</c:v>
                </c:pt>
                <c:pt idx="8">
                  <c:v>4.1133962819843939</c:v>
                </c:pt>
                <c:pt idx="9">
                  <c:v>2.2285859268989849</c:v>
                </c:pt>
                <c:pt idx="10">
                  <c:v>2.3690589339278034</c:v>
                </c:pt>
                <c:pt idx="11">
                  <c:v>2.6298867266669745</c:v>
                </c:pt>
                <c:pt idx="12">
                  <c:v>2.7820356720178463</c:v>
                </c:pt>
                <c:pt idx="13">
                  <c:v>2.6856149130616291</c:v>
                </c:pt>
                <c:pt idx="14">
                  <c:v>2.47845952343273</c:v>
                </c:pt>
                <c:pt idx="15">
                  <c:v>2.0442233711581048</c:v>
                </c:pt>
                <c:pt idx="16">
                  <c:v>-1.9747633628910064</c:v>
                </c:pt>
                <c:pt idx="17">
                  <c:v>-11.6354776</c:v>
                </c:pt>
                <c:pt idx="18">
                  <c:v>-9.7908228600000005</c:v>
                </c:pt>
                <c:pt idx="19">
                  <c:v>-8.4241486699999992</c:v>
                </c:pt>
                <c:pt idx="20">
                  <c:v>-3.6324511899999998</c:v>
                </c:pt>
                <c:pt idx="21">
                  <c:v>7.93033052</c:v>
                </c:pt>
                <c:pt idx="22">
                  <c:v>6.6086205900000001</c:v>
                </c:pt>
                <c:pt idx="23">
                  <c:v>5.8635434499999999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1-4FA4-AE68-740533371798}"/>
            </c:ext>
          </c:extLst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3.400967833058921</c:v>
                </c:pt>
                <c:pt idx="1">
                  <c:v>2.3183140039283456</c:v>
                </c:pt>
                <c:pt idx="2">
                  <c:v>1.934540025483833</c:v>
                </c:pt>
                <c:pt idx="3">
                  <c:v>2.1528732682771112</c:v>
                </c:pt>
                <c:pt idx="4">
                  <c:v>3.6789787234042581</c:v>
                </c:pt>
                <c:pt idx="5">
                  <c:v>6.0785843289213881</c:v>
                </c:pt>
                <c:pt idx="6">
                  <c:v>5.8462564110334236</c:v>
                </c:pt>
                <c:pt idx="7">
                  <c:v>5.8135294348367728</c:v>
                </c:pt>
                <c:pt idx="8">
                  <c:v>4.7768562206746079</c:v>
                </c:pt>
                <c:pt idx="9">
                  <c:v>2.6475969558590107</c:v>
                </c:pt>
                <c:pt idx="10">
                  <c:v>2.690298732985319</c:v>
                </c:pt>
                <c:pt idx="11">
                  <c:v>2.5948102218219304</c:v>
                </c:pt>
                <c:pt idx="12">
                  <c:v>2.4493486083353222</c:v>
                </c:pt>
                <c:pt idx="13">
                  <c:v>2.3739625691685307</c:v>
                </c:pt>
                <c:pt idx="14">
                  <c:v>2.2829409427750802</c:v>
                </c:pt>
                <c:pt idx="15">
                  <c:v>1.9682439626245829</c:v>
                </c:pt>
                <c:pt idx="16">
                  <c:v>-1.992758194825206</c:v>
                </c:pt>
                <c:pt idx="17">
                  <c:v>-12.017836611799634</c:v>
                </c:pt>
                <c:pt idx="18">
                  <c:v>-9.9645004299999993</c:v>
                </c:pt>
                <c:pt idx="19">
                  <c:v>-8.5856837600000002</c:v>
                </c:pt>
                <c:pt idx="20">
                  <c:v>-4.2023976899999997</c:v>
                </c:pt>
                <c:pt idx="21">
                  <c:v>7.6314439399999996</c:v>
                </c:pt>
                <c:pt idx="22">
                  <c:v>5.9967945</c:v>
                </c:pt>
                <c:pt idx="23">
                  <c:v>5.1732747200000002</c:v>
                </c:pt>
                <c:pt idx="24">
                  <c:v>4.8558569800000004</c:v>
                </c:pt>
                <c:pt idx="25">
                  <c:v>4.2623010499999996</c:v>
                </c:pt>
                <c:pt idx="26">
                  <c:v>3.74268205</c:v>
                </c:pt>
                <c:pt idx="27">
                  <c:v>3.3293521099999999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1-4FA4-AE68-74053337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08640"/>
        <c:axId val="226165504"/>
      </c:lineChart>
      <c:catAx>
        <c:axId val="22500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655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226165504"/>
        <c:scaling>
          <c:orientation val="minMax"/>
          <c:max val="8"/>
          <c:min val="-1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008640"/>
        <c:crosses val="autoZero"/>
        <c:crossBetween val="between"/>
        <c:majorUnit val="4"/>
      </c:valAx>
      <c:catAx>
        <c:axId val="2261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12032"/>
        <c:crosses val="autoZero"/>
        <c:auto val="1"/>
        <c:lblAlgn val="ctr"/>
        <c:lblOffset val="100"/>
        <c:noMultiLvlLbl val="0"/>
      </c:catAx>
      <c:valAx>
        <c:axId val="226412032"/>
        <c:scaling>
          <c:orientation val="minMax"/>
          <c:max val="2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6167040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II.3.2'!$A$5:$A$32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II.3.2'!$D$5:$D$32</c:f>
              <c:numCache>
                <c:formatCode>0.0</c:formatCode>
                <c:ptCount val="28"/>
                <c:pt idx="0">
                  <c:v>-0.13880915938333516</c:v>
                </c:pt>
                <c:pt idx="1">
                  <c:v>-6.9734295520040845E-2</c:v>
                </c:pt>
                <c:pt idx="2">
                  <c:v>0.18896478181928966</c:v>
                </c:pt>
                <c:pt idx="3">
                  <c:v>0.36193127014698678</c:v>
                </c:pt>
                <c:pt idx="4">
                  <c:v>0.74745163565568262</c:v>
                </c:pt>
                <c:pt idx="5">
                  <c:v>1.00197061852485</c:v>
                </c:pt>
                <c:pt idx="6">
                  <c:v>0.74194030733680805</c:v>
                </c:pt>
                <c:pt idx="7">
                  <c:v>0.75113789248688612</c:v>
                </c:pt>
                <c:pt idx="8">
                  <c:v>0.66345993869021402</c:v>
                </c:pt>
                <c:pt idx="9">
                  <c:v>0.41901102896002573</c:v>
                </c:pt>
                <c:pt idx="10">
                  <c:v>0.32123979905751554</c:v>
                </c:pt>
                <c:pt idx="11">
                  <c:v>-3.5076504845044099E-2</c:v>
                </c:pt>
                <c:pt idx="12">
                  <c:v>-0.3326870636825241</c:v>
                </c:pt>
                <c:pt idx="13">
                  <c:v>-0.31165234389309848</c:v>
                </c:pt>
                <c:pt idx="14">
                  <c:v>-0.19551858065764982</c:v>
                </c:pt>
                <c:pt idx="15">
                  <c:v>-7.5979408533521919E-2</c:v>
                </c:pt>
                <c:pt idx="16">
                  <c:v>-1.7994831934199595E-2</c:v>
                </c:pt>
                <c:pt idx="17">
                  <c:v>-0.38235901179963427</c:v>
                </c:pt>
                <c:pt idx="18">
                  <c:v>-0.17367756999999884</c:v>
                </c:pt>
                <c:pt idx="19">
                  <c:v>-0.16153509000000099</c:v>
                </c:pt>
                <c:pt idx="20">
                  <c:v>-0.56994649999999991</c:v>
                </c:pt>
                <c:pt idx="21">
                  <c:v>-0.29888658000000046</c:v>
                </c:pt>
                <c:pt idx="22">
                  <c:v>-0.6118260900000001</c:v>
                </c:pt>
                <c:pt idx="23">
                  <c:v>-0.69026872999999966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46294784"/>
        <c:axId val="259428352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3.5397769924422562</c:v>
                </c:pt>
                <c:pt idx="1">
                  <c:v>2.3880482994483865</c:v>
                </c:pt>
                <c:pt idx="2">
                  <c:v>1.7455752436645433</c:v>
                </c:pt>
                <c:pt idx="3">
                  <c:v>1.7909419981301244</c:v>
                </c:pt>
                <c:pt idx="4">
                  <c:v>2.9315270877485755</c:v>
                </c:pt>
                <c:pt idx="5">
                  <c:v>5.0766137103965381</c:v>
                </c:pt>
                <c:pt idx="6">
                  <c:v>5.1043161036966156</c:v>
                </c:pt>
                <c:pt idx="7">
                  <c:v>5.0623915423498866</c:v>
                </c:pt>
                <c:pt idx="8">
                  <c:v>4.1133962819843939</c:v>
                </c:pt>
                <c:pt idx="9">
                  <c:v>2.2285859268989849</c:v>
                </c:pt>
                <c:pt idx="10">
                  <c:v>2.3690589339278034</c:v>
                </c:pt>
                <c:pt idx="11">
                  <c:v>2.6298867266669745</c:v>
                </c:pt>
                <c:pt idx="12">
                  <c:v>2.7820356720178463</c:v>
                </c:pt>
                <c:pt idx="13">
                  <c:v>2.6856149130616291</c:v>
                </c:pt>
                <c:pt idx="14">
                  <c:v>2.47845952343273</c:v>
                </c:pt>
                <c:pt idx="15">
                  <c:v>2.0442233711581048</c:v>
                </c:pt>
                <c:pt idx="16">
                  <c:v>-1.9747633628910064</c:v>
                </c:pt>
                <c:pt idx="17">
                  <c:v>-11.6354776</c:v>
                </c:pt>
                <c:pt idx="18">
                  <c:v>-9.7908228600000005</c:v>
                </c:pt>
                <c:pt idx="19">
                  <c:v>-8.4241486699999992</c:v>
                </c:pt>
                <c:pt idx="20">
                  <c:v>-3.6324511899999998</c:v>
                </c:pt>
                <c:pt idx="21">
                  <c:v>7.93033052</c:v>
                </c:pt>
                <c:pt idx="22">
                  <c:v>6.6086205900000001</c:v>
                </c:pt>
                <c:pt idx="23">
                  <c:v>5.8635434499999999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A-4831-8730-FF149C90B967}"/>
            </c:ext>
          </c:extLst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3.400967833058921</c:v>
                </c:pt>
                <c:pt idx="1">
                  <c:v>2.3183140039283456</c:v>
                </c:pt>
                <c:pt idx="2">
                  <c:v>1.934540025483833</c:v>
                </c:pt>
                <c:pt idx="3">
                  <c:v>2.1528732682771112</c:v>
                </c:pt>
                <c:pt idx="4">
                  <c:v>3.6789787234042581</c:v>
                </c:pt>
                <c:pt idx="5">
                  <c:v>6.0785843289213881</c:v>
                </c:pt>
                <c:pt idx="6">
                  <c:v>5.8462564110334236</c:v>
                </c:pt>
                <c:pt idx="7">
                  <c:v>5.8135294348367728</c:v>
                </c:pt>
                <c:pt idx="8">
                  <c:v>4.7768562206746079</c:v>
                </c:pt>
                <c:pt idx="9">
                  <c:v>2.6475969558590107</c:v>
                </c:pt>
                <c:pt idx="10">
                  <c:v>2.690298732985319</c:v>
                </c:pt>
                <c:pt idx="11">
                  <c:v>2.5948102218219304</c:v>
                </c:pt>
                <c:pt idx="12">
                  <c:v>2.4493486083353222</c:v>
                </c:pt>
                <c:pt idx="13">
                  <c:v>2.3739625691685307</c:v>
                </c:pt>
                <c:pt idx="14">
                  <c:v>2.2829409427750802</c:v>
                </c:pt>
                <c:pt idx="15">
                  <c:v>1.9682439626245829</c:v>
                </c:pt>
                <c:pt idx="16">
                  <c:v>-1.992758194825206</c:v>
                </c:pt>
                <c:pt idx="17">
                  <c:v>-12.017836611799634</c:v>
                </c:pt>
                <c:pt idx="18">
                  <c:v>-9.9645004299999993</c:v>
                </c:pt>
                <c:pt idx="19">
                  <c:v>-8.5856837600000002</c:v>
                </c:pt>
                <c:pt idx="20">
                  <c:v>-4.2023976899999997</c:v>
                </c:pt>
                <c:pt idx="21">
                  <c:v>7.6314439399999996</c:v>
                </c:pt>
                <c:pt idx="22">
                  <c:v>5.9967945</c:v>
                </c:pt>
                <c:pt idx="23">
                  <c:v>5.1732747200000002</c:v>
                </c:pt>
                <c:pt idx="24">
                  <c:v>4.8558569800000004</c:v>
                </c:pt>
                <c:pt idx="25">
                  <c:v>4.2623010499999996</c:v>
                </c:pt>
                <c:pt idx="26">
                  <c:v>3.74268205</c:v>
                </c:pt>
                <c:pt idx="27">
                  <c:v>3.3293521099999999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EA-4831-8730-FF149C90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06272"/>
        <c:axId val="246292864"/>
      </c:lineChart>
      <c:catAx>
        <c:axId val="2456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29286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246292864"/>
        <c:scaling>
          <c:orientation val="minMax"/>
          <c:max val="8"/>
          <c:min val="-12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606272"/>
        <c:crosses val="autoZero"/>
        <c:crossBetween val="between"/>
        <c:majorUnit val="4"/>
      </c:valAx>
      <c:catAx>
        <c:axId val="24629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428352"/>
        <c:crosses val="autoZero"/>
        <c:auto val="1"/>
        <c:lblAlgn val="ctr"/>
        <c:lblOffset val="100"/>
        <c:noMultiLvlLbl val="0"/>
      </c:catAx>
      <c:valAx>
        <c:axId val="259428352"/>
        <c:scaling>
          <c:orientation val="minMax"/>
          <c:max val="2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29478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0.80549664000000032</c:v>
                </c:pt>
                <c:pt idx="9">
                  <c:v>0.73678231500000013</c:v>
                </c:pt>
                <c:pt idx="10">
                  <c:v>0.59862592399999937</c:v>
                </c:pt>
                <c:pt idx="11">
                  <c:v>0.69186127000000042</c:v>
                </c:pt>
                <c:pt idx="12">
                  <c:v>-0.87456344799999997</c:v>
                </c:pt>
                <c:pt idx="13">
                  <c:v>-0.73760431200000021</c:v>
                </c:pt>
                <c:pt idx="14">
                  <c:v>-0.7535301350000001</c:v>
                </c:pt>
                <c:pt idx="15">
                  <c:v>-0.60978561599999992</c:v>
                </c:pt>
                <c:pt idx="16">
                  <c:v>1.2187727464881504</c:v>
                </c:pt>
                <c:pt idx="17">
                  <c:v>1.8858181006452399</c:v>
                </c:pt>
                <c:pt idx="18">
                  <c:v>0.38745669970923036</c:v>
                </c:pt>
                <c:pt idx="19">
                  <c:v>-0.83300148417364994</c:v>
                </c:pt>
                <c:pt idx="20">
                  <c:v>-2.4682663206032802</c:v>
                </c:pt>
                <c:pt idx="21">
                  <c:v>-3.7215563192371706</c:v>
                </c:pt>
                <c:pt idx="22">
                  <c:v>-1.8395255786254801</c:v>
                </c:pt>
                <c:pt idx="23">
                  <c:v>-0.87023653862563988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39871744"/>
        <c:axId val="514404352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4.7623351429999996</c:v>
                </c:pt>
                <c:pt idx="1">
                  <c:v>3.9979771409999998</c:v>
                </c:pt>
                <c:pt idx="2">
                  <c:v>4.7180499170000001</c:v>
                </c:pt>
                <c:pt idx="3">
                  <c:v>3.9388114810000001</c:v>
                </c:pt>
                <c:pt idx="4">
                  <c:v>5.0829478699999999</c:v>
                </c:pt>
                <c:pt idx="5">
                  <c:v>7.373678183</c:v>
                </c:pt>
                <c:pt idx="6">
                  <c:v>6.6995882590000004</c:v>
                </c:pt>
                <c:pt idx="7">
                  <c:v>7.4038921469999996</c:v>
                </c:pt>
                <c:pt idx="8">
                  <c:v>6.9941723339999999</c:v>
                </c:pt>
                <c:pt idx="9">
                  <c:v>7.348514271</c:v>
                </c:pt>
                <c:pt idx="10">
                  <c:v>7.0856205660000002</c:v>
                </c:pt>
                <c:pt idx="11">
                  <c:v>6.7067878419999998</c:v>
                </c:pt>
                <c:pt idx="12">
                  <c:v>7.181955243</c:v>
                </c:pt>
                <c:pt idx="13">
                  <c:v>6.9370598750000001</c:v>
                </c:pt>
                <c:pt idx="14">
                  <c:v>6.8162562900000001</c:v>
                </c:pt>
                <c:pt idx="15">
                  <c:v>5.6709547929999999</c:v>
                </c:pt>
                <c:pt idx="16">
                  <c:v>3.77479415451185</c:v>
                </c:pt>
                <c:pt idx="17">
                  <c:v>-3.3372590153919699</c:v>
                </c:pt>
                <c:pt idx="18">
                  <c:v>3.61588416124268</c:v>
                </c:pt>
                <c:pt idx="19">
                  <c:v>3.4854248315054699</c:v>
                </c:pt>
                <c:pt idx="20">
                  <c:v>4.4968792832262601</c:v>
                </c:pt>
                <c:pt idx="21">
                  <c:v>11.1796511369241</c:v>
                </c:pt>
                <c:pt idx="22">
                  <c:v>3.47280576445739</c:v>
                </c:pt>
                <c:pt idx="23">
                  <c:v>3.6904384379501201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2-4213-8B7F-7440EAE92B56}"/>
            </c:ext>
          </c:extLst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4.7623351429999996</c:v>
                </c:pt>
                <c:pt idx="1">
                  <c:v>3.9979771409999998</c:v>
                </c:pt>
                <c:pt idx="2">
                  <c:v>4.7180499170000001</c:v>
                </c:pt>
                <c:pt idx="3">
                  <c:v>3.9388114810000001</c:v>
                </c:pt>
                <c:pt idx="4">
                  <c:v>5.0829478699999999</c:v>
                </c:pt>
                <c:pt idx="5">
                  <c:v>7.373678183</c:v>
                </c:pt>
                <c:pt idx="6">
                  <c:v>6.6995882590000004</c:v>
                </c:pt>
                <c:pt idx="7">
                  <c:v>7.4038921469999996</c:v>
                </c:pt>
                <c:pt idx="8">
                  <c:v>7.7996689740000003</c:v>
                </c:pt>
                <c:pt idx="9">
                  <c:v>8.0852965860000001</c:v>
                </c:pt>
                <c:pt idx="10">
                  <c:v>7.6842464899999996</c:v>
                </c:pt>
                <c:pt idx="11">
                  <c:v>7.3986491120000002</c:v>
                </c:pt>
                <c:pt idx="12">
                  <c:v>6.307391795</c:v>
                </c:pt>
                <c:pt idx="13">
                  <c:v>6.1994555629999999</c:v>
                </c:pt>
                <c:pt idx="14">
                  <c:v>6.062726155</c:v>
                </c:pt>
                <c:pt idx="15">
                  <c:v>5.061169177</c:v>
                </c:pt>
                <c:pt idx="16">
                  <c:v>4.9935669010000003</c:v>
                </c:pt>
                <c:pt idx="17">
                  <c:v>-1.45144091474673</c:v>
                </c:pt>
                <c:pt idx="18">
                  <c:v>4.0033408609519103</c:v>
                </c:pt>
                <c:pt idx="19">
                  <c:v>2.6524233473318199</c:v>
                </c:pt>
                <c:pt idx="20">
                  <c:v>2.0286129626229799</c:v>
                </c:pt>
                <c:pt idx="21">
                  <c:v>7.4580948176869297</c:v>
                </c:pt>
                <c:pt idx="22">
                  <c:v>1.6332801858319099</c:v>
                </c:pt>
                <c:pt idx="23">
                  <c:v>2.8202018993244802</c:v>
                </c:pt>
                <c:pt idx="24">
                  <c:v>3.6531476703878001</c:v>
                </c:pt>
                <c:pt idx="25">
                  <c:v>3.8814673370713102</c:v>
                </c:pt>
                <c:pt idx="26">
                  <c:v>4.0566814803606501</c:v>
                </c:pt>
                <c:pt idx="27">
                  <c:v>4.1856735200286499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2-4213-8B7F-7440EAE9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71744"/>
        <c:axId val="514404352"/>
      </c:lineChart>
      <c:catAx>
        <c:axId val="4398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440435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14404352"/>
        <c:scaling>
          <c:orientation val="minMax"/>
          <c:max val="12"/>
          <c:min val="-6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9871744"/>
        <c:crosses val="autoZero"/>
        <c:crossBetween val="between"/>
        <c:majorUnit val="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245309940284312E-2"/>
          <c:y val="1.9160793456000632E-2"/>
          <c:w val="0.98375469005971572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II.3.3'!$A$5:$A$32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0.80549664000000032</c:v>
                </c:pt>
                <c:pt idx="9">
                  <c:v>0.73678231500000013</c:v>
                </c:pt>
                <c:pt idx="10">
                  <c:v>0.59862592399999937</c:v>
                </c:pt>
                <c:pt idx="11">
                  <c:v>0.69186127000000042</c:v>
                </c:pt>
                <c:pt idx="12">
                  <c:v>-0.87456344799999997</c:v>
                </c:pt>
                <c:pt idx="13">
                  <c:v>-0.73760431200000021</c:v>
                </c:pt>
                <c:pt idx="14">
                  <c:v>-0.7535301350000001</c:v>
                </c:pt>
                <c:pt idx="15">
                  <c:v>-0.60978561599999992</c:v>
                </c:pt>
                <c:pt idx="16">
                  <c:v>1.2187727464881504</c:v>
                </c:pt>
                <c:pt idx="17">
                  <c:v>1.8858181006452399</c:v>
                </c:pt>
                <c:pt idx="18">
                  <c:v>0.38745669970923036</c:v>
                </c:pt>
                <c:pt idx="19">
                  <c:v>-0.83300148417364994</c:v>
                </c:pt>
                <c:pt idx="20">
                  <c:v>-2.4682663206032802</c:v>
                </c:pt>
                <c:pt idx="21">
                  <c:v>-3.7215563192371706</c:v>
                </c:pt>
                <c:pt idx="22">
                  <c:v>-1.8395255786254801</c:v>
                </c:pt>
                <c:pt idx="23">
                  <c:v>-0.87023653862563988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423488"/>
        <c:axId val="73425280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4.7623351429999996</c:v>
                </c:pt>
                <c:pt idx="1">
                  <c:v>3.9979771409999998</c:v>
                </c:pt>
                <c:pt idx="2">
                  <c:v>4.7180499170000001</c:v>
                </c:pt>
                <c:pt idx="3">
                  <c:v>3.9388114810000001</c:v>
                </c:pt>
                <c:pt idx="4">
                  <c:v>5.0829478699999999</c:v>
                </c:pt>
                <c:pt idx="5">
                  <c:v>7.373678183</c:v>
                </c:pt>
                <c:pt idx="6">
                  <c:v>6.6995882590000004</c:v>
                </c:pt>
                <c:pt idx="7">
                  <c:v>7.4038921469999996</c:v>
                </c:pt>
                <c:pt idx="8">
                  <c:v>6.9941723339999999</c:v>
                </c:pt>
                <c:pt idx="9">
                  <c:v>7.348514271</c:v>
                </c:pt>
                <c:pt idx="10">
                  <c:v>7.0856205660000002</c:v>
                </c:pt>
                <c:pt idx="11">
                  <c:v>6.7067878419999998</c:v>
                </c:pt>
                <c:pt idx="12">
                  <c:v>7.181955243</c:v>
                </c:pt>
                <c:pt idx="13">
                  <c:v>6.9370598750000001</c:v>
                </c:pt>
                <c:pt idx="14">
                  <c:v>6.8162562900000001</c:v>
                </c:pt>
                <c:pt idx="15">
                  <c:v>5.6709547929999999</c:v>
                </c:pt>
                <c:pt idx="16">
                  <c:v>3.77479415451185</c:v>
                </c:pt>
                <c:pt idx="17">
                  <c:v>-3.3372590153919699</c:v>
                </c:pt>
                <c:pt idx="18">
                  <c:v>3.61588416124268</c:v>
                </c:pt>
                <c:pt idx="19">
                  <c:v>3.4854248315054699</c:v>
                </c:pt>
                <c:pt idx="20">
                  <c:v>4.4968792832262601</c:v>
                </c:pt>
                <c:pt idx="21">
                  <c:v>11.1796511369241</c:v>
                </c:pt>
                <c:pt idx="22">
                  <c:v>3.47280576445739</c:v>
                </c:pt>
                <c:pt idx="23">
                  <c:v>3.6904384379501201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B-4D68-B3B8-FE15A9CBFB11}"/>
            </c:ext>
          </c:extLst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4.7623351429999996</c:v>
                </c:pt>
                <c:pt idx="1">
                  <c:v>3.9979771409999998</c:v>
                </c:pt>
                <c:pt idx="2">
                  <c:v>4.7180499170000001</c:v>
                </c:pt>
                <c:pt idx="3">
                  <c:v>3.9388114810000001</c:v>
                </c:pt>
                <c:pt idx="4">
                  <c:v>5.0829478699999999</c:v>
                </c:pt>
                <c:pt idx="5">
                  <c:v>7.373678183</c:v>
                </c:pt>
                <c:pt idx="6">
                  <c:v>6.6995882590000004</c:v>
                </c:pt>
                <c:pt idx="7">
                  <c:v>7.4038921469999996</c:v>
                </c:pt>
                <c:pt idx="8">
                  <c:v>7.7996689740000003</c:v>
                </c:pt>
                <c:pt idx="9">
                  <c:v>8.0852965860000001</c:v>
                </c:pt>
                <c:pt idx="10">
                  <c:v>7.6842464899999996</c:v>
                </c:pt>
                <c:pt idx="11">
                  <c:v>7.3986491120000002</c:v>
                </c:pt>
                <c:pt idx="12">
                  <c:v>6.307391795</c:v>
                </c:pt>
                <c:pt idx="13">
                  <c:v>6.1994555629999999</c:v>
                </c:pt>
                <c:pt idx="14">
                  <c:v>6.062726155</c:v>
                </c:pt>
                <c:pt idx="15">
                  <c:v>5.061169177</c:v>
                </c:pt>
                <c:pt idx="16">
                  <c:v>4.9935669010000003</c:v>
                </c:pt>
                <c:pt idx="17">
                  <c:v>-1.45144091474673</c:v>
                </c:pt>
                <c:pt idx="18">
                  <c:v>4.0033408609519103</c:v>
                </c:pt>
                <c:pt idx="19">
                  <c:v>2.6524233473318199</c:v>
                </c:pt>
                <c:pt idx="20">
                  <c:v>2.0286129626229799</c:v>
                </c:pt>
                <c:pt idx="21">
                  <c:v>7.4580948176869297</c:v>
                </c:pt>
                <c:pt idx="22">
                  <c:v>1.6332801858319099</c:v>
                </c:pt>
                <c:pt idx="23">
                  <c:v>2.8202018993244802</c:v>
                </c:pt>
                <c:pt idx="24">
                  <c:v>3.6531476703878001</c:v>
                </c:pt>
                <c:pt idx="25">
                  <c:v>3.8814673370713102</c:v>
                </c:pt>
                <c:pt idx="26">
                  <c:v>4.0566814803606501</c:v>
                </c:pt>
                <c:pt idx="27">
                  <c:v>4.1856735200286499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0B-4D68-B3B8-FE15A9CBF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46208"/>
        <c:axId val="73421952"/>
      </c:lineChart>
      <c:catAx>
        <c:axId val="5160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2195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73421952"/>
        <c:scaling>
          <c:orientation val="minMax"/>
          <c:max val="12"/>
          <c:min val="-6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6046208"/>
        <c:crosses val="autoZero"/>
        <c:crossBetween val="between"/>
        <c:majorUnit val="3"/>
      </c:valAx>
      <c:catAx>
        <c:axId val="7342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25280"/>
        <c:crosses val="autoZero"/>
        <c:auto val="1"/>
        <c:lblAlgn val="ctr"/>
        <c:lblOffset val="100"/>
        <c:noMultiLvlLbl val="0"/>
      </c:catAx>
      <c:valAx>
        <c:axId val="73425280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7342348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547429054589653E-2"/>
          <c:y val="1.9160793456000632E-2"/>
          <c:w val="0.98745257094541039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'Graf II.3.4'!$A$5:$A$32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0.2762964565129451</c:v>
                </c:pt>
                <c:pt idx="18">
                  <c:v>0.81319292480066396</c:v>
                </c:pt>
                <c:pt idx="19">
                  <c:v>0.94673563000000005</c:v>
                </c:pt>
                <c:pt idx="20">
                  <c:v>0.89100968999999997</c:v>
                </c:pt>
                <c:pt idx="21">
                  <c:v>0.64212917999999997</c:v>
                </c:pt>
                <c:pt idx="22">
                  <c:v>5.6912960000000012E-2</c:v>
                </c:pt>
                <c:pt idx="23">
                  <c:v>-9.3821200000000271E-2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73454336"/>
        <c:axId val="73455872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0.4</c:v>
                </c:pt>
                <c:pt idx="1">
                  <c:v>0.2</c:v>
                </c:pt>
                <c:pt idx="2">
                  <c:v>0.6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3.6</c:v>
                </c:pt>
                <c:pt idx="17">
                  <c:v>2.8570368768203882</c:v>
                </c:pt>
                <c:pt idx="18">
                  <c:v>2.6027154299999999</c:v>
                </c:pt>
                <c:pt idx="19">
                  <c:v>2.3673057200000001</c:v>
                </c:pt>
                <c:pt idx="20">
                  <c:v>1.6958158400000001</c:v>
                </c:pt>
                <c:pt idx="21">
                  <c:v>2.0872319699999999</c:v>
                </c:pt>
                <c:pt idx="22">
                  <c:v>2.1381643299999999</c:v>
                </c:pt>
                <c:pt idx="23">
                  <c:v>2.2814601400000001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4-4E27-A523-8EFB0D61FF2B}"/>
            </c:ext>
          </c:extLst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0.4</c:v>
                </c:pt>
                <c:pt idx="1">
                  <c:v>0.2</c:v>
                </c:pt>
                <c:pt idx="2">
                  <c:v>0.6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3.6</c:v>
                </c:pt>
                <c:pt idx="17">
                  <c:v>3.1333333333333333</c:v>
                </c:pt>
                <c:pt idx="18">
                  <c:v>3.4159083548006639</c:v>
                </c:pt>
                <c:pt idx="19">
                  <c:v>3.3140413500000001</c:v>
                </c:pt>
                <c:pt idx="20">
                  <c:v>2.58682553</c:v>
                </c:pt>
                <c:pt idx="21">
                  <c:v>2.7293611499999999</c:v>
                </c:pt>
                <c:pt idx="22">
                  <c:v>2.19507729</c:v>
                </c:pt>
                <c:pt idx="23">
                  <c:v>2.1876389399999998</c:v>
                </c:pt>
                <c:pt idx="24">
                  <c:v>2.1509300100000002</c:v>
                </c:pt>
                <c:pt idx="25">
                  <c:v>2.1704404199999998</c:v>
                </c:pt>
                <c:pt idx="26">
                  <c:v>2.1517213000000002</c:v>
                </c:pt>
                <c:pt idx="27">
                  <c:v>2.1718576299999999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4-4E27-A523-8EFB0D61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4336"/>
        <c:axId val="73455872"/>
      </c:lineChart>
      <c:catAx>
        <c:axId val="734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5587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73455872"/>
        <c:scaling>
          <c:orientation val="minMax"/>
          <c:max val="4"/>
          <c:min val="-0.5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54336"/>
        <c:crossesAt val="1"/>
        <c:crossBetween val="between"/>
        <c:majorUnit val="0.5"/>
        <c:minorUnit val="0.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324948475400306E-2"/>
          <c:y val="1.9160793456000632E-2"/>
          <c:w val="0.98767505152459967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0.2762964565129451</c:v>
                </c:pt>
                <c:pt idx="18">
                  <c:v>0.81319292480066396</c:v>
                </c:pt>
                <c:pt idx="19">
                  <c:v>0.94673563000000005</c:v>
                </c:pt>
                <c:pt idx="20">
                  <c:v>0.89100968999999997</c:v>
                </c:pt>
                <c:pt idx="21">
                  <c:v>0.64212917999999997</c:v>
                </c:pt>
                <c:pt idx="22">
                  <c:v>5.6912960000000012E-2</c:v>
                </c:pt>
                <c:pt idx="23">
                  <c:v>-9.3821200000000271E-2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5199616"/>
        <c:axId val="95201152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0.4</c:v>
                </c:pt>
                <c:pt idx="1">
                  <c:v>0.2</c:v>
                </c:pt>
                <c:pt idx="2">
                  <c:v>0.6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3.6</c:v>
                </c:pt>
                <c:pt idx="17">
                  <c:v>2.8570368768203882</c:v>
                </c:pt>
                <c:pt idx="18">
                  <c:v>2.6027154299999999</c:v>
                </c:pt>
                <c:pt idx="19">
                  <c:v>2.3673057200000001</c:v>
                </c:pt>
                <c:pt idx="20">
                  <c:v>1.6958158400000001</c:v>
                </c:pt>
                <c:pt idx="21">
                  <c:v>2.0872319699999999</c:v>
                </c:pt>
                <c:pt idx="22">
                  <c:v>2.1381643299999999</c:v>
                </c:pt>
                <c:pt idx="23">
                  <c:v>2.2814601400000001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C-4FB9-B115-1BDA9F7956BF}"/>
            </c:ext>
          </c:extLst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0.4</c:v>
                </c:pt>
                <c:pt idx="1">
                  <c:v>0.2</c:v>
                </c:pt>
                <c:pt idx="2">
                  <c:v>0.6</c:v>
                </c:pt>
                <c:pt idx="3">
                  <c:v>1.5</c:v>
                </c:pt>
                <c:pt idx="4">
                  <c:v>2.5</c:v>
                </c:pt>
                <c:pt idx="5">
                  <c:v>2.2000000000000002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3.6</c:v>
                </c:pt>
                <c:pt idx="17">
                  <c:v>3.1333333333333333</c:v>
                </c:pt>
                <c:pt idx="18">
                  <c:v>3.4159083548006639</c:v>
                </c:pt>
                <c:pt idx="19">
                  <c:v>3.3140413500000001</c:v>
                </c:pt>
                <c:pt idx="20">
                  <c:v>2.58682553</c:v>
                </c:pt>
                <c:pt idx="21">
                  <c:v>2.7293611499999999</c:v>
                </c:pt>
                <c:pt idx="22">
                  <c:v>2.19507729</c:v>
                </c:pt>
                <c:pt idx="23">
                  <c:v>2.1876389399999998</c:v>
                </c:pt>
                <c:pt idx="24">
                  <c:v>2.1509300100000002</c:v>
                </c:pt>
                <c:pt idx="25">
                  <c:v>2.1704404199999998</c:v>
                </c:pt>
                <c:pt idx="26">
                  <c:v>2.1517213000000002</c:v>
                </c:pt>
                <c:pt idx="27">
                  <c:v>2.1718576299999999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C-4FB9-B115-1BDA9F795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9616"/>
        <c:axId val="95201152"/>
      </c:lineChart>
      <c:catAx>
        <c:axId val="951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0115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95201152"/>
        <c:scaling>
          <c:orientation val="minMax"/>
          <c:max val="4"/>
          <c:min val="-0.5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199616"/>
        <c:crosses val="autoZero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Lit>
              <c:ptCount val="28"/>
              <c:pt idx="0">
                <c:v>I/12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I/13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I/14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I/15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I/16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I/17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I/18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-0.12299999999999756</c:v>
                </c:pt>
                <c:pt idx="18">
                  <c:v>-0.7383841000000011</c:v>
                </c:pt>
                <c:pt idx="19">
                  <c:v>-0.85244559999999936</c:v>
                </c:pt>
                <c:pt idx="20">
                  <c:v>-0.96776099999999943</c:v>
                </c:pt>
                <c:pt idx="21">
                  <c:v>-1.1391454000000003</c:v>
                </c:pt>
                <c:pt idx="22">
                  <c:v>-1.2455327000000018</c:v>
                </c:pt>
                <c:pt idx="23">
                  <c:v>-1.3173639999999978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1053568"/>
        <c:axId val="101055104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25.4018254</c:v>
                </c:pt>
                <c:pt idx="9">
                  <c:v>25.598870999999999</c:v>
                </c:pt>
                <c:pt idx="10">
                  <c:v>25.7107511</c:v>
                </c:pt>
                <c:pt idx="11">
                  <c:v>25.860856399999999</c:v>
                </c:pt>
                <c:pt idx="12">
                  <c:v>25.683582300000001</c:v>
                </c:pt>
                <c:pt idx="13">
                  <c:v>25.683539700000001</c:v>
                </c:pt>
                <c:pt idx="14">
                  <c:v>25.74</c:v>
                </c:pt>
                <c:pt idx="15">
                  <c:v>25.575666699999999</c:v>
                </c:pt>
                <c:pt idx="16">
                  <c:v>25.613333300000001</c:v>
                </c:pt>
                <c:pt idx="17">
                  <c:v>27.2</c:v>
                </c:pt>
                <c:pt idx="18">
                  <c:v>27.4383841</c:v>
                </c:pt>
                <c:pt idx="19">
                  <c:v>27.5364091</c:v>
                </c:pt>
                <c:pt idx="20">
                  <c:v>27.552344399999999</c:v>
                </c:pt>
                <c:pt idx="21">
                  <c:v>27.561436700000002</c:v>
                </c:pt>
                <c:pt idx="22">
                  <c:v>27.5384694</c:v>
                </c:pt>
                <c:pt idx="23">
                  <c:v>27.503025699999998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0-4664-AE6C-D972AD8FA163}"/>
            </c:ext>
          </c:extLst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27.0385484</c:v>
                </c:pt>
                <c:pt idx="1">
                  <c:v>27.039384600000002</c:v>
                </c:pt>
                <c:pt idx="2">
                  <c:v>27.027698399999998</c:v>
                </c:pt>
                <c:pt idx="3">
                  <c:v>27.027903200000001</c:v>
                </c:pt>
                <c:pt idx="4">
                  <c:v>27.0202308</c:v>
                </c:pt>
                <c:pt idx="5">
                  <c:v>26.532049199999999</c:v>
                </c:pt>
                <c:pt idx="6">
                  <c:v>26.0843548</c:v>
                </c:pt>
                <c:pt idx="7">
                  <c:v>25.651209699999999</c:v>
                </c:pt>
                <c:pt idx="8">
                  <c:v>25.4018254</c:v>
                </c:pt>
                <c:pt idx="9">
                  <c:v>25.598870999999999</c:v>
                </c:pt>
                <c:pt idx="10">
                  <c:v>25.7107511</c:v>
                </c:pt>
                <c:pt idx="11">
                  <c:v>25.860856399999999</c:v>
                </c:pt>
                <c:pt idx="12">
                  <c:v>25.683582300000001</c:v>
                </c:pt>
                <c:pt idx="13">
                  <c:v>25.683539700000001</c:v>
                </c:pt>
                <c:pt idx="14">
                  <c:v>25.74</c:v>
                </c:pt>
                <c:pt idx="15">
                  <c:v>25.575666699999999</c:v>
                </c:pt>
                <c:pt idx="16">
                  <c:v>25.613333300000001</c:v>
                </c:pt>
                <c:pt idx="17">
                  <c:v>27.077000000000002</c:v>
                </c:pt>
                <c:pt idx="18">
                  <c:v>26.7</c:v>
                </c:pt>
                <c:pt idx="19">
                  <c:v>26.683963500000001</c:v>
                </c:pt>
                <c:pt idx="20">
                  <c:v>26.5845834</c:v>
                </c:pt>
                <c:pt idx="21">
                  <c:v>26.422291300000001</c:v>
                </c:pt>
                <c:pt idx="22">
                  <c:v>26.292936699999998</c:v>
                </c:pt>
                <c:pt idx="23">
                  <c:v>26.185661700000001</c:v>
                </c:pt>
                <c:pt idx="24">
                  <c:v>26.095148900000002</c:v>
                </c:pt>
                <c:pt idx="25">
                  <c:v>26.051538399999998</c:v>
                </c:pt>
                <c:pt idx="26">
                  <c:v>26.023968400000001</c:v>
                </c:pt>
                <c:pt idx="27">
                  <c:v>26.009779200000001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50-4664-AE6C-D972AD8FA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0240"/>
        <c:axId val="101051776"/>
      </c:lineChart>
      <c:catAx>
        <c:axId val="1010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51776"/>
        <c:crossesAt val="26"/>
        <c:auto val="1"/>
        <c:lblAlgn val="ctr"/>
        <c:lblOffset val="100"/>
        <c:tickLblSkip val="4"/>
        <c:tickMarkSkip val="4"/>
        <c:noMultiLvlLbl val="0"/>
      </c:catAx>
      <c:valAx>
        <c:axId val="101051776"/>
        <c:scaling>
          <c:orientation val="minMax"/>
          <c:max val="28"/>
          <c:min val="2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50240"/>
        <c:crosses val="autoZero"/>
        <c:crossBetween val="between"/>
        <c:majorUnit val="1"/>
      </c:valAx>
      <c:catAx>
        <c:axId val="10105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055104"/>
        <c:crossesAt val="0"/>
        <c:auto val="1"/>
        <c:lblAlgn val="ctr"/>
        <c:lblOffset val="100"/>
        <c:noMultiLvlLbl val="0"/>
      </c:catAx>
      <c:valAx>
        <c:axId val="101055104"/>
        <c:scaling>
          <c:orientation val="minMax"/>
          <c:max val="1.5"/>
          <c:min val="-1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053568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11</xdr:col>
      <xdr:colOff>127000</xdr:colOff>
      <xdr:row>22</xdr:row>
      <xdr:rowOff>27934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11</xdr:col>
      <xdr:colOff>127000</xdr:colOff>
      <xdr:row>45</xdr:row>
      <xdr:rowOff>27934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9</xdr:row>
      <xdr:rowOff>15875</xdr:rowOff>
    </xdr:from>
    <xdr:to>
      <xdr:col>11</xdr:col>
      <xdr:colOff>133349</xdr:colOff>
      <xdr:row>22</xdr:row>
      <xdr:rowOff>43809</xdr:rowOff>
    </xdr:to>
    <xdr:graphicFrame macro="">
      <xdr:nvGraphicFramePr>
        <xdr:cNvPr id="1494070" name="Chart 4">
          <a:extLst>
            <a:ext uri="{FF2B5EF4-FFF2-40B4-BE49-F238E27FC236}">
              <a16:creationId xmlns:a16="http://schemas.microsoft.com/office/drawing/2014/main" id="{00000000-0008-0000-0200-000036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30</xdr:row>
      <xdr:rowOff>9525</xdr:rowOff>
    </xdr:from>
    <xdr:to>
      <xdr:col>11</xdr:col>
      <xdr:colOff>155574</xdr:colOff>
      <xdr:row>43</xdr:row>
      <xdr:rowOff>37459</xdr:rowOff>
    </xdr:to>
    <xdr:graphicFrame macro="">
      <xdr:nvGraphicFramePr>
        <xdr:cNvPr id="1494071" name="Chart 7">
          <a:extLst>
            <a:ext uri="{FF2B5EF4-FFF2-40B4-BE49-F238E27FC236}">
              <a16:creationId xmlns:a16="http://schemas.microsoft.com/office/drawing/2014/main" id="{00000000-0008-0000-0200-000037C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10</xdr:row>
      <xdr:rowOff>12700</xdr:rowOff>
    </xdr:from>
    <xdr:to>
      <xdr:col>11</xdr:col>
      <xdr:colOff>139700</xdr:colOff>
      <xdr:row>23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32</xdr:row>
      <xdr:rowOff>12700</xdr:rowOff>
    </xdr:from>
    <xdr:to>
      <xdr:col>11</xdr:col>
      <xdr:colOff>139699</xdr:colOff>
      <xdr:row>45</xdr:row>
      <xdr:rowOff>40634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8</xdr:row>
      <xdr:rowOff>15876</xdr:rowOff>
    </xdr:from>
    <xdr:to>
      <xdr:col>11</xdr:col>
      <xdr:colOff>142875</xdr:colOff>
      <xdr:row>21</xdr:row>
      <xdr:rowOff>43810</xdr:rowOff>
    </xdr:to>
    <xdr:graphicFrame macro="">
      <xdr:nvGraphicFramePr>
        <xdr:cNvPr id="1484858" name="Chart 1028">
          <a:extLst>
            <a:ext uri="{FF2B5EF4-FFF2-40B4-BE49-F238E27FC236}">
              <a16:creationId xmlns:a16="http://schemas.microsoft.com/office/drawing/2014/main" id="{00000000-0008-0000-0400-00003A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19048</xdr:colOff>
      <xdr:row>27</xdr:row>
      <xdr:rowOff>9525</xdr:rowOff>
    </xdr:from>
    <xdr:to>
      <xdr:col>11</xdr:col>
      <xdr:colOff>146048</xdr:colOff>
      <xdr:row>40</xdr:row>
      <xdr:rowOff>37459</xdr:rowOff>
    </xdr:to>
    <xdr:graphicFrame macro="">
      <xdr:nvGraphicFramePr>
        <xdr:cNvPr id="1484859" name="Chart 1035">
          <a:extLst>
            <a:ext uri="{FF2B5EF4-FFF2-40B4-BE49-F238E27FC236}">
              <a16:creationId xmlns:a16="http://schemas.microsoft.com/office/drawing/2014/main" id="{00000000-0008-0000-0400-00003BA8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25399</xdr:colOff>
      <xdr:row>8</xdr:row>
      <xdr:rowOff>34925</xdr:rowOff>
    </xdr:from>
    <xdr:to>
      <xdr:col>11</xdr:col>
      <xdr:colOff>152399</xdr:colOff>
      <xdr:row>21</xdr:row>
      <xdr:rowOff>62859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25399</xdr:colOff>
      <xdr:row>28</xdr:row>
      <xdr:rowOff>34925</xdr:rowOff>
    </xdr:from>
    <xdr:to>
      <xdr:col>11</xdr:col>
      <xdr:colOff>152399</xdr:colOff>
      <xdr:row>41</xdr:row>
      <xdr:rowOff>62859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6</xdr:row>
      <xdr:rowOff>28575</xdr:rowOff>
    </xdr:from>
    <xdr:to>
      <xdr:col>17</xdr:col>
      <xdr:colOff>165100</xdr:colOff>
      <xdr:row>24</xdr:row>
      <xdr:rowOff>19050</xdr:rowOff>
    </xdr:to>
    <xdr:graphicFrame macro="">
      <xdr:nvGraphicFramePr>
        <xdr:cNvPr id="7" name="Chart 1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17</xdr:col>
      <xdr:colOff>146050</xdr:colOff>
      <xdr:row>47</xdr:row>
      <xdr:rowOff>152400</xdr:rowOff>
    </xdr:to>
    <xdr:graphicFrame macro="">
      <xdr:nvGraphicFramePr>
        <xdr:cNvPr id="9" name="Chart 1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 refreshError="1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D40"/>
  <sheetViews>
    <sheetView tabSelected="1"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  <col min="13" max="26" width="0" hidden="1" customWidth="1"/>
  </cols>
  <sheetData>
    <row r="1" spans="1:30" x14ac:dyDescent="0.2">
      <c r="B1" s="33" t="s">
        <v>57</v>
      </c>
      <c r="C1" s="33"/>
      <c r="D1" s="33"/>
    </row>
    <row r="2" spans="1:30" x14ac:dyDescent="0.2">
      <c r="B2" s="33" t="s">
        <v>58</v>
      </c>
      <c r="C2" s="33"/>
      <c r="D2" s="33"/>
      <c r="G2" s="20"/>
      <c r="H2" s="20"/>
      <c r="I2" s="20"/>
      <c r="N2" s="5"/>
      <c r="O2" s="5"/>
      <c r="P2" s="5"/>
      <c r="Q2" s="5"/>
      <c r="R2" s="5"/>
      <c r="S2" s="5"/>
    </row>
    <row r="3" spans="1:30" x14ac:dyDescent="0.2">
      <c r="B3" s="31" t="s">
        <v>4</v>
      </c>
      <c r="C3" s="31" t="s">
        <v>10</v>
      </c>
      <c r="D3" s="31" t="s">
        <v>11</v>
      </c>
      <c r="G3" s="20"/>
      <c r="H3" s="20"/>
      <c r="I3" s="20"/>
      <c r="N3" s="5"/>
      <c r="O3" s="5"/>
      <c r="P3" s="5"/>
      <c r="Q3" s="5"/>
      <c r="R3" s="5"/>
      <c r="S3" s="5"/>
    </row>
    <row r="4" spans="1:30" x14ac:dyDescent="0.2">
      <c r="B4" s="31" t="s">
        <v>6</v>
      </c>
      <c r="C4" s="31" t="s">
        <v>7</v>
      </c>
      <c r="D4" s="31" t="s">
        <v>12</v>
      </c>
      <c r="F4" s="2"/>
      <c r="G4" s="20"/>
      <c r="H4" s="20"/>
      <c r="I4" s="20"/>
      <c r="N4" s="5"/>
      <c r="O4" s="5"/>
      <c r="P4" s="5"/>
      <c r="Q4" s="5"/>
      <c r="R4" s="5"/>
      <c r="S4" s="5"/>
    </row>
    <row r="5" spans="1:30" x14ac:dyDescent="0.2">
      <c r="A5" s="3" t="s">
        <v>14</v>
      </c>
      <c r="B5" s="8">
        <v>-3.4078922835397498</v>
      </c>
      <c r="C5" s="8">
        <v>-3.4078922835397498</v>
      </c>
      <c r="D5" s="8">
        <f t="shared" ref="D5:D23" si="0">C5-B5</f>
        <v>0</v>
      </c>
      <c r="F5" s="34" t="s">
        <v>70</v>
      </c>
      <c r="G5" s="35"/>
      <c r="H5" s="35"/>
      <c r="I5" s="35"/>
      <c r="J5" s="35"/>
      <c r="K5" s="35"/>
      <c r="N5" s="5"/>
      <c r="O5" s="5"/>
      <c r="P5" s="5"/>
      <c r="Q5" s="5"/>
      <c r="R5" s="5"/>
      <c r="S5" s="5"/>
      <c r="AC5" s="28"/>
      <c r="AD5" s="28"/>
    </row>
    <row r="6" spans="1:30" ht="12.75" customHeight="1" x14ac:dyDescent="0.2">
      <c r="A6" s="3" t="s">
        <v>2</v>
      </c>
      <c r="B6" s="8">
        <v>-3.3898236735387202</v>
      </c>
      <c r="C6" s="8">
        <v>-3.3898236735387202</v>
      </c>
      <c r="D6" s="8">
        <f t="shared" si="0"/>
        <v>0</v>
      </c>
      <c r="F6" s="36" t="s">
        <v>71</v>
      </c>
      <c r="G6" s="36"/>
      <c r="H6" s="36"/>
      <c r="I6" s="36"/>
      <c r="J6" s="36"/>
      <c r="K6" s="36"/>
      <c r="N6" s="5"/>
      <c r="O6" s="5"/>
      <c r="P6" s="5"/>
      <c r="Q6" s="5"/>
      <c r="R6" s="5"/>
      <c r="S6" s="5"/>
      <c r="AC6" s="28"/>
      <c r="AD6" s="28"/>
    </row>
    <row r="7" spans="1:30" x14ac:dyDescent="0.2">
      <c r="A7" s="3" t="s">
        <v>0</v>
      </c>
      <c r="B7" s="8">
        <v>-2.04067014374434</v>
      </c>
      <c r="C7" s="8">
        <v>-2.04067014374434</v>
      </c>
      <c r="D7" s="8">
        <f t="shared" si="0"/>
        <v>0</v>
      </c>
      <c r="F7" s="36"/>
      <c r="G7" s="36"/>
      <c r="H7" s="36"/>
      <c r="I7" s="36"/>
      <c r="J7" s="36"/>
      <c r="K7" s="36"/>
      <c r="N7" s="5"/>
      <c r="O7" s="5"/>
      <c r="P7" s="5"/>
      <c r="Q7" s="5"/>
      <c r="R7" s="5"/>
      <c r="S7" s="5"/>
      <c r="AC7" s="28"/>
      <c r="AD7" s="28"/>
    </row>
    <row r="8" spans="1:30" ht="12.75" customHeight="1" x14ac:dyDescent="0.2">
      <c r="A8" s="3" t="s">
        <v>1</v>
      </c>
      <c r="B8" s="8">
        <v>3.6211136357433599E-3</v>
      </c>
      <c r="C8" s="8">
        <v>3.6211136357433599E-3</v>
      </c>
      <c r="D8" s="8">
        <f t="shared" si="0"/>
        <v>0</v>
      </c>
      <c r="F8" s="32" t="s">
        <v>67</v>
      </c>
      <c r="G8" s="32"/>
      <c r="H8" s="32"/>
      <c r="I8" s="32"/>
      <c r="J8" s="32"/>
      <c r="K8" s="32"/>
      <c r="N8" s="5"/>
      <c r="O8" s="5"/>
      <c r="P8" s="5"/>
      <c r="Q8" s="5"/>
      <c r="R8" s="5"/>
      <c r="S8" s="5"/>
      <c r="AC8" s="28"/>
      <c r="AD8" s="28"/>
    </row>
    <row r="9" spans="1:30" ht="12.75" customHeight="1" x14ac:dyDescent="0.2">
      <c r="A9" s="3" t="s">
        <v>17</v>
      </c>
      <c r="B9" s="8">
        <v>3.2478439282326299</v>
      </c>
      <c r="C9" s="8">
        <v>3.2478439282326299</v>
      </c>
      <c r="D9" s="8">
        <f t="shared" si="0"/>
        <v>0</v>
      </c>
      <c r="F9" s="32"/>
      <c r="G9" s="32"/>
      <c r="H9" s="32"/>
      <c r="I9" s="32"/>
      <c r="J9" s="32"/>
      <c r="K9" s="32"/>
      <c r="N9" s="5"/>
      <c r="O9" s="5"/>
      <c r="P9" s="5"/>
      <c r="Q9" s="5"/>
      <c r="R9" s="5"/>
      <c r="S9" s="5"/>
      <c r="AC9" s="28"/>
      <c r="AD9" s="28"/>
    </row>
    <row r="10" spans="1:30" ht="12.75" customHeight="1" x14ac:dyDescent="0.2">
      <c r="A10" s="3" t="s">
        <v>2</v>
      </c>
      <c r="B10" s="8">
        <v>2.9095719648208198</v>
      </c>
      <c r="C10" s="8">
        <v>2.9095719648208198</v>
      </c>
      <c r="D10" s="8">
        <f t="shared" si="0"/>
        <v>0</v>
      </c>
      <c r="N10" s="5"/>
      <c r="O10" s="5"/>
      <c r="P10" s="5"/>
      <c r="Q10" s="5"/>
      <c r="R10" s="5"/>
      <c r="S10" s="5"/>
      <c r="AC10" s="28"/>
      <c r="AD10" s="28"/>
    </row>
    <row r="11" spans="1:30" x14ac:dyDescent="0.2">
      <c r="A11" s="3" t="s">
        <v>0</v>
      </c>
      <c r="B11" s="8">
        <v>2.40167208043145</v>
      </c>
      <c r="C11" s="8">
        <v>2.40167208043145</v>
      </c>
      <c r="D11" s="8">
        <f t="shared" si="0"/>
        <v>0</v>
      </c>
      <c r="N11" s="5"/>
      <c r="O11" s="5"/>
      <c r="P11" s="5"/>
      <c r="Q11" s="5"/>
      <c r="R11" s="5"/>
      <c r="S11" s="5"/>
      <c r="AC11" s="28"/>
      <c r="AD11" s="28"/>
    </row>
    <row r="12" spans="1:30" x14ac:dyDescent="0.2">
      <c r="A12" s="3" t="s">
        <v>1</v>
      </c>
      <c r="B12" s="8">
        <v>2.3678362909767201</v>
      </c>
      <c r="C12" s="8">
        <v>2.3678362909767201</v>
      </c>
      <c r="D12" s="8">
        <f t="shared" si="0"/>
        <v>0</v>
      </c>
      <c r="N12" s="5"/>
      <c r="O12" s="5"/>
      <c r="P12" s="5"/>
      <c r="Q12" s="5"/>
      <c r="R12" s="5"/>
      <c r="S12" s="5"/>
      <c r="AC12" s="28"/>
      <c r="AD12" s="28"/>
    </row>
    <row r="13" spans="1:30" x14ac:dyDescent="0.2">
      <c r="A13" s="16" t="s">
        <v>18</v>
      </c>
      <c r="B13" s="8">
        <v>1.7962454385127899</v>
      </c>
      <c r="C13" s="8">
        <v>1.79624543851278</v>
      </c>
      <c r="D13" s="8">
        <f t="shared" si="0"/>
        <v>-9.9920072216264089E-15</v>
      </c>
      <c r="N13" s="5"/>
      <c r="O13" s="5"/>
      <c r="P13" s="5"/>
      <c r="Q13" s="5"/>
      <c r="R13" s="5"/>
      <c r="S13" s="5"/>
      <c r="AC13" s="28"/>
      <c r="AD13" s="28"/>
    </row>
    <row r="14" spans="1:30" x14ac:dyDescent="0.2">
      <c r="A14" s="3" t="s">
        <v>2</v>
      </c>
      <c r="B14" s="8">
        <v>2.9359552145599999</v>
      </c>
      <c r="C14" s="8">
        <v>2.9359552145599999</v>
      </c>
      <c r="D14" s="8">
        <f t="shared" si="0"/>
        <v>0</v>
      </c>
      <c r="N14" s="5"/>
      <c r="O14" s="5"/>
      <c r="P14" s="5"/>
      <c r="Q14" s="5"/>
      <c r="R14" s="5"/>
      <c r="S14" s="5"/>
      <c r="AC14" s="28"/>
      <c r="AD14" s="28"/>
    </row>
    <row r="15" spans="1:30" x14ac:dyDescent="0.2">
      <c r="A15" s="3" t="s">
        <v>0</v>
      </c>
      <c r="B15" s="8">
        <v>4.2283589541870201</v>
      </c>
      <c r="C15" s="8">
        <v>4.2283589541870299</v>
      </c>
      <c r="D15" s="8">
        <f t="shared" si="0"/>
        <v>9.7699626167013776E-15</v>
      </c>
      <c r="N15" s="5"/>
      <c r="O15" s="5"/>
      <c r="P15" s="5"/>
      <c r="Q15" s="5"/>
      <c r="R15" s="5"/>
      <c r="S15" s="5"/>
      <c r="AC15" s="28"/>
      <c r="AD15" s="28"/>
    </row>
    <row r="16" spans="1:30" x14ac:dyDescent="0.2">
      <c r="A16" s="3" t="s">
        <v>1</v>
      </c>
      <c r="B16" s="8">
        <v>3.9006906299327402</v>
      </c>
      <c r="C16" s="8">
        <v>3.90069062993275</v>
      </c>
      <c r="D16" s="8">
        <f t="shared" si="0"/>
        <v>9.7699626167013776E-15</v>
      </c>
      <c r="N16" s="5"/>
      <c r="O16" s="5"/>
      <c r="P16" s="5"/>
      <c r="Q16" s="5"/>
      <c r="R16" s="5"/>
      <c r="S16" s="5"/>
      <c r="AC16" s="28"/>
      <c r="AD16" s="28"/>
    </row>
    <row r="17" spans="1:30" x14ac:dyDescent="0.2">
      <c r="A17" s="16" t="s">
        <v>24</v>
      </c>
      <c r="B17" s="8">
        <v>2.9596892095452398</v>
      </c>
      <c r="C17" s="8">
        <v>2.9446049257411802</v>
      </c>
      <c r="D17" s="8">
        <f t="shared" si="0"/>
        <v>-1.5084283804059684E-2</v>
      </c>
      <c r="N17" s="5"/>
      <c r="O17" s="5"/>
      <c r="P17" s="5"/>
      <c r="Q17" s="5"/>
      <c r="R17" s="5"/>
      <c r="S17" s="5"/>
      <c r="AC17" s="28"/>
      <c r="AD17" s="28"/>
    </row>
    <row r="18" spans="1:30" x14ac:dyDescent="0.2">
      <c r="A18" s="3" t="s">
        <v>2</v>
      </c>
      <c r="B18" s="8">
        <v>2.0141547264641</v>
      </c>
      <c r="C18" s="8">
        <v>2.04456536471216</v>
      </c>
      <c r="D18" s="8">
        <f t="shared" si="0"/>
        <v>3.0410638248060007E-2</v>
      </c>
      <c r="N18" s="5"/>
      <c r="O18" s="5"/>
      <c r="P18" s="5"/>
      <c r="Q18" s="5"/>
      <c r="R18" s="5"/>
      <c r="S18" s="5"/>
      <c r="AC18" s="28"/>
      <c r="AD18" s="28"/>
    </row>
    <row r="19" spans="1:30" x14ac:dyDescent="0.2">
      <c r="A19" s="3" t="s">
        <v>0</v>
      </c>
      <c r="B19" s="8">
        <v>0.196283034427779</v>
      </c>
      <c r="C19" s="8">
        <v>0.20630066477533801</v>
      </c>
      <c r="D19" s="8">
        <f t="shared" si="0"/>
        <v>1.0017630347559009E-2</v>
      </c>
      <c r="N19" s="5"/>
      <c r="O19" s="5"/>
      <c r="P19" s="5"/>
      <c r="Q19" s="5"/>
      <c r="R19" s="5"/>
      <c r="S19" s="5"/>
      <c r="AC19" s="28"/>
      <c r="AD19" s="28"/>
    </row>
    <row r="20" spans="1:30" x14ac:dyDescent="0.2">
      <c r="A20" s="3" t="s">
        <v>1</v>
      </c>
      <c r="B20" s="8">
        <v>-0.43086748365609601</v>
      </c>
      <c r="C20" s="8">
        <v>-0.428953850344793</v>
      </c>
      <c r="D20" s="8">
        <f t="shared" si="0"/>
        <v>1.9136333113030091E-3</v>
      </c>
      <c r="N20" s="5"/>
      <c r="O20" s="5"/>
      <c r="P20" s="5"/>
      <c r="Q20" s="5"/>
      <c r="R20" s="5"/>
      <c r="S20" s="5"/>
      <c r="AC20" s="28"/>
      <c r="AD20" s="28"/>
    </row>
    <row r="21" spans="1:30" x14ac:dyDescent="0.2">
      <c r="A21" s="16" t="s">
        <v>46</v>
      </c>
      <c r="B21" s="8">
        <v>-0.67153418660477204</v>
      </c>
      <c r="C21" s="8">
        <v>-0.399202772170826</v>
      </c>
      <c r="D21" s="8">
        <f t="shared" si="0"/>
        <v>0.27233141443394604</v>
      </c>
      <c r="N21" s="5"/>
      <c r="O21" s="5"/>
      <c r="P21" s="5"/>
      <c r="Q21" s="5"/>
      <c r="R21" s="5"/>
      <c r="S21" s="5"/>
      <c r="AC21" s="28"/>
      <c r="AD21" s="28"/>
    </row>
    <row r="22" spans="1:30" x14ac:dyDescent="0.2">
      <c r="A22" s="3" t="s">
        <v>2</v>
      </c>
      <c r="B22" s="8">
        <v>-4.2181294811265504</v>
      </c>
      <c r="C22" s="8">
        <v>-2.8330456224104101</v>
      </c>
      <c r="D22" s="8">
        <f t="shared" si="0"/>
        <v>1.3850838587161403</v>
      </c>
      <c r="N22" s="5"/>
      <c r="O22" s="5"/>
      <c r="P22" s="5"/>
      <c r="Q22" s="5"/>
      <c r="R22" s="5"/>
      <c r="S22" s="5"/>
      <c r="AC22" s="28"/>
      <c r="AD22" s="28"/>
    </row>
    <row r="23" spans="1:30" x14ac:dyDescent="0.2">
      <c r="A23" s="3" t="s">
        <v>0</v>
      </c>
      <c r="B23" s="8">
        <v>-6.4600694732160502</v>
      </c>
      <c r="C23" s="8">
        <v>-3.0297681997617998</v>
      </c>
      <c r="D23" s="8">
        <f t="shared" si="0"/>
        <v>3.4303012734542504</v>
      </c>
      <c r="N23" s="5"/>
      <c r="O23" s="5"/>
      <c r="P23" s="5"/>
      <c r="Q23" s="5"/>
      <c r="R23" s="5"/>
      <c r="S23" s="5"/>
      <c r="AC23" s="28"/>
      <c r="AD23" s="28"/>
    </row>
    <row r="24" spans="1:30" x14ac:dyDescent="0.2">
      <c r="A24" s="3" t="s">
        <v>1</v>
      </c>
      <c r="B24" s="8">
        <v>-4.8251444098935803</v>
      </c>
      <c r="C24" s="8">
        <v>-2.1488555691090201</v>
      </c>
      <c r="D24" s="8">
        <f>C24-B24</f>
        <v>2.6762888407845602</v>
      </c>
      <c r="AC24" s="28"/>
      <c r="AD24" s="28"/>
    </row>
    <row r="25" spans="1:30" x14ac:dyDescent="0.2">
      <c r="A25" s="16" t="s">
        <v>50</v>
      </c>
      <c r="B25" s="8">
        <v>-3.7003149359019298</v>
      </c>
      <c r="C25" s="8">
        <v>-1.1328073858732199</v>
      </c>
      <c r="D25" s="8">
        <f t="shared" ref="D25:D28" si="1">C25-B25</f>
        <v>2.5675075500287097</v>
      </c>
      <c r="AC25" s="28"/>
      <c r="AD25" s="28"/>
    </row>
    <row r="26" spans="1:30" ht="12.75" customHeight="1" x14ac:dyDescent="0.2">
      <c r="A26" s="3" t="s">
        <v>2</v>
      </c>
      <c r="B26" s="8">
        <v>0.55914788500206503</v>
      </c>
      <c r="C26" s="8">
        <v>1.8381634020827999</v>
      </c>
      <c r="D26" s="8">
        <f t="shared" si="1"/>
        <v>1.2790155170807349</v>
      </c>
      <c r="AC26" s="28"/>
      <c r="AD26" s="28"/>
    </row>
    <row r="27" spans="1:30" ht="12.75" customHeight="1" x14ac:dyDescent="0.2">
      <c r="A27" s="3" t="s">
        <v>0</v>
      </c>
      <c r="B27" s="8">
        <v>4.0160332639995797</v>
      </c>
      <c r="C27" s="8">
        <v>3.1316995758545998</v>
      </c>
      <c r="D27" s="8">
        <f t="shared" si="1"/>
        <v>-0.88433368814497992</v>
      </c>
      <c r="F27" s="2" t="s">
        <v>83</v>
      </c>
      <c r="J27" s="5"/>
      <c r="AC27" s="28"/>
      <c r="AD27" s="28"/>
    </row>
    <row r="28" spans="1:30" ht="12.75" customHeight="1" x14ac:dyDescent="0.2">
      <c r="A28" s="3" t="s">
        <v>1</v>
      </c>
      <c r="B28" s="8">
        <v>2.7346014461067298</v>
      </c>
      <c r="C28" s="8">
        <v>2.6970270854664902</v>
      </c>
      <c r="D28" s="8">
        <f t="shared" si="1"/>
        <v>-3.7574360640239668E-2</v>
      </c>
      <c r="F28" s="36" t="s">
        <v>77</v>
      </c>
      <c r="G28" s="36"/>
      <c r="H28" s="36"/>
      <c r="I28" s="36"/>
      <c r="J28" s="36"/>
      <c r="K28" s="36"/>
      <c r="AC28" s="28"/>
      <c r="AD28" s="28"/>
    </row>
    <row r="29" spans="1:30" ht="12.75" customHeight="1" x14ac:dyDescent="0.2">
      <c r="A29" s="3" t="s">
        <v>56</v>
      </c>
      <c r="B29" s="8"/>
      <c r="C29" s="8">
        <v>2.2637859784658398</v>
      </c>
      <c r="D29" s="8"/>
      <c r="F29" s="36"/>
      <c r="G29" s="36"/>
      <c r="H29" s="36"/>
      <c r="I29" s="36"/>
      <c r="J29" s="36"/>
      <c r="K29" s="36"/>
      <c r="AC29" s="28"/>
      <c r="AD29" s="28"/>
    </row>
    <row r="30" spans="1:30" x14ac:dyDescent="0.2">
      <c r="A30" s="3" t="s">
        <v>2</v>
      </c>
      <c r="B30" s="8"/>
      <c r="C30" s="8">
        <v>2.0854753195920002</v>
      </c>
      <c r="D30" s="8"/>
      <c r="F30" s="36"/>
      <c r="G30" s="36"/>
      <c r="H30" s="36"/>
      <c r="I30" s="36"/>
      <c r="J30" s="36"/>
      <c r="K30" s="36"/>
      <c r="AC30" s="28"/>
      <c r="AD30" s="28"/>
    </row>
    <row r="31" spans="1:30" x14ac:dyDescent="0.2">
      <c r="A31" s="3" t="s">
        <v>0</v>
      </c>
      <c r="B31" s="8"/>
      <c r="C31" s="8">
        <v>2.0110442608834802</v>
      </c>
      <c r="D31" s="8"/>
      <c r="F31" s="32" t="s">
        <v>69</v>
      </c>
      <c r="G31" s="32"/>
      <c r="H31" s="32"/>
      <c r="I31" s="32"/>
      <c r="J31" s="32"/>
      <c r="K31" s="32"/>
      <c r="AC31" s="28"/>
      <c r="AD31" s="28"/>
    </row>
    <row r="32" spans="1:30" ht="12.75" customHeight="1" x14ac:dyDescent="0.2">
      <c r="A32" s="3" t="s">
        <v>1</v>
      </c>
      <c r="B32" s="8"/>
      <c r="C32" s="8">
        <v>2.0121887630197199</v>
      </c>
      <c r="D32" s="8"/>
      <c r="F32" s="32"/>
      <c r="G32" s="32"/>
      <c r="H32" s="32"/>
      <c r="I32" s="32"/>
      <c r="J32" s="32"/>
      <c r="K32" s="32"/>
      <c r="AC32" s="28"/>
      <c r="AD32" s="28"/>
    </row>
    <row r="33" spans="7:30" ht="12.75" customHeight="1" x14ac:dyDescent="0.2">
      <c r="AC33" s="28"/>
      <c r="AD33" s="28"/>
    </row>
    <row r="34" spans="7:30" x14ac:dyDescent="0.2">
      <c r="AC34" s="28"/>
      <c r="AD34" s="28"/>
    </row>
    <row r="35" spans="7:30" x14ac:dyDescent="0.2">
      <c r="G35" s="20"/>
      <c r="H35" s="20"/>
      <c r="I35" s="20"/>
      <c r="J35" s="20"/>
      <c r="K35" s="20"/>
      <c r="AC35" s="28"/>
      <c r="AD35" s="28"/>
    </row>
    <row r="36" spans="7:30" x14ac:dyDescent="0.2">
      <c r="G36" s="30"/>
      <c r="H36" s="30"/>
      <c r="I36" s="30"/>
      <c r="J36" s="30"/>
      <c r="K36" s="30"/>
      <c r="AC36" s="28"/>
      <c r="AD36" s="28"/>
    </row>
    <row r="37" spans="7:30" x14ac:dyDescent="0.2">
      <c r="G37" s="30"/>
      <c r="H37" s="30"/>
      <c r="I37" s="30"/>
      <c r="J37" s="30"/>
      <c r="K37" s="30"/>
      <c r="AC37" s="28"/>
      <c r="AD37" s="28"/>
    </row>
    <row r="38" spans="7:30" x14ac:dyDescent="0.2">
      <c r="G38" s="20"/>
      <c r="H38" s="20"/>
      <c r="I38" s="20"/>
      <c r="J38" s="20"/>
      <c r="K38" s="20"/>
      <c r="AC38" s="28"/>
      <c r="AD38" s="28"/>
    </row>
    <row r="39" spans="7:30" x14ac:dyDescent="0.2">
      <c r="AC39" s="28"/>
      <c r="AD39" s="28"/>
    </row>
    <row r="40" spans="7:30" x14ac:dyDescent="0.2">
      <c r="AC40" s="28"/>
      <c r="AD40" s="28"/>
    </row>
  </sheetData>
  <mergeCells count="7">
    <mergeCell ref="F31:K32"/>
    <mergeCell ref="B1:D1"/>
    <mergeCell ref="B2:D2"/>
    <mergeCell ref="F5:K5"/>
    <mergeCell ref="F8:K9"/>
    <mergeCell ref="F6:K7"/>
    <mergeCell ref="F28:K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42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1" x14ac:dyDescent="0.2">
      <c r="B1" s="38" t="s">
        <v>9</v>
      </c>
      <c r="C1" s="38"/>
      <c r="D1" s="38"/>
    </row>
    <row r="2" spans="1:11" x14ac:dyDescent="0.2">
      <c r="B2" s="38" t="s">
        <v>5</v>
      </c>
      <c r="C2" s="38"/>
      <c r="D2" s="38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14</v>
      </c>
      <c r="B5" s="8">
        <v>3.5397769924422562</v>
      </c>
      <c r="C5" s="8">
        <v>3.400967833058921</v>
      </c>
      <c r="D5" s="8">
        <f t="shared" ref="D5:D28" si="0">C5-B5</f>
        <v>-0.13880915938333516</v>
      </c>
      <c r="F5" s="34" t="s">
        <v>19</v>
      </c>
      <c r="G5" s="35"/>
      <c r="H5" s="35"/>
      <c r="I5" s="35"/>
      <c r="J5" s="35"/>
      <c r="K5" s="35"/>
    </row>
    <row r="6" spans="1:11" ht="12.75" customHeight="1" x14ac:dyDescent="0.2">
      <c r="A6" s="3" t="s">
        <v>2</v>
      </c>
      <c r="B6" s="8">
        <v>2.3880482994483865</v>
      </c>
      <c r="C6" s="8">
        <v>2.3183140039283456</v>
      </c>
      <c r="D6" s="8">
        <f t="shared" si="0"/>
        <v>-6.9734295520040845E-2</v>
      </c>
      <c r="F6" s="40" t="s">
        <v>72</v>
      </c>
      <c r="G6" s="39"/>
      <c r="H6" s="39"/>
      <c r="I6" s="39"/>
      <c r="J6" s="39"/>
      <c r="K6" s="39"/>
    </row>
    <row r="7" spans="1:11" ht="12.75" customHeight="1" x14ac:dyDescent="0.2">
      <c r="A7" s="3" t="s">
        <v>0</v>
      </c>
      <c r="B7" s="8">
        <v>1.7455752436645433</v>
      </c>
      <c r="C7" s="8">
        <v>1.934540025483833</v>
      </c>
      <c r="D7" s="8">
        <f t="shared" si="0"/>
        <v>0.18896478181928966</v>
      </c>
      <c r="F7" s="39"/>
      <c r="G7" s="39"/>
      <c r="H7" s="39"/>
      <c r="I7" s="39"/>
      <c r="J7" s="39"/>
      <c r="K7" s="39"/>
    </row>
    <row r="8" spans="1:11" x14ac:dyDescent="0.2">
      <c r="A8" s="3" t="s">
        <v>1</v>
      </c>
      <c r="B8" s="8">
        <v>1.7909419981301244</v>
      </c>
      <c r="C8" s="8">
        <v>2.1528732682771112</v>
      </c>
      <c r="D8" s="8">
        <f t="shared" si="0"/>
        <v>0.36193127014698678</v>
      </c>
      <c r="F8" s="39" t="s">
        <v>13</v>
      </c>
      <c r="G8" s="39"/>
      <c r="H8" s="39"/>
      <c r="I8" s="39"/>
      <c r="J8" s="39"/>
      <c r="K8" s="39"/>
    </row>
    <row r="9" spans="1:11" x14ac:dyDescent="0.2">
      <c r="A9" s="3" t="s">
        <v>17</v>
      </c>
      <c r="B9" s="8">
        <v>2.9315270877485755</v>
      </c>
      <c r="C9" s="8">
        <v>3.6789787234042581</v>
      </c>
      <c r="D9" s="8">
        <f t="shared" si="0"/>
        <v>0.74745163565568262</v>
      </c>
      <c r="F9" s="39"/>
      <c r="G9" s="39"/>
      <c r="H9" s="39"/>
      <c r="I9" s="39"/>
      <c r="J9" s="39"/>
      <c r="K9" s="39"/>
    </row>
    <row r="10" spans="1:11" x14ac:dyDescent="0.2">
      <c r="A10" s="3" t="s">
        <v>2</v>
      </c>
      <c r="B10" s="8">
        <v>5.0766137103965381</v>
      </c>
      <c r="C10" s="8">
        <v>6.0785843289213881</v>
      </c>
      <c r="D10" s="8">
        <f t="shared" si="0"/>
        <v>1.00197061852485</v>
      </c>
      <c r="F10" s="6"/>
      <c r="G10" s="6"/>
      <c r="H10" s="6"/>
      <c r="I10" s="6"/>
      <c r="J10" s="6"/>
      <c r="K10" s="6"/>
    </row>
    <row r="11" spans="1:11" x14ac:dyDescent="0.2">
      <c r="A11" s="3" t="s">
        <v>0</v>
      </c>
      <c r="B11" s="8">
        <v>5.1043161036966156</v>
      </c>
      <c r="C11" s="8">
        <v>5.8462564110334236</v>
      </c>
      <c r="D11" s="8">
        <f t="shared" si="0"/>
        <v>0.74194030733680805</v>
      </c>
    </row>
    <row r="12" spans="1:11" x14ac:dyDescent="0.2">
      <c r="A12" s="3" t="s">
        <v>1</v>
      </c>
      <c r="B12" s="8">
        <v>5.0623915423498866</v>
      </c>
      <c r="C12" s="8">
        <v>5.8135294348367728</v>
      </c>
      <c r="D12" s="8">
        <f t="shared" si="0"/>
        <v>0.75113789248688612</v>
      </c>
    </row>
    <row r="13" spans="1:11" x14ac:dyDescent="0.2">
      <c r="A13" s="16" t="s">
        <v>18</v>
      </c>
      <c r="B13" s="8">
        <v>4.1133962819843939</v>
      </c>
      <c r="C13" s="8">
        <v>4.7768562206746079</v>
      </c>
      <c r="D13" s="8">
        <f t="shared" si="0"/>
        <v>0.66345993869021402</v>
      </c>
    </row>
    <row r="14" spans="1:11" x14ac:dyDescent="0.2">
      <c r="A14" s="3" t="s">
        <v>2</v>
      </c>
      <c r="B14" s="8">
        <v>2.2285859268989849</v>
      </c>
      <c r="C14" s="8">
        <v>2.6475969558590107</v>
      </c>
      <c r="D14" s="8">
        <f t="shared" si="0"/>
        <v>0.41901102896002573</v>
      </c>
    </row>
    <row r="15" spans="1:11" x14ac:dyDescent="0.2">
      <c r="A15" s="3" t="s">
        <v>0</v>
      </c>
      <c r="B15" s="8">
        <v>2.3690589339278034</v>
      </c>
      <c r="C15" s="8">
        <v>2.690298732985319</v>
      </c>
      <c r="D15" s="8">
        <f t="shared" si="0"/>
        <v>0.32123979905751554</v>
      </c>
    </row>
    <row r="16" spans="1:11" x14ac:dyDescent="0.2">
      <c r="A16" s="3" t="s">
        <v>1</v>
      </c>
      <c r="B16" s="8">
        <v>2.6298867266669745</v>
      </c>
      <c r="C16" s="8">
        <v>2.5948102218219304</v>
      </c>
      <c r="D16" s="8">
        <f t="shared" si="0"/>
        <v>-3.5076504845044099E-2</v>
      </c>
    </row>
    <row r="17" spans="1:11" x14ac:dyDescent="0.2">
      <c r="A17" s="16" t="s">
        <v>24</v>
      </c>
      <c r="B17" s="8">
        <v>2.7820356720178463</v>
      </c>
      <c r="C17" s="8">
        <v>2.4493486083353222</v>
      </c>
      <c r="D17" s="8">
        <f t="shared" si="0"/>
        <v>-0.3326870636825241</v>
      </c>
    </row>
    <row r="18" spans="1:11" x14ac:dyDescent="0.2">
      <c r="A18" s="3" t="s">
        <v>2</v>
      </c>
      <c r="B18" s="8">
        <v>2.6856149130616291</v>
      </c>
      <c r="C18" s="8">
        <v>2.3739625691685307</v>
      </c>
      <c r="D18" s="8">
        <f t="shared" si="0"/>
        <v>-0.31165234389309848</v>
      </c>
    </row>
    <row r="19" spans="1:11" x14ac:dyDescent="0.2">
      <c r="A19" s="3" t="s">
        <v>0</v>
      </c>
      <c r="B19" s="8">
        <v>2.47845952343273</v>
      </c>
      <c r="C19" s="8">
        <v>2.2829409427750802</v>
      </c>
      <c r="D19" s="8">
        <f t="shared" si="0"/>
        <v>-0.19551858065764982</v>
      </c>
    </row>
    <row r="20" spans="1:11" x14ac:dyDescent="0.2">
      <c r="A20" s="3" t="s">
        <v>1</v>
      </c>
      <c r="B20" s="8">
        <v>2.0442233711581048</v>
      </c>
      <c r="C20" s="8">
        <v>1.9682439626245829</v>
      </c>
      <c r="D20" s="8">
        <f t="shared" si="0"/>
        <v>-7.5979408533521919E-2</v>
      </c>
    </row>
    <row r="21" spans="1:11" x14ac:dyDescent="0.2">
      <c r="A21" s="16" t="s">
        <v>46</v>
      </c>
      <c r="B21" s="8">
        <v>-1.9747633628910064</v>
      </c>
      <c r="C21" s="8">
        <v>-1.992758194825206</v>
      </c>
      <c r="D21" s="8">
        <f t="shared" si="0"/>
        <v>-1.7994831934199595E-2</v>
      </c>
    </row>
    <row r="22" spans="1:11" x14ac:dyDescent="0.2">
      <c r="A22" s="3" t="s">
        <v>2</v>
      </c>
      <c r="B22" s="8">
        <v>-11.6354776</v>
      </c>
      <c r="C22" s="8">
        <v>-12.017836611799634</v>
      </c>
      <c r="D22" s="8">
        <f t="shared" si="0"/>
        <v>-0.38235901179963427</v>
      </c>
    </row>
    <row r="23" spans="1:11" x14ac:dyDescent="0.2">
      <c r="A23" s="3" t="s">
        <v>0</v>
      </c>
      <c r="B23" s="8">
        <v>-9.7908228600000005</v>
      </c>
      <c r="C23" s="8">
        <v>-9.9645004299999993</v>
      </c>
      <c r="D23" s="8">
        <f t="shared" si="0"/>
        <v>-0.17367756999999884</v>
      </c>
    </row>
    <row r="24" spans="1:11" x14ac:dyDescent="0.2">
      <c r="A24" s="3" t="s">
        <v>1</v>
      </c>
      <c r="B24" s="8">
        <v>-8.4241486699999992</v>
      </c>
      <c r="C24" s="8">
        <v>-8.5856837600000002</v>
      </c>
      <c r="D24" s="8">
        <f t="shared" si="0"/>
        <v>-0.16153509000000099</v>
      </c>
    </row>
    <row r="25" spans="1:11" x14ac:dyDescent="0.2">
      <c r="A25" s="16" t="s">
        <v>50</v>
      </c>
      <c r="B25" s="8">
        <v>-3.6324511899999998</v>
      </c>
      <c r="C25" s="8">
        <v>-4.2023976899999997</v>
      </c>
      <c r="D25" s="8">
        <f t="shared" si="0"/>
        <v>-0.56994649999999991</v>
      </c>
    </row>
    <row r="26" spans="1:11" ht="12.75" customHeight="1" x14ac:dyDescent="0.2">
      <c r="A26" s="3" t="s">
        <v>2</v>
      </c>
      <c r="B26" s="8">
        <v>7.93033052</v>
      </c>
      <c r="C26" s="8">
        <v>7.6314439399999996</v>
      </c>
      <c r="D26" s="8">
        <f t="shared" si="0"/>
        <v>-0.29888658000000046</v>
      </c>
      <c r="F26" s="2" t="s">
        <v>20</v>
      </c>
    </row>
    <row r="27" spans="1:11" ht="12.75" customHeight="1" x14ac:dyDescent="0.2">
      <c r="A27" s="3" t="s">
        <v>0</v>
      </c>
      <c r="B27" s="8">
        <v>6.6086205900000001</v>
      </c>
      <c r="C27" s="8">
        <v>5.9967945</v>
      </c>
      <c r="D27" s="8">
        <f t="shared" si="0"/>
        <v>-0.6118260900000001</v>
      </c>
      <c r="F27" s="40" t="s">
        <v>78</v>
      </c>
      <c r="G27" s="39"/>
      <c r="H27" s="39"/>
      <c r="I27" s="39"/>
      <c r="J27" s="39"/>
      <c r="K27" s="39"/>
    </row>
    <row r="28" spans="1:11" ht="12.75" customHeight="1" x14ac:dyDescent="0.2">
      <c r="A28" s="3" t="s">
        <v>1</v>
      </c>
      <c r="B28" s="8">
        <v>5.8635434499999999</v>
      </c>
      <c r="C28" s="8">
        <v>5.1732747200000002</v>
      </c>
      <c r="D28" s="8">
        <f t="shared" si="0"/>
        <v>-0.69026872999999966</v>
      </c>
      <c r="F28" s="39"/>
      <c r="G28" s="39"/>
      <c r="H28" s="39"/>
      <c r="I28" s="39"/>
      <c r="J28" s="39"/>
      <c r="K28" s="39"/>
    </row>
    <row r="29" spans="1:11" x14ac:dyDescent="0.2">
      <c r="A29" s="16" t="s">
        <v>56</v>
      </c>
      <c r="B29" s="8"/>
      <c r="C29" s="8">
        <v>4.8558569800000004</v>
      </c>
      <c r="D29" s="8"/>
      <c r="F29" s="36" t="s">
        <v>49</v>
      </c>
      <c r="G29" s="37"/>
      <c r="H29" s="37"/>
      <c r="I29" s="37"/>
      <c r="J29" s="37"/>
      <c r="K29" s="37"/>
    </row>
    <row r="30" spans="1:11" ht="12.75" customHeight="1" x14ac:dyDescent="0.2">
      <c r="A30" s="3" t="s">
        <v>2</v>
      </c>
      <c r="B30" s="8"/>
      <c r="C30" s="8">
        <v>4.2623010499999996</v>
      </c>
      <c r="D30" s="8"/>
      <c r="F30" s="37"/>
      <c r="G30" s="37"/>
      <c r="H30" s="37"/>
      <c r="I30" s="37"/>
      <c r="J30" s="37"/>
      <c r="K30" s="37"/>
    </row>
    <row r="31" spans="1:11" x14ac:dyDescent="0.2">
      <c r="A31" s="3" t="s">
        <v>0</v>
      </c>
      <c r="B31" s="8"/>
      <c r="C31" s="8">
        <v>3.74268205</v>
      </c>
      <c r="D31" s="8"/>
    </row>
    <row r="32" spans="1:11" x14ac:dyDescent="0.2">
      <c r="A32" s="3" t="s">
        <v>1</v>
      </c>
      <c r="B32" s="8"/>
      <c r="C32" s="8">
        <v>3.3293521099999999</v>
      </c>
      <c r="D32" s="8"/>
    </row>
    <row r="33" spans="2:11" x14ac:dyDescent="0.2">
      <c r="B33" s="8"/>
      <c r="C33" s="8"/>
      <c r="D33" s="8"/>
      <c r="F33" s="6"/>
      <c r="G33" s="6"/>
      <c r="H33" s="6"/>
      <c r="I33" s="6"/>
      <c r="J33" s="6"/>
      <c r="K33" s="6"/>
    </row>
    <row r="42" spans="2:11" x14ac:dyDescent="0.2">
      <c r="C42" s="19"/>
    </row>
  </sheetData>
  <mergeCells count="7">
    <mergeCell ref="F29:K30"/>
    <mergeCell ref="B1:D1"/>
    <mergeCell ref="B2:D2"/>
    <mergeCell ref="F8:K9"/>
    <mergeCell ref="F5:K5"/>
    <mergeCell ref="F6:K7"/>
    <mergeCell ref="F27:K2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0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  <col min="13" max="26" width="0" hidden="1" customWidth="1"/>
  </cols>
  <sheetData>
    <row r="1" spans="1:12" x14ac:dyDescent="0.2">
      <c r="B1" s="42" t="s">
        <v>15</v>
      </c>
      <c r="C1" s="42"/>
      <c r="D1" s="42"/>
    </row>
    <row r="2" spans="1:12" x14ac:dyDescent="0.2">
      <c r="B2" s="33" t="s">
        <v>16</v>
      </c>
      <c r="C2" s="33"/>
      <c r="D2" s="33"/>
      <c r="G2" s="1"/>
      <c r="H2" s="1"/>
      <c r="I2" s="1"/>
    </row>
    <row r="3" spans="1:12" x14ac:dyDescent="0.2">
      <c r="B3" s="10" t="s">
        <v>4</v>
      </c>
      <c r="C3" s="10" t="s">
        <v>10</v>
      </c>
      <c r="D3" s="10" t="s">
        <v>11</v>
      </c>
      <c r="G3" s="1"/>
      <c r="H3" s="1"/>
      <c r="I3" s="1"/>
    </row>
    <row r="4" spans="1:12" x14ac:dyDescent="0.2">
      <c r="B4" s="10" t="s">
        <v>6</v>
      </c>
      <c r="C4" s="10" t="s">
        <v>7</v>
      </c>
      <c r="D4" s="10" t="s">
        <v>12</v>
      </c>
      <c r="G4" s="1"/>
      <c r="H4" s="1"/>
      <c r="I4" s="1"/>
    </row>
    <row r="5" spans="1:12" x14ac:dyDescent="0.2">
      <c r="A5" s="3" t="s">
        <v>14</v>
      </c>
      <c r="B5" s="8">
        <v>4.7623351429999996</v>
      </c>
      <c r="C5" s="8">
        <v>4.7623351429999996</v>
      </c>
      <c r="D5" s="8">
        <f t="shared" ref="D5:D28" si="0">C5-B5</f>
        <v>0</v>
      </c>
      <c r="F5" s="41" t="s">
        <v>23</v>
      </c>
      <c r="G5" s="41"/>
      <c r="H5" s="41"/>
      <c r="I5" s="41"/>
      <c r="J5" s="41"/>
      <c r="K5" s="41"/>
    </row>
    <row r="6" spans="1:12" ht="12.75" customHeight="1" x14ac:dyDescent="0.2">
      <c r="A6" s="3" t="s">
        <v>2</v>
      </c>
      <c r="B6" s="8">
        <v>3.9979771409999998</v>
      </c>
      <c r="C6" s="8">
        <v>3.9979771409999998</v>
      </c>
      <c r="D6" s="8">
        <f t="shared" si="0"/>
        <v>0</v>
      </c>
      <c r="F6" s="41"/>
      <c r="G6" s="41"/>
      <c r="H6" s="41"/>
      <c r="I6" s="41"/>
      <c r="J6" s="41"/>
      <c r="K6" s="41"/>
    </row>
    <row r="7" spans="1:12" ht="12.75" customHeight="1" x14ac:dyDescent="0.2">
      <c r="A7" s="3" t="s">
        <v>0</v>
      </c>
      <c r="B7" s="8">
        <v>4.7180499170000001</v>
      </c>
      <c r="C7" s="8">
        <v>4.7180499170000001</v>
      </c>
      <c r="D7" s="8">
        <f t="shared" si="0"/>
        <v>0</v>
      </c>
      <c r="F7" s="40" t="s">
        <v>73</v>
      </c>
      <c r="G7" s="39"/>
      <c r="H7" s="39"/>
      <c r="I7" s="39"/>
      <c r="J7" s="39"/>
      <c r="K7" s="39"/>
    </row>
    <row r="8" spans="1:12" ht="12.75" customHeight="1" x14ac:dyDescent="0.2">
      <c r="A8" s="3" t="s">
        <v>1</v>
      </c>
      <c r="B8" s="8">
        <v>3.9388114810000001</v>
      </c>
      <c r="C8" s="8">
        <v>3.9388114810000001</v>
      </c>
      <c r="D8" s="8">
        <f t="shared" si="0"/>
        <v>0</v>
      </c>
      <c r="F8" s="39"/>
      <c r="G8" s="39"/>
      <c r="H8" s="39"/>
      <c r="I8" s="39"/>
      <c r="J8" s="39"/>
      <c r="K8" s="39"/>
    </row>
    <row r="9" spans="1:12" ht="12.75" customHeight="1" x14ac:dyDescent="0.2">
      <c r="A9" s="3" t="s">
        <v>17</v>
      </c>
      <c r="B9" s="8">
        <v>5.0829478699999999</v>
      </c>
      <c r="C9" s="8">
        <v>5.0829478699999999</v>
      </c>
      <c r="D9" s="8">
        <f t="shared" si="0"/>
        <v>0</v>
      </c>
      <c r="F9" s="39" t="s">
        <v>67</v>
      </c>
      <c r="G9" s="39"/>
      <c r="H9" s="39"/>
      <c r="I9" s="39"/>
      <c r="J9" s="39"/>
      <c r="K9" s="39"/>
    </row>
    <row r="10" spans="1:12" x14ac:dyDescent="0.2">
      <c r="A10" s="3" t="s">
        <v>2</v>
      </c>
      <c r="B10" s="8">
        <v>7.373678183</v>
      </c>
      <c r="C10" s="8">
        <v>7.373678183</v>
      </c>
      <c r="D10" s="8">
        <f t="shared" si="0"/>
        <v>0</v>
      </c>
      <c r="F10" s="39"/>
      <c r="G10" s="39"/>
      <c r="H10" s="39"/>
      <c r="I10" s="39"/>
      <c r="J10" s="39"/>
      <c r="K10" s="39"/>
    </row>
    <row r="11" spans="1:12" x14ac:dyDescent="0.2">
      <c r="A11" s="3" t="s">
        <v>0</v>
      </c>
      <c r="B11" s="8">
        <v>6.6995882590000004</v>
      </c>
      <c r="C11" s="8">
        <v>6.6995882590000004</v>
      </c>
      <c r="D11" s="8">
        <f t="shared" si="0"/>
        <v>0</v>
      </c>
      <c r="E11" s="5"/>
      <c r="F11" s="17"/>
      <c r="G11" s="17"/>
      <c r="H11" s="17"/>
      <c r="I11" s="17"/>
      <c r="J11" s="17"/>
      <c r="K11" s="17"/>
      <c r="L11" s="5"/>
    </row>
    <row r="12" spans="1:12" x14ac:dyDescent="0.2">
      <c r="A12" s="3" t="s">
        <v>1</v>
      </c>
      <c r="B12" s="8">
        <v>7.4038921469999996</v>
      </c>
      <c r="C12" s="8">
        <v>7.4038921469999996</v>
      </c>
      <c r="D12" s="8">
        <f t="shared" si="0"/>
        <v>0</v>
      </c>
      <c r="E12" s="5"/>
      <c r="F12" s="13"/>
      <c r="G12" s="13"/>
      <c r="H12" s="13"/>
      <c r="I12" s="13"/>
      <c r="J12" s="13"/>
      <c r="K12" s="13"/>
      <c r="L12" s="5"/>
    </row>
    <row r="13" spans="1:12" x14ac:dyDescent="0.2">
      <c r="A13" s="16" t="s">
        <v>18</v>
      </c>
      <c r="B13" s="8">
        <v>6.9941723339999999</v>
      </c>
      <c r="C13" s="8">
        <v>7.7996689740000003</v>
      </c>
      <c r="D13" s="8">
        <f t="shared" si="0"/>
        <v>0.80549664000000032</v>
      </c>
      <c r="E13" s="5"/>
      <c r="F13" s="14"/>
      <c r="G13" s="14"/>
      <c r="H13" s="14"/>
      <c r="I13" s="14"/>
      <c r="J13" s="14"/>
      <c r="K13" s="14"/>
      <c r="L13" s="5"/>
    </row>
    <row r="14" spans="1:12" x14ac:dyDescent="0.2">
      <c r="A14" s="3" t="s">
        <v>2</v>
      </c>
      <c r="B14" s="8">
        <v>7.348514271</v>
      </c>
      <c r="C14" s="8">
        <v>8.0852965860000001</v>
      </c>
      <c r="D14" s="8">
        <f t="shared" si="0"/>
        <v>0.73678231500000013</v>
      </c>
      <c r="F14" s="15"/>
      <c r="G14" s="15"/>
      <c r="H14" s="15"/>
      <c r="I14" s="15"/>
      <c r="J14" s="15"/>
      <c r="K14" s="15"/>
    </row>
    <row r="15" spans="1:12" x14ac:dyDescent="0.2">
      <c r="A15" s="3" t="s">
        <v>0</v>
      </c>
      <c r="B15" s="8">
        <v>7.0856205660000002</v>
      </c>
      <c r="C15" s="8">
        <v>7.6842464899999996</v>
      </c>
      <c r="D15" s="8">
        <f t="shared" si="0"/>
        <v>0.59862592399999937</v>
      </c>
      <c r="F15" s="11"/>
      <c r="G15" s="11"/>
      <c r="H15" s="11"/>
      <c r="I15" s="11"/>
      <c r="J15" s="11"/>
      <c r="K15" s="11"/>
    </row>
    <row r="16" spans="1:12" x14ac:dyDescent="0.2">
      <c r="A16" s="3" t="s">
        <v>1</v>
      </c>
      <c r="B16" s="8">
        <v>6.7067878419999998</v>
      </c>
      <c r="C16" s="8">
        <v>7.3986491120000002</v>
      </c>
      <c r="D16" s="8">
        <f t="shared" si="0"/>
        <v>0.69186127000000042</v>
      </c>
      <c r="F16" s="11"/>
      <c r="G16" s="11"/>
      <c r="H16" s="11"/>
      <c r="I16" s="11"/>
      <c r="J16" s="11"/>
      <c r="K16" s="11"/>
    </row>
    <row r="17" spans="1:11" x14ac:dyDescent="0.2">
      <c r="A17" s="16" t="s">
        <v>24</v>
      </c>
      <c r="B17" s="8">
        <v>7.181955243</v>
      </c>
      <c r="C17" s="8">
        <v>6.307391795</v>
      </c>
      <c r="D17" s="8">
        <f t="shared" si="0"/>
        <v>-0.87456344799999997</v>
      </c>
      <c r="F17" s="11"/>
      <c r="G17" s="11"/>
      <c r="H17" s="11"/>
      <c r="I17" s="11"/>
      <c r="J17" s="11"/>
      <c r="K17" s="11"/>
    </row>
    <row r="18" spans="1:11" x14ac:dyDescent="0.2">
      <c r="A18" s="16" t="s">
        <v>2</v>
      </c>
      <c r="B18" s="8">
        <v>6.9370598750000001</v>
      </c>
      <c r="C18" s="8">
        <v>6.1994555629999999</v>
      </c>
      <c r="D18" s="8">
        <f t="shared" si="0"/>
        <v>-0.73760431200000021</v>
      </c>
      <c r="F18" s="11"/>
      <c r="G18" s="11"/>
      <c r="H18" s="11"/>
      <c r="I18" s="11"/>
      <c r="J18" s="11"/>
      <c r="K18" s="11"/>
    </row>
    <row r="19" spans="1:11" x14ac:dyDescent="0.2">
      <c r="A19" s="3" t="s">
        <v>0</v>
      </c>
      <c r="B19" s="8">
        <v>6.8162562900000001</v>
      </c>
      <c r="C19" s="8">
        <v>6.062726155</v>
      </c>
      <c r="D19" s="8">
        <f t="shared" si="0"/>
        <v>-0.7535301350000001</v>
      </c>
      <c r="F19" s="11"/>
      <c r="G19" s="11"/>
      <c r="H19" s="11"/>
      <c r="I19" s="11"/>
      <c r="J19" s="11"/>
      <c r="K19" s="11"/>
    </row>
    <row r="20" spans="1:11" x14ac:dyDescent="0.2">
      <c r="A20" s="3" t="s">
        <v>1</v>
      </c>
      <c r="B20" s="8">
        <v>5.6709547929999999</v>
      </c>
      <c r="C20" s="8">
        <v>5.061169177</v>
      </c>
      <c r="D20" s="8">
        <f t="shared" si="0"/>
        <v>-0.60978561599999992</v>
      </c>
      <c r="F20" s="11"/>
      <c r="G20" s="11"/>
      <c r="H20" s="11"/>
      <c r="I20" s="11"/>
      <c r="J20" s="11"/>
      <c r="K20" s="11"/>
    </row>
    <row r="21" spans="1:11" x14ac:dyDescent="0.2">
      <c r="A21" s="16" t="s">
        <v>46</v>
      </c>
      <c r="B21" s="8">
        <v>3.77479415451185</v>
      </c>
      <c r="C21" s="8">
        <v>4.9935669010000003</v>
      </c>
      <c r="D21" s="8">
        <f t="shared" si="0"/>
        <v>1.2187727464881504</v>
      </c>
      <c r="F21" s="11"/>
      <c r="G21" s="11"/>
      <c r="H21" s="11"/>
      <c r="I21" s="11"/>
      <c r="J21" s="11"/>
      <c r="K21" s="11"/>
    </row>
    <row r="22" spans="1:11" x14ac:dyDescent="0.2">
      <c r="A22" s="16" t="s">
        <v>2</v>
      </c>
      <c r="B22" s="8">
        <v>-3.3372590153919699</v>
      </c>
      <c r="C22" s="8">
        <v>-1.45144091474673</v>
      </c>
      <c r="D22" s="8">
        <f t="shared" si="0"/>
        <v>1.8858181006452399</v>
      </c>
      <c r="F22" s="11"/>
      <c r="G22" s="11"/>
      <c r="H22" s="11"/>
      <c r="I22" s="11"/>
      <c r="J22" s="11"/>
      <c r="K22" s="11"/>
    </row>
    <row r="23" spans="1:11" x14ac:dyDescent="0.2">
      <c r="A23" s="3" t="s">
        <v>0</v>
      </c>
      <c r="B23" s="8">
        <v>3.61588416124268</v>
      </c>
      <c r="C23" s="8">
        <v>4.0033408609519103</v>
      </c>
      <c r="D23" s="8">
        <f t="shared" si="0"/>
        <v>0.38745669970923036</v>
      </c>
      <c r="F23" s="11"/>
      <c r="G23" s="11"/>
      <c r="H23" s="11"/>
      <c r="I23" s="11"/>
      <c r="J23" s="11"/>
      <c r="K23" s="11"/>
    </row>
    <row r="24" spans="1:11" x14ac:dyDescent="0.2">
      <c r="A24" s="3" t="s">
        <v>1</v>
      </c>
      <c r="B24" s="8">
        <v>3.4854248315054699</v>
      </c>
      <c r="C24" s="8">
        <v>2.6524233473318199</v>
      </c>
      <c r="D24" s="8">
        <f t="shared" si="0"/>
        <v>-0.83300148417364994</v>
      </c>
      <c r="F24" s="11"/>
      <c r="G24" s="11"/>
      <c r="H24" s="11"/>
      <c r="I24" s="11"/>
      <c r="J24" s="11"/>
      <c r="K24" s="11"/>
    </row>
    <row r="25" spans="1:11" x14ac:dyDescent="0.2">
      <c r="A25" s="16" t="s">
        <v>50</v>
      </c>
      <c r="B25" s="8">
        <v>4.4968792832262601</v>
      </c>
      <c r="C25" s="8">
        <v>2.0286129626229799</v>
      </c>
      <c r="D25" s="8">
        <f t="shared" si="0"/>
        <v>-2.4682663206032802</v>
      </c>
      <c r="F25" s="11"/>
      <c r="G25" s="11"/>
      <c r="H25" s="11"/>
      <c r="I25" s="11"/>
      <c r="J25" s="11"/>
      <c r="K25" s="11"/>
    </row>
    <row r="26" spans="1:11" ht="12.75" customHeight="1" x14ac:dyDescent="0.2">
      <c r="A26" s="16" t="s">
        <v>2</v>
      </c>
      <c r="B26" s="8">
        <v>11.1796511369241</v>
      </c>
      <c r="C26" s="8">
        <v>7.4580948176869297</v>
      </c>
      <c r="D26" s="8">
        <f t="shared" si="0"/>
        <v>-3.7215563192371706</v>
      </c>
    </row>
    <row r="27" spans="1:11" ht="12.75" customHeight="1" x14ac:dyDescent="0.2">
      <c r="A27" s="3" t="s">
        <v>0</v>
      </c>
      <c r="B27" s="8">
        <v>3.47280576445739</v>
      </c>
      <c r="C27" s="8">
        <v>1.6332801858319099</v>
      </c>
      <c r="D27" s="8">
        <f t="shared" si="0"/>
        <v>-1.8395255786254801</v>
      </c>
      <c r="F27" s="41" t="s">
        <v>45</v>
      </c>
      <c r="G27" s="39"/>
      <c r="H27" s="39"/>
      <c r="I27" s="39"/>
      <c r="J27" s="39"/>
      <c r="K27" s="39"/>
    </row>
    <row r="28" spans="1:11" ht="12.75" customHeight="1" x14ac:dyDescent="0.2">
      <c r="A28" s="3" t="s">
        <v>1</v>
      </c>
      <c r="B28" s="8">
        <v>3.6904384379501201</v>
      </c>
      <c r="C28" s="8">
        <v>2.8202018993244802</v>
      </c>
      <c r="D28" s="8">
        <f t="shared" si="0"/>
        <v>-0.87023653862563988</v>
      </c>
      <c r="F28" s="39"/>
      <c r="G28" s="39"/>
      <c r="H28" s="39"/>
      <c r="I28" s="39"/>
      <c r="J28" s="39"/>
      <c r="K28" s="39"/>
    </row>
    <row r="29" spans="1:11" ht="12.75" customHeight="1" x14ac:dyDescent="0.2">
      <c r="A29" s="16" t="s">
        <v>56</v>
      </c>
      <c r="B29" s="8"/>
      <c r="C29" s="8">
        <v>3.6531476703878001</v>
      </c>
      <c r="D29" s="8"/>
      <c r="F29" s="36" t="s">
        <v>79</v>
      </c>
      <c r="G29" s="37"/>
      <c r="H29" s="37"/>
      <c r="I29" s="37"/>
      <c r="J29" s="37"/>
      <c r="K29" s="37"/>
    </row>
    <row r="30" spans="1:11" ht="12.75" customHeight="1" x14ac:dyDescent="0.2">
      <c r="A30" s="16" t="s">
        <v>2</v>
      </c>
      <c r="B30" s="8"/>
      <c r="C30" s="8">
        <v>3.8814673370713102</v>
      </c>
      <c r="D30" s="8"/>
      <c r="F30" s="37"/>
      <c r="G30" s="37"/>
      <c r="H30" s="37"/>
      <c r="I30" s="37"/>
      <c r="J30" s="37"/>
      <c r="K30" s="37"/>
    </row>
    <row r="31" spans="1:11" ht="12.75" customHeight="1" x14ac:dyDescent="0.2">
      <c r="A31" s="3" t="s">
        <v>0</v>
      </c>
      <c r="B31" s="8"/>
      <c r="C31" s="8">
        <v>4.0566814803606501</v>
      </c>
      <c r="D31" s="8"/>
      <c r="F31" s="36" t="s">
        <v>68</v>
      </c>
      <c r="G31" s="37"/>
      <c r="H31" s="37"/>
      <c r="I31" s="37"/>
      <c r="J31" s="37"/>
      <c r="K31" s="37"/>
    </row>
    <row r="32" spans="1:11" x14ac:dyDescent="0.2">
      <c r="A32" s="3" t="s">
        <v>1</v>
      </c>
      <c r="B32" s="8"/>
      <c r="C32" s="8">
        <v>4.1856735200286499</v>
      </c>
      <c r="D32" s="8"/>
      <c r="F32" s="37"/>
      <c r="G32" s="37"/>
      <c r="H32" s="37"/>
      <c r="I32" s="37"/>
      <c r="J32" s="37"/>
      <c r="K32" s="37"/>
    </row>
    <row r="33" spans="2:11" x14ac:dyDescent="0.2">
      <c r="B33" s="8"/>
      <c r="C33" s="8"/>
      <c r="D33" s="8"/>
      <c r="F33" s="17"/>
      <c r="G33" s="17"/>
      <c r="H33" s="17"/>
      <c r="I33" s="17"/>
      <c r="J33" s="17"/>
      <c r="K33" s="17"/>
    </row>
    <row r="34" spans="2:11" x14ac:dyDescent="0.2">
      <c r="F34" s="12"/>
      <c r="G34" s="12"/>
      <c r="H34" s="12"/>
      <c r="I34" s="12"/>
      <c r="J34" s="12"/>
      <c r="K34" s="12"/>
    </row>
    <row r="38" spans="2:11" x14ac:dyDescent="0.2">
      <c r="F38" s="9"/>
      <c r="G38" s="9"/>
      <c r="H38" s="9"/>
      <c r="I38" s="9"/>
      <c r="J38" s="9"/>
      <c r="K38" s="9"/>
    </row>
    <row r="40" spans="2:11" x14ac:dyDescent="0.2">
      <c r="C40" s="19"/>
    </row>
  </sheetData>
  <mergeCells count="8">
    <mergeCell ref="F9:K10"/>
    <mergeCell ref="F31:K32"/>
    <mergeCell ref="F5:K6"/>
    <mergeCell ref="B1:D1"/>
    <mergeCell ref="B2:D2"/>
    <mergeCell ref="F27:K28"/>
    <mergeCell ref="F7:K8"/>
    <mergeCell ref="F29:K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40"/>
  <sheetViews>
    <sheetView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hidden="1" customWidth="1"/>
    <col min="15" max="26" width="0" hidden="1" customWidth="1"/>
  </cols>
  <sheetData>
    <row r="1" spans="1:11" x14ac:dyDescent="0.2">
      <c r="B1" s="42" t="s">
        <v>8</v>
      </c>
      <c r="C1" s="42"/>
      <c r="D1" s="42"/>
    </row>
    <row r="2" spans="1:11" x14ac:dyDescent="0.2">
      <c r="B2" s="38" t="s">
        <v>3</v>
      </c>
      <c r="C2" s="38"/>
      <c r="D2" s="38"/>
      <c r="G2" s="1"/>
      <c r="H2" s="1"/>
      <c r="I2" s="1"/>
    </row>
    <row r="3" spans="1:11" x14ac:dyDescent="0.2">
      <c r="B3" s="7" t="s">
        <v>4</v>
      </c>
      <c r="C3" s="7" t="s">
        <v>10</v>
      </c>
      <c r="D3" s="7" t="s">
        <v>11</v>
      </c>
      <c r="G3" s="1"/>
      <c r="H3" s="1"/>
      <c r="I3" s="1"/>
    </row>
    <row r="4" spans="1:11" x14ac:dyDescent="0.2">
      <c r="B4" s="7" t="s">
        <v>6</v>
      </c>
      <c r="C4" s="7" t="s">
        <v>7</v>
      </c>
      <c r="D4" s="7" t="s">
        <v>12</v>
      </c>
      <c r="F4" s="2"/>
      <c r="G4" s="1"/>
      <c r="H4" s="1"/>
      <c r="I4" s="1"/>
    </row>
    <row r="5" spans="1:11" x14ac:dyDescent="0.2">
      <c r="A5" s="3" t="s">
        <v>14</v>
      </c>
      <c r="B5" s="8">
        <v>0.4</v>
      </c>
      <c r="C5" s="8">
        <v>0.4</v>
      </c>
      <c r="D5" s="8">
        <f t="shared" ref="D5:D27" si="0">C5-B5</f>
        <v>0</v>
      </c>
      <c r="F5" s="34" t="s">
        <v>21</v>
      </c>
      <c r="G5" s="35"/>
      <c r="H5" s="35"/>
      <c r="I5" s="35"/>
      <c r="J5" s="35"/>
      <c r="K5" s="35"/>
    </row>
    <row r="6" spans="1:11" ht="12.75" customHeight="1" x14ac:dyDescent="0.2">
      <c r="A6" s="3" t="s">
        <v>2</v>
      </c>
      <c r="B6" s="8">
        <v>0.2</v>
      </c>
      <c r="C6" s="8">
        <v>0.2</v>
      </c>
      <c r="D6" s="8">
        <f t="shared" si="0"/>
        <v>0</v>
      </c>
      <c r="F6" s="43" t="s">
        <v>74</v>
      </c>
      <c r="G6" s="43"/>
      <c r="H6" s="43"/>
      <c r="I6" s="43"/>
      <c r="J6" s="43"/>
      <c r="K6" s="43"/>
    </row>
    <row r="7" spans="1:11" x14ac:dyDescent="0.2">
      <c r="A7" s="3" t="s">
        <v>0</v>
      </c>
      <c r="B7" s="8">
        <v>0.6</v>
      </c>
      <c r="C7" s="8">
        <v>0.6</v>
      </c>
      <c r="D7" s="8">
        <f t="shared" si="0"/>
        <v>0</v>
      </c>
      <c r="F7" s="43"/>
      <c r="G7" s="43"/>
      <c r="H7" s="43"/>
      <c r="I7" s="43"/>
      <c r="J7" s="43"/>
      <c r="K7" s="43"/>
    </row>
    <row r="8" spans="1:11" x14ac:dyDescent="0.2">
      <c r="A8" s="3" t="s">
        <v>1</v>
      </c>
      <c r="B8" s="8">
        <v>1.5</v>
      </c>
      <c r="C8" s="8">
        <v>1.5</v>
      </c>
      <c r="D8" s="8">
        <f t="shared" si="0"/>
        <v>0</v>
      </c>
      <c r="F8" s="35" t="s">
        <v>65</v>
      </c>
      <c r="G8" s="35"/>
      <c r="H8" s="35"/>
      <c r="I8" s="35"/>
      <c r="J8" s="35"/>
      <c r="K8" s="35"/>
    </row>
    <row r="9" spans="1:11" x14ac:dyDescent="0.2">
      <c r="A9" s="3" t="s">
        <v>17</v>
      </c>
      <c r="B9" s="8">
        <v>2.5</v>
      </c>
      <c r="C9" s="8">
        <v>2.5</v>
      </c>
      <c r="D9" s="8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2</v>
      </c>
      <c r="B10" s="8">
        <v>2.2000000000000002</v>
      </c>
      <c r="C10" s="8">
        <v>2.2000000000000002</v>
      </c>
      <c r="D10" s="8">
        <f t="shared" si="0"/>
        <v>0</v>
      </c>
    </row>
    <row r="11" spans="1:11" x14ac:dyDescent="0.2">
      <c r="A11" s="3" t="s">
        <v>0</v>
      </c>
      <c r="B11" s="8">
        <v>2.5</v>
      </c>
      <c r="C11" s="8">
        <v>2.5</v>
      </c>
      <c r="D11" s="8">
        <f t="shared" si="0"/>
        <v>0</v>
      </c>
    </row>
    <row r="12" spans="1:11" x14ac:dyDescent="0.2">
      <c r="A12" s="3" t="s">
        <v>1</v>
      </c>
      <c r="B12" s="8">
        <v>2.6</v>
      </c>
      <c r="C12" s="8">
        <v>2.6</v>
      </c>
      <c r="D12" s="8">
        <f t="shared" si="0"/>
        <v>0</v>
      </c>
    </row>
    <row r="13" spans="1:11" x14ac:dyDescent="0.2">
      <c r="A13" s="16" t="s">
        <v>18</v>
      </c>
      <c r="B13" s="8">
        <v>1.9</v>
      </c>
      <c r="C13" s="8">
        <v>1.9</v>
      </c>
      <c r="D13" s="8">
        <f t="shared" si="0"/>
        <v>0</v>
      </c>
    </row>
    <row r="14" spans="1:11" x14ac:dyDescent="0.2">
      <c r="A14" s="3" t="s">
        <v>2</v>
      </c>
      <c r="B14" s="8">
        <v>2.2999999999999998</v>
      </c>
      <c r="C14" s="8">
        <v>2.2999999999999998</v>
      </c>
      <c r="D14" s="8">
        <f t="shared" si="0"/>
        <v>0</v>
      </c>
    </row>
    <row r="15" spans="1:11" x14ac:dyDescent="0.2">
      <c r="A15" s="3" t="s">
        <v>0</v>
      </c>
      <c r="B15" s="8">
        <v>2.4</v>
      </c>
      <c r="C15" s="8">
        <v>2.4</v>
      </c>
      <c r="D15" s="8">
        <f t="shared" si="0"/>
        <v>0</v>
      </c>
    </row>
    <row r="16" spans="1:11" x14ac:dyDescent="0.2">
      <c r="A16" s="3" t="s">
        <v>1</v>
      </c>
      <c r="B16" s="8">
        <v>2.1</v>
      </c>
      <c r="C16" s="8">
        <v>2.1</v>
      </c>
      <c r="D16" s="8">
        <f t="shared" si="0"/>
        <v>0</v>
      </c>
    </row>
    <row r="17" spans="1:11" x14ac:dyDescent="0.2">
      <c r="A17" s="16" t="s">
        <v>24</v>
      </c>
      <c r="B17" s="8">
        <v>2.7</v>
      </c>
      <c r="C17" s="8">
        <v>2.7</v>
      </c>
      <c r="D17" s="8">
        <f t="shared" si="0"/>
        <v>0</v>
      </c>
    </row>
    <row r="18" spans="1:11" x14ac:dyDescent="0.2">
      <c r="A18" s="3" t="s">
        <v>2</v>
      </c>
      <c r="B18" s="8">
        <v>2.8</v>
      </c>
      <c r="C18" s="8">
        <v>2.8</v>
      </c>
      <c r="D18" s="8">
        <f t="shared" si="0"/>
        <v>0</v>
      </c>
    </row>
    <row r="19" spans="1:11" x14ac:dyDescent="0.2">
      <c r="A19" s="3" t="s">
        <v>0</v>
      </c>
      <c r="B19" s="8">
        <v>2.8</v>
      </c>
      <c r="C19" s="8">
        <v>2.8</v>
      </c>
      <c r="D19" s="8">
        <f t="shared" si="0"/>
        <v>0</v>
      </c>
    </row>
    <row r="20" spans="1:11" x14ac:dyDescent="0.2">
      <c r="A20" s="3" t="s">
        <v>1</v>
      </c>
      <c r="B20" s="8">
        <v>3</v>
      </c>
      <c r="C20" s="8">
        <v>3</v>
      </c>
      <c r="D20" s="8">
        <f t="shared" si="0"/>
        <v>0</v>
      </c>
    </row>
    <row r="21" spans="1:11" x14ac:dyDescent="0.2">
      <c r="A21" s="16" t="s">
        <v>46</v>
      </c>
      <c r="B21" s="8">
        <v>3.6</v>
      </c>
      <c r="C21" s="8">
        <v>3.6</v>
      </c>
      <c r="D21" s="8">
        <f t="shared" si="0"/>
        <v>0</v>
      </c>
    </row>
    <row r="22" spans="1:11" x14ac:dyDescent="0.2">
      <c r="A22" s="3" t="s">
        <v>2</v>
      </c>
      <c r="B22" s="8">
        <v>2.8570368768203882</v>
      </c>
      <c r="C22" s="8">
        <v>3.1333333333333333</v>
      </c>
      <c r="D22" s="8">
        <f t="shared" si="0"/>
        <v>0.2762964565129451</v>
      </c>
    </row>
    <row r="23" spans="1:11" x14ac:dyDescent="0.2">
      <c r="A23" s="3" t="s">
        <v>0</v>
      </c>
      <c r="B23" s="8">
        <v>2.6027154299999999</v>
      </c>
      <c r="C23" s="8">
        <v>3.4159083548006639</v>
      </c>
      <c r="D23" s="8">
        <f t="shared" si="0"/>
        <v>0.81319292480066396</v>
      </c>
    </row>
    <row r="24" spans="1:11" x14ac:dyDescent="0.2">
      <c r="A24" s="3" t="s">
        <v>1</v>
      </c>
      <c r="B24" s="8">
        <v>2.3673057200000001</v>
      </c>
      <c r="C24" s="8">
        <v>3.3140413500000001</v>
      </c>
      <c r="D24" s="8">
        <f t="shared" si="0"/>
        <v>0.94673563000000005</v>
      </c>
    </row>
    <row r="25" spans="1:11" ht="12.75" customHeight="1" x14ac:dyDescent="0.2">
      <c r="A25" s="16" t="s">
        <v>50</v>
      </c>
      <c r="B25" s="8">
        <v>1.6958158400000001</v>
      </c>
      <c r="C25" s="8">
        <v>2.58682553</v>
      </c>
      <c r="D25" s="8">
        <f t="shared" si="0"/>
        <v>0.89100968999999997</v>
      </c>
      <c r="F25" s="34" t="s">
        <v>22</v>
      </c>
      <c r="G25" s="35"/>
      <c r="H25" s="35"/>
      <c r="I25" s="35"/>
      <c r="J25" s="35"/>
      <c r="K25" s="35"/>
    </row>
    <row r="26" spans="1:11" ht="12.75" customHeight="1" x14ac:dyDescent="0.2">
      <c r="A26" s="3" t="s">
        <v>2</v>
      </c>
      <c r="B26" s="8">
        <v>2.0872319699999999</v>
      </c>
      <c r="C26" s="8">
        <v>2.7293611499999999</v>
      </c>
      <c r="D26" s="8">
        <f t="shared" si="0"/>
        <v>0.64212917999999997</v>
      </c>
      <c r="F26" s="43" t="s">
        <v>80</v>
      </c>
      <c r="G26" s="43"/>
      <c r="H26" s="43"/>
      <c r="I26" s="43"/>
      <c r="J26" s="43"/>
      <c r="K26" s="43"/>
    </row>
    <row r="27" spans="1:11" ht="12.75" customHeight="1" x14ac:dyDescent="0.2">
      <c r="A27" s="3" t="s">
        <v>0</v>
      </c>
      <c r="B27" s="8">
        <v>2.1381643299999999</v>
      </c>
      <c r="C27" s="8">
        <v>2.19507729</v>
      </c>
      <c r="D27" s="8">
        <f t="shared" si="0"/>
        <v>5.6912960000000012E-2</v>
      </c>
      <c r="F27" s="29" t="s">
        <v>66</v>
      </c>
      <c r="G27" s="4"/>
      <c r="H27" s="4"/>
      <c r="I27" s="4"/>
      <c r="J27" s="4"/>
      <c r="K27" s="4"/>
    </row>
    <row r="28" spans="1:11" x14ac:dyDescent="0.2">
      <c r="A28" s="3" t="s">
        <v>1</v>
      </c>
      <c r="B28" s="8">
        <v>2.2814601400000001</v>
      </c>
      <c r="C28" s="8">
        <v>2.1876389399999998</v>
      </c>
      <c r="D28" s="8">
        <f>C28-B28</f>
        <v>-9.3821200000000271E-2</v>
      </c>
    </row>
    <row r="29" spans="1:11" x14ac:dyDescent="0.2">
      <c r="A29" s="16" t="s">
        <v>56</v>
      </c>
      <c r="B29" s="8"/>
      <c r="C29" s="8">
        <v>2.1509300100000002</v>
      </c>
      <c r="D29" s="8"/>
      <c r="G29" s="4"/>
      <c r="H29" s="4"/>
      <c r="I29" s="4"/>
      <c r="J29" s="4"/>
      <c r="K29" s="4"/>
    </row>
    <row r="30" spans="1:11" ht="12.75" customHeight="1" x14ac:dyDescent="0.2">
      <c r="A30" s="3" t="s">
        <v>2</v>
      </c>
      <c r="B30" s="8"/>
      <c r="C30" s="8">
        <v>2.1704404199999998</v>
      </c>
      <c r="D30" s="8"/>
    </row>
    <row r="31" spans="1:11" x14ac:dyDescent="0.2">
      <c r="A31" s="3" t="s">
        <v>0</v>
      </c>
      <c r="B31" s="8"/>
      <c r="C31" s="8">
        <v>2.1517213000000002</v>
      </c>
      <c r="D31" s="8"/>
      <c r="G31" s="1"/>
      <c r="H31" s="1"/>
      <c r="I31" s="1"/>
      <c r="J31" s="1"/>
      <c r="K31" s="1"/>
    </row>
    <row r="32" spans="1:11" x14ac:dyDescent="0.2">
      <c r="A32" s="3" t="s">
        <v>1</v>
      </c>
      <c r="B32" s="8"/>
      <c r="C32" s="8">
        <v>2.1718576299999999</v>
      </c>
      <c r="D32" s="8"/>
    </row>
    <row r="40" spans="3:3" x14ac:dyDescent="0.2">
      <c r="C40" s="19"/>
    </row>
  </sheetData>
  <mergeCells count="7">
    <mergeCell ref="F26:K26"/>
    <mergeCell ref="F25:K25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40"/>
  <sheetViews>
    <sheetView workbookViewId="0"/>
  </sheetViews>
  <sheetFormatPr defaultRowHeight="12.75" x14ac:dyDescent="0.2"/>
  <cols>
    <col min="2" max="2" width="16.42578125" customWidth="1"/>
    <col min="3" max="3" width="14.42578125" customWidth="1"/>
    <col min="4" max="4" width="15" bestFit="1" customWidth="1"/>
    <col min="13" max="26" width="0" hidden="1" customWidth="1"/>
  </cols>
  <sheetData>
    <row r="1" spans="1:11" x14ac:dyDescent="0.2">
      <c r="B1" s="33" t="s">
        <v>25</v>
      </c>
      <c r="C1" s="33"/>
      <c r="D1" s="33"/>
      <c r="E1" s="19"/>
    </row>
    <row r="2" spans="1:11" x14ac:dyDescent="0.2">
      <c r="B2" s="33" t="s">
        <v>26</v>
      </c>
      <c r="C2" s="33"/>
      <c r="D2" s="33"/>
      <c r="E2" s="19"/>
      <c r="G2" s="20"/>
      <c r="H2" s="20"/>
      <c r="I2" s="20"/>
    </row>
    <row r="3" spans="1:11" x14ac:dyDescent="0.2">
      <c r="B3" s="18" t="s">
        <v>4</v>
      </c>
      <c r="C3" s="18" t="s">
        <v>10</v>
      </c>
      <c r="D3" s="18" t="s">
        <v>11</v>
      </c>
      <c r="E3" s="19"/>
      <c r="G3" s="20"/>
      <c r="H3" s="20"/>
      <c r="I3" s="20"/>
    </row>
    <row r="4" spans="1:11" x14ac:dyDescent="0.2">
      <c r="B4" s="18" t="s">
        <v>6</v>
      </c>
      <c r="C4" s="18" t="s">
        <v>7</v>
      </c>
      <c r="D4" s="18" t="s">
        <v>12</v>
      </c>
      <c r="E4" s="19"/>
      <c r="F4" s="2"/>
      <c r="G4" s="20"/>
      <c r="H4" s="20"/>
      <c r="I4" s="20"/>
    </row>
    <row r="5" spans="1:11" x14ac:dyDescent="0.2">
      <c r="A5" s="3" t="s">
        <v>14</v>
      </c>
      <c r="B5" s="8">
        <v>27.0385484</v>
      </c>
      <c r="C5" s="8">
        <v>27.0385484</v>
      </c>
      <c r="D5" s="8">
        <f t="shared" ref="D5:D28" si="0">C5-B5</f>
        <v>0</v>
      </c>
      <c r="F5" s="34" t="s">
        <v>28</v>
      </c>
      <c r="G5" s="44"/>
      <c r="H5" s="44"/>
      <c r="I5" s="44"/>
      <c r="J5" s="44"/>
      <c r="K5" s="44"/>
    </row>
    <row r="6" spans="1:11" ht="12.75" customHeight="1" x14ac:dyDescent="0.2">
      <c r="A6" s="3" t="s">
        <v>2</v>
      </c>
      <c r="B6" s="8">
        <v>27.039384600000002</v>
      </c>
      <c r="C6" s="8">
        <v>27.039384600000002</v>
      </c>
      <c r="D6" s="8">
        <f t="shared" si="0"/>
        <v>0</v>
      </c>
      <c r="F6" s="36" t="s">
        <v>75</v>
      </c>
      <c r="G6" s="36"/>
      <c r="H6" s="36"/>
      <c r="I6" s="36"/>
      <c r="J6" s="36"/>
      <c r="K6" s="36"/>
    </row>
    <row r="7" spans="1:11" x14ac:dyDescent="0.2">
      <c r="A7" s="3" t="s">
        <v>0</v>
      </c>
      <c r="B7" s="8">
        <v>27.027698399999998</v>
      </c>
      <c r="C7" s="8">
        <v>27.027698399999998</v>
      </c>
      <c r="D7" s="8">
        <f t="shared" si="0"/>
        <v>0</v>
      </c>
      <c r="F7" s="36"/>
      <c r="G7" s="36"/>
      <c r="H7" s="36"/>
      <c r="I7" s="36"/>
      <c r="J7" s="36"/>
      <c r="K7" s="36"/>
    </row>
    <row r="8" spans="1:11" x14ac:dyDescent="0.2">
      <c r="A8" s="3" t="s">
        <v>1</v>
      </c>
      <c r="B8" s="8">
        <v>27.027903200000001</v>
      </c>
      <c r="C8" s="8">
        <v>27.027903200000001</v>
      </c>
      <c r="D8" s="8">
        <f t="shared" si="0"/>
        <v>0</v>
      </c>
      <c r="F8" s="44" t="s">
        <v>27</v>
      </c>
      <c r="G8" s="44"/>
      <c r="H8" s="44"/>
      <c r="I8" s="44"/>
      <c r="J8" s="44"/>
      <c r="K8" s="44"/>
    </row>
    <row r="9" spans="1:11" x14ac:dyDescent="0.2">
      <c r="A9" s="3" t="s">
        <v>17</v>
      </c>
      <c r="B9" s="8">
        <v>27.0202308</v>
      </c>
      <c r="C9" s="8">
        <v>27.0202308</v>
      </c>
      <c r="D9" s="8">
        <f t="shared" si="0"/>
        <v>0</v>
      </c>
    </row>
    <row r="10" spans="1:11" x14ac:dyDescent="0.2">
      <c r="A10" s="3" t="s">
        <v>2</v>
      </c>
      <c r="B10" s="8">
        <v>26.532049199999999</v>
      </c>
      <c r="C10" s="8">
        <v>26.532049199999999</v>
      </c>
      <c r="D10" s="8">
        <f t="shared" si="0"/>
        <v>0</v>
      </c>
    </row>
    <row r="11" spans="1:11" x14ac:dyDescent="0.2">
      <c r="A11" s="3" t="s">
        <v>0</v>
      </c>
      <c r="B11" s="8">
        <v>26.0843548</v>
      </c>
      <c r="C11" s="8">
        <v>26.0843548</v>
      </c>
      <c r="D11" s="8">
        <f t="shared" si="0"/>
        <v>0</v>
      </c>
    </row>
    <row r="12" spans="1:11" x14ac:dyDescent="0.2">
      <c r="A12" s="3" t="s">
        <v>1</v>
      </c>
      <c r="B12" s="8">
        <v>25.651209699999999</v>
      </c>
      <c r="C12" s="8">
        <v>25.651209699999999</v>
      </c>
      <c r="D12" s="8">
        <f t="shared" si="0"/>
        <v>0</v>
      </c>
    </row>
    <row r="13" spans="1:11" x14ac:dyDescent="0.2">
      <c r="A13" s="16" t="s">
        <v>18</v>
      </c>
      <c r="B13" s="8">
        <v>25.4018254</v>
      </c>
      <c r="C13" s="8">
        <v>25.4018254</v>
      </c>
      <c r="D13" s="8">
        <f t="shared" si="0"/>
        <v>0</v>
      </c>
    </row>
    <row r="14" spans="1:11" x14ac:dyDescent="0.2">
      <c r="A14" s="3" t="s">
        <v>2</v>
      </c>
      <c r="B14" s="8">
        <v>25.598870999999999</v>
      </c>
      <c r="C14" s="8">
        <v>25.598870999999999</v>
      </c>
      <c r="D14" s="8">
        <f t="shared" si="0"/>
        <v>0</v>
      </c>
    </row>
    <row r="15" spans="1:11" x14ac:dyDescent="0.2">
      <c r="A15" s="3" t="s">
        <v>0</v>
      </c>
      <c r="B15" s="8">
        <v>25.7107511</v>
      </c>
      <c r="C15" s="8">
        <v>25.7107511</v>
      </c>
      <c r="D15" s="8">
        <f t="shared" si="0"/>
        <v>0</v>
      </c>
    </row>
    <row r="16" spans="1:11" x14ac:dyDescent="0.2">
      <c r="A16" s="3" t="s">
        <v>1</v>
      </c>
      <c r="B16" s="8">
        <v>25.860856399999999</v>
      </c>
      <c r="C16" s="8">
        <v>25.860856399999999</v>
      </c>
      <c r="D16" s="8">
        <f t="shared" si="0"/>
        <v>0</v>
      </c>
    </row>
    <row r="17" spans="1:11" x14ac:dyDescent="0.2">
      <c r="A17" s="16" t="s">
        <v>24</v>
      </c>
      <c r="B17" s="8">
        <v>25.683582300000001</v>
      </c>
      <c r="C17" s="8">
        <v>25.683582300000001</v>
      </c>
      <c r="D17" s="8">
        <f t="shared" si="0"/>
        <v>0</v>
      </c>
    </row>
    <row r="18" spans="1:11" x14ac:dyDescent="0.2">
      <c r="A18" s="3" t="s">
        <v>2</v>
      </c>
      <c r="B18" s="8">
        <v>25.683539700000001</v>
      </c>
      <c r="C18" s="8">
        <v>25.683539700000001</v>
      </c>
      <c r="D18" s="8">
        <f t="shared" si="0"/>
        <v>0</v>
      </c>
    </row>
    <row r="19" spans="1:11" x14ac:dyDescent="0.2">
      <c r="A19" s="3" t="s">
        <v>0</v>
      </c>
      <c r="B19" s="8">
        <v>25.74</v>
      </c>
      <c r="C19" s="8">
        <v>25.74</v>
      </c>
      <c r="D19" s="8">
        <f t="shared" si="0"/>
        <v>0</v>
      </c>
    </row>
    <row r="20" spans="1:11" x14ac:dyDescent="0.2">
      <c r="A20" s="3" t="s">
        <v>1</v>
      </c>
      <c r="B20" s="8">
        <v>25.575666699999999</v>
      </c>
      <c r="C20" s="8">
        <v>25.575666699999999</v>
      </c>
      <c r="D20" s="8">
        <f t="shared" si="0"/>
        <v>0</v>
      </c>
    </row>
    <row r="21" spans="1:11" x14ac:dyDescent="0.2">
      <c r="A21" s="16" t="s">
        <v>46</v>
      </c>
      <c r="B21" s="8">
        <v>25.613333300000001</v>
      </c>
      <c r="C21" s="8">
        <v>25.613333300000001</v>
      </c>
      <c r="D21" s="8">
        <f t="shared" si="0"/>
        <v>0</v>
      </c>
    </row>
    <row r="22" spans="1:11" x14ac:dyDescent="0.2">
      <c r="A22" s="3" t="s">
        <v>2</v>
      </c>
      <c r="B22" s="8">
        <v>27.2</v>
      </c>
      <c r="C22" s="8">
        <v>27.077000000000002</v>
      </c>
      <c r="D22" s="8">
        <f t="shared" si="0"/>
        <v>-0.12299999999999756</v>
      </c>
    </row>
    <row r="23" spans="1:11" x14ac:dyDescent="0.2">
      <c r="A23" s="16" t="s">
        <v>0</v>
      </c>
      <c r="B23" s="8">
        <v>27.4383841</v>
      </c>
      <c r="C23" s="8">
        <v>26.7</v>
      </c>
      <c r="D23" s="8">
        <f t="shared" si="0"/>
        <v>-0.7383841000000011</v>
      </c>
    </row>
    <row r="24" spans="1:11" x14ac:dyDescent="0.2">
      <c r="A24" s="16" t="s">
        <v>1</v>
      </c>
      <c r="B24" s="8">
        <v>27.5364091</v>
      </c>
      <c r="C24" s="8">
        <v>26.683963500000001</v>
      </c>
      <c r="D24" s="8">
        <f t="shared" si="0"/>
        <v>-0.85244559999999936</v>
      </c>
      <c r="F24" s="2"/>
    </row>
    <row r="25" spans="1:11" ht="12.75" customHeight="1" x14ac:dyDescent="0.2">
      <c r="A25" s="16" t="s">
        <v>50</v>
      </c>
      <c r="B25" s="8">
        <v>27.552344399999999</v>
      </c>
      <c r="C25" s="8">
        <v>26.5845834</v>
      </c>
      <c r="D25" s="8">
        <f t="shared" si="0"/>
        <v>-0.96776099999999943</v>
      </c>
      <c r="F25" s="34" t="s">
        <v>30</v>
      </c>
      <c r="G25" s="44"/>
      <c r="H25" s="44"/>
      <c r="I25" s="44"/>
      <c r="J25" s="44"/>
      <c r="K25" s="44"/>
    </row>
    <row r="26" spans="1:11" ht="12.75" customHeight="1" x14ac:dyDescent="0.2">
      <c r="A26" s="3" t="s">
        <v>2</v>
      </c>
      <c r="B26" s="8">
        <v>27.561436700000002</v>
      </c>
      <c r="C26" s="8">
        <v>26.422291300000001</v>
      </c>
      <c r="D26" s="8">
        <f t="shared" si="0"/>
        <v>-1.1391454000000003</v>
      </c>
      <c r="F26" s="36" t="s">
        <v>81</v>
      </c>
      <c r="G26" s="36"/>
      <c r="H26" s="36"/>
      <c r="I26" s="36"/>
      <c r="J26" s="36"/>
      <c r="K26" s="36"/>
    </row>
    <row r="27" spans="1:11" ht="12.75" customHeight="1" x14ac:dyDescent="0.2">
      <c r="A27" s="3" t="s">
        <v>0</v>
      </c>
      <c r="B27" s="8">
        <v>27.5384694</v>
      </c>
      <c r="C27" s="8">
        <v>26.292936699999998</v>
      </c>
      <c r="D27" s="8">
        <f t="shared" si="0"/>
        <v>-1.2455327000000018</v>
      </c>
      <c r="F27" s="36"/>
      <c r="G27" s="36"/>
      <c r="H27" s="36"/>
      <c r="I27" s="36"/>
      <c r="J27" s="36"/>
      <c r="K27" s="36"/>
    </row>
    <row r="28" spans="1:11" ht="12.75" customHeight="1" x14ac:dyDescent="0.2">
      <c r="A28" s="3" t="s">
        <v>1</v>
      </c>
      <c r="B28" s="8">
        <v>27.503025699999998</v>
      </c>
      <c r="C28" s="8">
        <v>26.185661700000001</v>
      </c>
      <c r="D28" s="8">
        <f t="shared" si="0"/>
        <v>-1.3173639999999978</v>
      </c>
      <c r="F28" s="44" t="s">
        <v>29</v>
      </c>
      <c r="G28" s="44"/>
      <c r="H28" s="44"/>
      <c r="I28" s="44"/>
      <c r="J28" s="44"/>
      <c r="K28" s="44"/>
    </row>
    <row r="29" spans="1:11" ht="12.75" customHeight="1" x14ac:dyDescent="0.2">
      <c r="A29" s="16" t="s">
        <v>56</v>
      </c>
      <c r="B29" s="8"/>
      <c r="C29" s="8">
        <v>26.095148900000002</v>
      </c>
      <c r="D29" s="8"/>
    </row>
    <row r="30" spans="1:11" ht="12.75" customHeight="1" x14ac:dyDescent="0.2">
      <c r="A30" s="3" t="s">
        <v>2</v>
      </c>
      <c r="B30" s="8"/>
      <c r="C30" s="8">
        <v>26.051538399999998</v>
      </c>
      <c r="D30" s="8"/>
    </row>
    <row r="31" spans="1:11" ht="12.75" customHeight="1" x14ac:dyDescent="0.2">
      <c r="A31" s="3" t="s">
        <v>0</v>
      </c>
      <c r="B31" s="8"/>
      <c r="C31" s="8">
        <v>26.023968400000001</v>
      </c>
      <c r="D31" s="8"/>
    </row>
    <row r="32" spans="1:11" x14ac:dyDescent="0.2">
      <c r="A32" s="3" t="s">
        <v>1</v>
      </c>
      <c r="B32" s="8"/>
      <c r="C32" s="8">
        <v>26.009779200000001</v>
      </c>
      <c r="D32" s="8"/>
    </row>
    <row r="40" spans="3:3" x14ac:dyDescent="0.2">
      <c r="C40" s="19"/>
    </row>
  </sheetData>
  <mergeCells count="8">
    <mergeCell ref="F28:K28"/>
    <mergeCell ref="B1:D1"/>
    <mergeCell ref="B2:D2"/>
    <mergeCell ref="F5:K5"/>
    <mergeCell ref="F8:K8"/>
    <mergeCell ref="F25:K25"/>
    <mergeCell ref="F6:K7"/>
    <mergeCell ref="F26:K2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48"/>
  <sheetViews>
    <sheetView workbookViewId="0"/>
  </sheetViews>
  <sheetFormatPr defaultRowHeight="12.75" x14ac:dyDescent="0.2"/>
  <cols>
    <col min="2" max="2" width="11.85546875" customWidth="1"/>
    <col min="3" max="4" width="11.5703125" customWidth="1"/>
    <col min="5" max="5" width="11.85546875" customWidth="1"/>
    <col min="6" max="7" width="11.5703125" customWidth="1"/>
    <col min="8" max="10" width="11" customWidth="1"/>
    <col min="11" max="11" width="7.5703125" customWidth="1"/>
    <col min="20" max="20" width="22.28515625" customWidth="1"/>
    <col min="259" max="259" width="13.42578125" customWidth="1"/>
    <col min="260" max="261" width="11.5703125" customWidth="1"/>
    <col min="262" max="262" width="12.140625" customWidth="1"/>
    <col min="263" max="263" width="12.28515625" customWidth="1"/>
    <col min="264" max="264" width="12.5703125" customWidth="1"/>
    <col min="265" max="266" width="11" customWidth="1"/>
    <col min="267" max="267" width="7.5703125" customWidth="1"/>
    <col min="515" max="515" width="13.42578125" customWidth="1"/>
    <col min="516" max="517" width="11.5703125" customWidth="1"/>
    <col min="518" max="518" width="12.140625" customWidth="1"/>
    <col min="519" max="519" width="12.28515625" customWidth="1"/>
    <col min="520" max="520" width="12.5703125" customWidth="1"/>
    <col min="521" max="522" width="11" customWidth="1"/>
    <col min="523" max="523" width="7.5703125" customWidth="1"/>
    <col min="771" max="771" width="13.42578125" customWidth="1"/>
    <col min="772" max="773" width="11.5703125" customWidth="1"/>
    <col min="774" max="774" width="12.140625" customWidth="1"/>
    <col min="775" max="775" width="12.28515625" customWidth="1"/>
    <col min="776" max="776" width="12.5703125" customWidth="1"/>
    <col min="777" max="778" width="11" customWidth="1"/>
    <col min="779" max="779" width="7.5703125" customWidth="1"/>
    <col min="1027" max="1027" width="13.42578125" customWidth="1"/>
    <col min="1028" max="1029" width="11.5703125" customWidth="1"/>
    <col min="1030" max="1030" width="12.140625" customWidth="1"/>
    <col min="1031" max="1031" width="12.28515625" customWidth="1"/>
    <col min="1032" max="1032" width="12.5703125" customWidth="1"/>
    <col min="1033" max="1034" width="11" customWidth="1"/>
    <col min="1035" max="1035" width="7.5703125" customWidth="1"/>
    <col min="1283" max="1283" width="13.42578125" customWidth="1"/>
    <col min="1284" max="1285" width="11.5703125" customWidth="1"/>
    <col min="1286" max="1286" width="12.140625" customWidth="1"/>
    <col min="1287" max="1287" width="12.28515625" customWidth="1"/>
    <col min="1288" max="1288" width="12.5703125" customWidth="1"/>
    <col min="1289" max="1290" width="11" customWidth="1"/>
    <col min="1291" max="1291" width="7.5703125" customWidth="1"/>
    <col min="1539" max="1539" width="13.42578125" customWidth="1"/>
    <col min="1540" max="1541" width="11.5703125" customWidth="1"/>
    <col min="1542" max="1542" width="12.140625" customWidth="1"/>
    <col min="1543" max="1543" width="12.28515625" customWidth="1"/>
    <col min="1544" max="1544" width="12.5703125" customWidth="1"/>
    <col min="1545" max="1546" width="11" customWidth="1"/>
    <col min="1547" max="1547" width="7.5703125" customWidth="1"/>
    <col min="1795" max="1795" width="13.42578125" customWidth="1"/>
    <col min="1796" max="1797" width="11.5703125" customWidth="1"/>
    <col min="1798" max="1798" width="12.140625" customWidth="1"/>
    <col min="1799" max="1799" width="12.28515625" customWidth="1"/>
    <col min="1800" max="1800" width="12.5703125" customWidth="1"/>
    <col min="1801" max="1802" width="11" customWidth="1"/>
    <col min="1803" max="1803" width="7.5703125" customWidth="1"/>
    <col min="2051" max="2051" width="13.42578125" customWidth="1"/>
    <col min="2052" max="2053" width="11.5703125" customWidth="1"/>
    <col min="2054" max="2054" width="12.140625" customWidth="1"/>
    <col min="2055" max="2055" width="12.28515625" customWidth="1"/>
    <col min="2056" max="2056" width="12.5703125" customWidth="1"/>
    <col min="2057" max="2058" width="11" customWidth="1"/>
    <col min="2059" max="2059" width="7.5703125" customWidth="1"/>
    <col min="2307" max="2307" width="13.42578125" customWidth="1"/>
    <col min="2308" max="2309" width="11.5703125" customWidth="1"/>
    <col min="2310" max="2310" width="12.140625" customWidth="1"/>
    <col min="2311" max="2311" width="12.28515625" customWidth="1"/>
    <col min="2312" max="2312" width="12.5703125" customWidth="1"/>
    <col min="2313" max="2314" width="11" customWidth="1"/>
    <col min="2315" max="2315" width="7.5703125" customWidth="1"/>
    <col min="2563" max="2563" width="13.42578125" customWidth="1"/>
    <col min="2564" max="2565" width="11.5703125" customWidth="1"/>
    <col min="2566" max="2566" width="12.140625" customWidth="1"/>
    <col min="2567" max="2567" width="12.28515625" customWidth="1"/>
    <col min="2568" max="2568" width="12.5703125" customWidth="1"/>
    <col min="2569" max="2570" width="11" customWidth="1"/>
    <col min="2571" max="2571" width="7.5703125" customWidth="1"/>
    <col min="2819" max="2819" width="13.42578125" customWidth="1"/>
    <col min="2820" max="2821" width="11.5703125" customWidth="1"/>
    <col min="2822" max="2822" width="12.140625" customWidth="1"/>
    <col min="2823" max="2823" width="12.28515625" customWidth="1"/>
    <col min="2824" max="2824" width="12.5703125" customWidth="1"/>
    <col min="2825" max="2826" width="11" customWidth="1"/>
    <col min="2827" max="2827" width="7.5703125" customWidth="1"/>
    <col min="3075" max="3075" width="13.42578125" customWidth="1"/>
    <col min="3076" max="3077" width="11.5703125" customWidth="1"/>
    <col min="3078" max="3078" width="12.140625" customWidth="1"/>
    <col min="3079" max="3079" width="12.28515625" customWidth="1"/>
    <col min="3080" max="3080" width="12.5703125" customWidth="1"/>
    <col min="3081" max="3082" width="11" customWidth="1"/>
    <col min="3083" max="3083" width="7.5703125" customWidth="1"/>
    <col min="3331" max="3331" width="13.42578125" customWidth="1"/>
    <col min="3332" max="3333" width="11.5703125" customWidth="1"/>
    <col min="3334" max="3334" width="12.140625" customWidth="1"/>
    <col min="3335" max="3335" width="12.28515625" customWidth="1"/>
    <col min="3336" max="3336" width="12.5703125" customWidth="1"/>
    <col min="3337" max="3338" width="11" customWidth="1"/>
    <col min="3339" max="3339" width="7.5703125" customWidth="1"/>
    <col min="3587" max="3587" width="13.42578125" customWidth="1"/>
    <col min="3588" max="3589" width="11.5703125" customWidth="1"/>
    <col min="3590" max="3590" width="12.140625" customWidth="1"/>
    <col min="3591" max="3591" width="12.28515625" customWidth="1"/>
    <col min="3592" max="3592" width="12.5703125" customWidth="1"/>
    <col min="3593" max="3594" width="11" customWidth="1"/>
    <col min="3595" max="3595" width="7.5703125" customWidth="1"/>
    <col min="3843" max="3843" width="13.42578125" customWidth="1"/>
    <col min="3844" max="3845" width="11.5703125" customWidth="1"/>
    <col min="3846" max="3846" width="12.140625" customWidth="1"/>
    <col min="3847" max="3847" width="12.28515625" customWidth="1"/>
    <col min="3848" max="3848" width="12.5703125" customWidth="1"/>
    <col min="3849" max="3850" width="11" customWidth="1"/>
    <col min="3851" max="3851" width="7.5703125" customWidth="1"/>
    <col min="4099" max="4099" width="13.42578125" customWidth="1"/>
    <col min="4100" max="4101" width="11.5703125" customWidth="1"/>
    <col min="4102" max="4102" width="12.140625" customWidth="1"/>
    <col min="4103" max="4103" width="12.28515625" customWidth="1"/>
    <col min="4104" max="4104" width="12.5703125" customWidth="1"/>
    <col min="4105" max="4106" width="11" customWidth="1"/>
    <col min="4107" max="4107" width="7.5703125" customWidth="1"/>
    <col min="4355" max="4355" width="13.42578125" customWidth="1"/>
    <col min="4356" max="4357" width="11.5703125" customWidth="1"/>
    <col min="4358" max="4358" width="12.140625" customWidth="1"/>
    <col min="4359" max="4359" width="12.28515625" customWidth="1"/>
    <col min="4360" max="4360" width="12.5703125" customWidth="1"/>
    <col min="4361" max="4362" width="11" customWidth="1"/>
    <col min="4363" max="4363" width="7.5703125" customWidth="1"/>
    <col min="4611" max="4611" width="13.42578125" customWidth="1"/>
    <col min="4612" max="4613" width="11.5703125" customWidth="1"/>
    <col min="4614" max="4614" width="12.140625" customWidth="1"/>
    <col min="4615" max="4615" width="12.28515625" customWidth="1"/>
    <col min="4616" max="4616" width="12.5703125" customWidth="1"/>
    <col min="4617" max="4618" width="11" customWidth="1"/>
    <col min="4619" max="4619" width="7.5703125" customWidth="1"/>
    <col min="4867" max="4867" width="13.42578125" customWidth="1"/>
    <col min="4868" max="4869" width="11.5703125" customWidth="1"/>
    <col min="4870" max="4870" width="12.140625" customWidth="1"/>
    <col min="4871" max="4871" width="12.28515625" customWidth="1"/>
    <col min="4872" max="4872" width="12.5703125" customWidth="1"/>
    <col min="4873" max="4874" width="11" customWidth="1"/>
    <col min="4875" max="4875" width="7.5703125" customWidth="1"/>
    <col min="5123" max="5123" width="13.42578125" customWidth="1"/>
    <col min="5124" max="5125" width="11.5703125" customWidth="1"/>
    <col min="5126" max="5126" width="12.140625" customWidth="1"/>
    <col min="5127" max="5127" width="12.28515625" customWidth="1"/>
    <col min="5128" max="5128" width="12.5703125" customWidth="1"/>
    <col min="5129" max="5130" width="11" customWidth="1"/>
    <col min="5131" max="5131" width="7.5703125" customWidth="1"/>
    <col min="5379" max="5379" width="13.42578125" customWidth="1"/>
    <col min="5380" max="5381" width="11.5703125" customWidth="1"/>
    <col min="5382" max="5382" width="12.140625" customWidth="1"/>
    <col min="5383" max="5383" width="12.28515625" customWidth="1"/>
    <col min="5384" max="5384" width="12.5703125" customWidth="1"/>
    <col min="5385" max="5386" width="11" customWidth="1"/>
    <col min="5387" max="5387" width="7.5703125" customWidth="1"/>
    <col min="5635" max="5635" width="13.42578125" customWidth="1"/>
    <col min="5636" max="5637" width="11.5703125" customWidth="1"/>
    <col min="5638" max="5638" width="12.140625" customWidth="1"/>
    <col min="5639" max="5639" width="12.28515625" customWidth="1"/>
    <col min="5640" max="5640" width="12.5703125" customWidth="1"/>
    <col min="5641" max="5642" width="11" customWidth="1"/>
    <col min="5643" max="5643" width="7.5703125" customWidth="1"/>
    <col min="5891" max="5891" width="13.42578125" customWidth="1"/>
    <col min="5892" max="5893" width="11.5703125" customWidth="1"/>
    <col min="5894" max="5894" width="12.140625" customWidth="1"/>
    <col min="5895" max="5895" width="12.28515625" customWidth="1"/>
    <col min="5896" max="5896" width="12.5703125" customWidth="1"/>
    <col min="5897" max="5898" width="11" customWidth="1"/>
    <col min="5899" max="5899" width="7.5703125" customWidth="1"/>
    <col min="6147" max="6147" width="13.42578125" customWidth="1"/>
    <col min="6148" max="6149" width="11.5703125" customWidth="1"/>
    <col min="6150" max="6150" width="12.140625" customWidth="1"/>
    <col min="6151" max="6151" width="12.28515625" customWidth="1"/>
    <col min="6152" max="6152" width="12.5703125" customWidth="1"/>
    <col min="6153" max="6154" width="11" customWidth="1"/>
    <col min="6155" max="6155" width="7.5703125" customWidth="1"/>
    <col min="6403" max="6403" width="13.42578125" customWidth="1"/>
    <col min="6404" max="6405" width="11.5703125" customWidth="1"/>
    <col min="6406" max="6406" width="12.140625" customWidth="1"/>
    <col min="6407" max="6407" width="12.28515625" customWidth="1"/>
    <col min="6408" max="6408" width="12.5703125" customWidth="1"/>
    <col min="6409" max="6410" width="11" customWidth="1"/>
    <col min="6411" max="6411" width="7.5703125" customWidth="1"/>
    <col min="6659" max="6659" width="13.42578125" customWidth="1"/>
    <col min="6660" max="6661" width="11.5703125" customWidth="1"/>
    <col min="6662" max="6662" width="12.140625" customWidth="1"/>
    <col min="6663" max="6663" width="12.28515625" customWidth="1"/>
    <col min="6664" max="6664" width="12.5703125" customWidth="1"/>
    <col min="6665" max="6666" width="11" customWidth="1"/>
    <col min="6667" max="6667" width="7.5703125" customWidth="1"/>
    <col min="6915" max="6915" width="13.42578125" customWidth="1"/>
    <col min="6916" max="6917" width="11.5703125" customWidth="1"/>
    <col min="6918" max="6918" width="12.140625" customWidth="1"/>
    <col min="6919" max="6919" width="12.28515625" customWidth="1"/>
    <col min="6920" max="6920" width="12.5703125" customWidth="1"/>
    <col min="6921" max="6922" width="11" customWidth="1"/>
    <col min="6923" max="6923" width="7.5703125" customWidth="1"/>
    <col min="7171" max="7171" width="13.42578125" customWidth="1"/>
    <col min="7172" max="7173" width="11.5703125" customWidth="1"/>
    <col min="7174" max="7174" width="12.140625" customWidth="1"/>
    <col min="7175" max="7175" width="12.28515625" customWidth="1"/>
    <col min="7176" max="7176" width="12.5703125" customWidth="1"/>
    <col min="7177" max="7178" width="11" customWidth="1"/>
    <col min="7179" max="7179" width="7.5703125" customWidth="1"/>
    <col min="7427" max="7427" width="13.42578125" customWidth="1"/>
    <col min="7428" max="7429" width="11.5703125" customWidth="1"/>
    <col min="7430" max="7430" width="12.140625" customWidth="1"/>
    <col min="7431" max="7431" width="12.28515625" customWidth="1"/>
    <col min="7432" max="7432" width="12.5703125" customWidth="1"/>
    <col min="7433" max="7434" width="11" customWidth="1"/>
    <col min="7435" max="7435" width="7.5703125" customWidth="1"/>
    <col min="7683" max="7683" width="13.42578125" customWidth="1"/>
    <col min="7684" max="7685" width="11.5703125" customWidth="1"/>
    <col min="7686" max="7686" width="12.140625" customWidth="1"/>
    <col min="7687" max="7687" width="12.28515625" customWidth="1"/>
    <col min="7688" max="7688" width="12.5703125" customWidth="1"/>
    <col min="7689" max="7690" width="11" customWidth="1"/>
    <col min="7691" max="7691" width="7.5703125" customWidth="1"/>
    <col min="7939" max="7939" width="13.42578125" customWidth="1"/>
    <col min="7940" max="7941" width="11.5703125" customWidth="1"/>
    <col min="7942" max="7942" width="12.140625" customWidth="1"/>
    <col min="7943" max="7943" width="12.28515625" customWidth="1"/>
    <col min="7944" max="7944" width="12.5703125" customWidth="1"/>
    <col min="7945" max="7946" width="11" customWidth="1"/>
    <col min="7947" max="7947" width="7.5703125" customWidth="1"/>
    <col min="8195" max="8195" width="13.42578125" customWidth="1"/>
    <col min="8196" max="8197" width="11.5703125" customWidth="1"/>
    <col min="8198" max="8198" width="12.140625" customWidth="1"/>
    <col min="8199" max="8199" width="12.28515625" customWidth="1"/>
    <col min="8200" max="8200" width="12.5703125" customWidth="1"/>
    <col min="8201" max="8202" width="11" customWidth="1"/>
    <col min="8203" max="8203" width="7.5703125" customWidth="1"/>
    <col min="8451" max="8451" width="13.42578125" customWidth="1"/>
    <col min="8452" max="8453" width="11.5703125" customWidth="1"/>
    <col min="8454" max="8454" width="12.140625" customWidth="1"/>
    <col min="8455" max="8455" width="12.28515625" customWidth="1"/>
    <col min="8456" max="8456" width="12.5703125" customWidth="1"/>
    <col min="8457" max="8458" width="11" customWidth="1"/>
    <col min="8459" max="8459" width="7.5703125" customWidth="1"/>
    <col min="8707" max="8707" width="13.42578125" customWidth="1"/>
    <col min="8708" max="8709" width="11.5703125" customWidth="1"/>
    <col min="8710" max="8710" width="12.140625" customWidth="1"/>
    <col min="8711" max="8711" width="12.28515625" customWidth="1"/>
    <col min="8712" max="8712" width="12.5703125" customWidth="1"/>
    <col min="8713" max="8714" width="11" customWidth="1"/>
    <col min="8715" max="8715" width="7.5703125" customWidth="1"/>
    <col min="8963" max="8963" width="13.42578125" customWidth="1"/>
    <col min="8964" max="8965" width="11.5703125" customWidth="1"/>
    <col min="8966" max="8966" width="12.140625" customWidth="1"/>
    <col min="8967" max="8967" width="12.28515625" customWidth="1"/>
    <col min="8968" max="8968" width="12.5703125" customWidth="1"/>
    <col min="8969" max="8970" width="11" customWidth="1"/>
    <col min="8971" max="8971" width="7.5703125" customWidth="1"/>
    <col min="9219" max="9219" width="13.42578125" customWidth="1"/>
    <col min="9220" max="9221" width="11.5703125" customWidth="1"/>
    <col min="9222" max="9222" width="12.140625" customWidth="1"/>
    <col min="9223" max="9223" width="12.28515625" customWidth="1"/>
    <col min="9224" max="9224" width="12.5703125" customWidth="1"/>
    <col min="9225" max="9226" width="11" customWidth="1"/>
    <col min="9227" max="9227" width="7.5703125" customWidth="1"/>
    <col min="9475" max="9475" width="13.42578125" customWidth="1"/>
    <col min="9476" max="9477" width="11.5703125" customWidth="1"/>
    <col min="9478" max="9478" width="12.140625" customWidth="1"/>
    <col min="9479" max="9479" width="12.28515625" customWidth="1"/>
    <col min="9480" max="9480" width="12.5703125" customWidth="1"/>
    <col min="9481" max="9482" width="11" customWidth="1"/>
    <col min="9483" max="9483" width="7.5703125" customWidth="1"/>
    <col min="9731" max="9731" width="13.42578125" customWidth="1"/>
    <col min="9732" max="9733" width="11.5703125" customWidth="1"/>
    <col min="9734" max="9734" width="12.140625" customWidth="1"/>
    <col min="9735" max="9735" width="12.28515625" customWidth="1"/>
    <col min="9736" max="9736" width="12.5703125" customWidth="1"/>
    <col min="9737" max="9738" width="11" customWidth="1"/>
    <col min="9739" max="9739" width="7.5703125" customWidth="1"/>
    <col min="9987" max="9987" width="13.42578125" customWidth="1"/>
    <col min="9988" max="9989" width="11.5703125" customWidth="1"/>
    <col min="9990" max="9990" width="12.140625" customWidth="1"/>
    <col min="9991" max="9991" width="12.28515625" customWidth="1"/>
    <col min="9992" max="9992" width="12.5703125" customWidth="1"/>
    <col min="9993" max="9994" width="11" customWidth="1"/>
    <col min="9995" max="9995" width="7.5703125" customWidth="1"/>
    <col min="10243" max="10243" width="13.42578125" customWidth="1"/>
    <col min="10244" max="10245" width="11.5703125" customWidth="1"/>
    <col min="10246" max="10246" width="12.140625" customWidth="1"/>
    <col min="10247" max="10247" width="12.28515625" customWidth="1"/>
    <col min="10248" max="10248" width="12.5703125" customWidth="1"/>
    <col min="10249" max="10250" width="11" customWidth="1"/>
    <col min="10251" max="10251" width="7.5703125" customWidth="1"/>
    <col min="10499" max="10499" width="13.42578125" customWidth="1"/>
    <col min="10500" max="10501" width="11.5703125" customWidth="1"/>
    <col min="10502" max="10502" width="12.140625" customWidth="1"/>
    <col min="10503" max="10503" width="12.28515625" customWidth="1"/>
    <col min="10504" max="10504" width="12.5703125" customWidth="1"/>
    <col min="10505" max="10506" width="11" customWidth="1"/>
    <col min="10507" max="10507" width="7.5703125" customWidth="1"/>
    <col min="10755" max="10755" width="13.42578125" customWidth="1"/>
    <col min="10756" max="10757" width="11.5703125" customWidth="1"/>
    <col min="10758" max="10758" width="12.140625" customWidth="1"/>
    <col min="10759" max="10759" width="12.28515625" customWidth="1"/>
    <col min="10760" max="10760" width="12.5703125" customWidth="1"/>
    <col min="10761" max="10762" width="11" customWidth="1"/>
    <col min="10763" max="10763" width="7.5703125" customWidth="1"/>
    <col min="11011" max="11011" width="13.42578125" customWidth="1"/>
    <col min="11012" max="11013" width="11.5703125" customWidth="1"/>
    <col min="11014" max="11014" width="12.140625" customWidth="1"/>
    <col min="11015" max="11015" width="12.28515625" customWidth="1"/>
    <col min="11016" max="11016" width="12.5703125" customWidth="1"/>
    <col min="11017" max="11018" width="11" customWidth="1"/>
    <col min="11019" max="11019" width="7.5703125" customWidth="1"/>
    <col min="11267" max="11267" width="13.42578125" customWidth="1"/>
    <col min="11268" max="11269" width="11.5703125" customWidth="1"/>
    <col min="11270" max="11270" width="12.140625" customWidth="1"/>
    <col min="11271" max="11271" width="12.28515625" customWidth="1"/>
    <col min="11272" max="11272" width="12.5703125" customWidth="1"/>
    <col min="11273" max="11274" width="11" customWidth="1"/>
    <col min="11275" max="11275" width="7.5703125" customWidth="1"/>
    <col min="11523" max="11523" width="13.42578125" customWidth="1"/>
    <col min="11524" max="11525" width="11.5703125" customWidth="1"/>
    <col min="11526" max="11526" width="12.140625" customWidth="1"/>
    <col min="11527" max="11527" width="12.28515625" customWidth="1"/>
    <col min="11528" max="11528" width="12.5703125" customWidth="1"/>
    <col min="11529" max="11530" width="11" customWidth="1"/>
    <col min="11531" max="11531" width="7.5703125" customWidth="1"/>
    <col min="11779" max="11779" width="13.42578125" customWidth="1"/>
    <col min="11780" max="11781" width="11.5703125" customWidth="1"/>
    <col min="11782" max="11782" width="12.140625" customWidth="1"/>
    <col min="11783" max="11783" width="12.28515625" customWidth="1"/>
    <col min="11784" max="11784" width="12.5703125" customWidth="1"/>
    <col min="11785" max="11786" width="11" customWidth="1"/>
    <col min="11787" max="11787" width="7.5703125" customWidth="1"/>
    <col min="12035" max="12035" width="13.42578125" customWidth="1"/>
    <col min="12036" max="12037" width="11.5703125" customWidth="1"/>
    <col min="12038" max="12038" width="12.140625" customWidth="1"/>
    <col min="12039" max="12039" width="12.28515625" customWidth="1"/>
    <col min="12040" max="12040" width="12.5703125" customWidth="1"/>
    <col min="12041" max="12042" width="11" customWidth="1"/>
    <col min="12043" max="12043" width="7.5703125" customWidth="1"/>
    <col min="12291" max="12291" width="13.42578125" customWidth="1"/>
    <col min="12292" max="12293" width="11.5703125" customWidth="1"/>
    <col min="12294" max="12294" width="12.140625" customWidth="1"/>
    <col min="12295" max="12295" width="12.28515625" customWidth="1"/>
    <col min="12296" max="12296" width="12.5703125" customWidth="1"/>
    <col min="12297" max="12298" width="11" customWidth="1"/>
    <col min="12299" max="12299" width="7.5703125" customWidth="1"/>
    <col min="12547" max="12547" width="13.42578125" customWidth="1"/>
    <col min="12548" max="12549" width="11.5703125" customWidth="1"/>
    <col min="12550" max="12550" width="12.140625" customWidth="1"/>
    <col min="12551" max="12551" width="12.28515625" customWidth="1"/>
    <col min="12552" max="12552" width="12.5703125" customWidth="1"/>
    <col min="12553" max="12554" width="11" customWidth="1"/>
    <col min="12555" max="12555" width="7.5703125" customWidth="1"/>
    <col min="12803" max="12803" width="13.42578125" customWidth="1"/>
    <col min="12804" max="12805" width="11.5703125" customWidth="1"/>
    <col min="12806" max="12806" width="12.140625" customWidth="1"/>
    <col min="12807" max="12807" width="12.28515625" customWidth="1"/>
    <col min="12808" max="12808" width="12.5703125" customWidth="1"/>
    <col min="12809" max="12810" width="11" customWidth="1"/>
    <col min="12811" max="12811" width="7.5703125" customWidth="1"/>
    <col min="13059" max="13059" width="13.42578125" customWidth="1"/>
    <col min="13060" max="13061" width="11.5703125" customWidth="1"/>
    <col min="13062" max="13062" width="12.140625" customWidth="1"/>
    <col min="13063" max="13063" width="12.28515625" customWidth="1"/>
    <col min="13064" max="13064" width="12.5703125" customWidth="1"/>
    <col min="13065" max="13066" width="11" customWidth="1"/>
    <col min="13067" max="13067" width="7.5703125" customWidth="1"/>
    <col min="13315" max="13315" width="13.42578125" customWidth="1"/>
    <col min="13316" max="13317" width="11.5703125" customWidth="1"/>
    <col min="13318" max="13318" width="12.140625" customWidth="1"/>
    <col min="13319" max="13319" width="12.28515625" customWidth="1"/>
    <col min="13320" max="13320" width="12.5703125" customWidth="1"/>
    <col min="13321" max="13322" width="11" customWidth="1"/>
    <col min="13323" max="13323" width="7.5703125" customWidth="1"/>
    <col min="13571" max="13571" width="13.42578125" customWidth="1"/>
    <col min="13572" max="13573" width="11.5703125" customWidth="1"/>
    <col min="13574" max="13574" width="12.140625" customWidth="1"/>
    <col min="13575" max="13575" width="12.28515625" customWidth="1"/>
    <col min="13576" max="13576" width="12.5703125" customWidth="1"/>
    <col min="13577" max="13578" width="11" customWidth="1"/>
    <col min="13579" max="13579" width="7.5703125" customWidth="1"/>
    <col min="13827" max="13827" width="13.42578125" customWidth="1"/>
    <col min="13828" max="13829" width="11.5703125" customWidth="1"/>
    <col min="13830" max="13830" width="12.140625" customWidth="1"/>
    <col min="13831" max="13831" width="12.28515625" customWidth="1"/>
    <col min="13832" max="13832" width="12.5703125" customWidth="1"/>
    <col min="13833" max="13834" width="11" customWidth="1"/>
    <col min="13835" max="13835" width="7.5703125" customWidth="1"/>
    <col min="14083" max="14083" width="13.42578125" customWidth="1"/>
    <col min="14084" max="14085" width="11.5703125" customWidth="1"/>
    <col min="14086" max="14086" width="12.140625" customWidth="1"/>
    <col min="14087" max="14087" width="12.28515625" customWidth="1"/>
    <col min="14088" max="14088" width="12.5703125" customWidth="1"/>
    <col min="14089" max="14090" width="11" customWidth="1"/>
    <col min="14091" max="14091" width="7.5703125" customWidth="1"/>
    <col min="14339" max="14339" width="13.42578125" customWidth="1"/>
    <col min="14340" max="14341" width="11.5703125" customWidth="1"/>
    <col min="14342" max="14342" width="12.140625" customWidth="1"/>
    <col min="14343" max="14343" width="12.28515625" customWidth="1"/>
    <col min="14344" max="14344" width="12.5703125" customWidth="1"/>
    <col min="14345" max="14346" width="11" customWidth="1"/>
    <col min="14347" max="14347" width="7.5703125" customWidth="1"/>
    <col min="14595" max="14595" width="13.42578125" customWidth="1"/>
    <col min="14596" max="14597" width="11.5703125" customWidth="1"/>
    <col min="14598" max="14598" width="12.140625" customWidth="1"/>
    <col min="14599" max="14599" width="12.28515625" customWidth="1"/>
    <col min="14600" max="14600" width="12.5703125" customWidth="1"/>
    <col min="14601" max="14602" width="11" customWidth="1"/>
    <col min="14603" max="14603" width="7.5703125" customWidth="1"/>
    <col min="14851" max="14851" width="13.42578125" customWidth="1"/>
    <col min="14852" max="14853" width="11.5703125" customWidth="1"/>
    <col min="14854" max="14854" width="12.140625" customWidth="1"/>
    <col min="14855" max="14855" width="12.28515625" customWidth="1"/>
    <col min="14856" max="14856" width="12.5703125" customWidth="1"/>
    <col min="14857" max="14858" width="11" customWidth="1"/>
    <col min="14859" max="14859" width="7.5703125" customWidth="1"/>
    <col min="15107" max="15107" width="13.42578125" customWidth="1"/>
    <col min="15108" max="15109" width="11.5703125" customWidth="1"/>
    <col min="15110" max="15110" width="12.140625" customWidth="1"/>
    <col min="15111" max="15111" width="12.28515625" customWidth="1"/>
    <col min="15112" max="15112" width="12.5703125" customWidth="1"/>
    <col min="15113" max="15114" width="11" customWidth="1"/>
    <col min="15115" max="15115" width="7.5703125" customWidth="1"/>
    <col min="15363" max="15363" width="13.42578125" customWidth="1"/>
    <col min="15364" max="15365" width="11.5703125" customWidth="1"/>
    <col min="15366" max="15366" width="12.140625" customWidth="1"/>
    <col min="15367" max="15367" width="12.28515625" customWidth="1"/>
    <col min="15368" max="15368" width="12.5703125" customWidth="1"/>
    <col min="15369" max="15370" width="11" customWidth="1"/>
    <col min="15371" max="15371" width="7.5703125" customWidth="1"/>
    <col min="15619" max="15619" width="13.42578125" customWidth="1"/>
    <col min="15620" max="15621" width="11.5703125" customWidth="1"/>
    <col min="15622" max="15622" width="12.140625" customWidth="1"/>
    <col min="15623" max="15623" width="12.28515625" customWidth="1"/>
    <col min="15624" max="15624" width="12.5703125" customWidth="1"/>
    <col min="15625" max="15626" width="11" customWidth="1"/>
    <col min="15627" max="15627" width="7.5703125" customWidth="1"/>
    <col min="15875" max="15875" width="13.42578125" customWidth="1"/>
    <col min="15876" max="15877" width="11.5703125" customWidth="1"/>
    <col min="15878" max="15878" width="12.140625" customWidth="1"/>
    <col min="15879" max="15879" width="12.28515625" customWidth="1"/>
    <col min="15880" max="15880" width="12.5703125" customWidth="1"/>
    <col min="15881" max="15882" width="11" customWidth="1"/>
    <col min="15883" max="15883" width="7.5703125" customWidth="1"/>
    <col min="16131" max="16131" width="13.42578125" customWidth="1"/>
    <col min="16132" max="16133" width="11.5703125" customWidth="1"/>
    <col min="16134" max="16134" width="12.140625" customWidth="1"/>
    <col min="16135" max="16135" width="12.28515625" customWidth="1"/>
    <col min="16136" max="16136" width="12.5703125" customWidth="1"/>
    <col min="16137" max="16138" width="11" customWidth="1"/>
    <col min="16139" max="16139" width="7.5703125" customWidth="1"/>
  </cols>
  <sheetData>
    <row r="1" spans="1:17" ht="38.25" x14ac:dyDescent="0.2">
      <c r="B1" s="25" t="s">
        <v>64</v>
      </c>
      <c r="C1" s="25" t="s">
        <v>38</v>
      </c>
      <c r="D1" s="25" t="s">
        <v>39</v>
      </c>
      <c r="E1" s="21" t="s">
        <v>42</v>
      </c>
      <c r="F1" s="25" t="s">
        <v>52</v>
      </c>
      <c r="G1" s="25" t="s">
        <v>31</v>
      </c>
      <c r="H1" s="25" t="s">
        <v>62</v>
      </c>
      <c r="I1" s="25" t="s">
        <v>63</v>
      </c>
      <c r="J1" s="21" t="s">
        <v>32</v>
      </c>
      <c r="K1" s="21"/>
    </row>
    <row r="2" spans="1:17" ht="39" customHeight="1" x14ac:dyDescent="0.2">
      <c r="B2" s="22" t="s">
        <v>61</v>
      </c>
      <c r="C2" s="23" t="s">
        <v>33</v>
      </c>
      <c r="D2" s="24" t="s">
        <v>34</v>
      </c>
      <c r="E2" s="25" t="s">
        <v>41</v>
      </c>
      <c r="F2" s="26" t="s">
        <v>51</v>
      </c>
      <c r="G2" s="26" t="s">
        <v>40</v>
      </c>
      <c r="H2" s="25" t="s">
        <v>60</v>
      </c>
      <c r="I2" s="22" t="s">
        <v>59</v>
      </c>
      <c r="J2" s="26" t="s">
        <v>35</v>
      </c>
      <c r="K2" s="26"/>
      <c r="N2" s="2"/>
      <c r="O2" s="20"/>
      <c r="P2" s="20"/>
      <c r="Q2" s="20"/>
    </row>
    <row r="3" spans="1:17" x14ac:dyDescent="0.2">
      <c r="A3" s="16" t="s">
        <v>47</v>
      </c>
      <c r="B3" s="28">
        <v>-0.42767827000000003</v>
      </c>
      <c r="C3" s="28">
        <v>0.23590059899999999</v>
      </c>
      <c r="D3" s="28">
        <v>1.0374303600000001E-2</v>
      </c>
      <c r="E3" s="28">
        <v>2.3497718099999999E-2</v>
      </c>
      <c r="F3" s="28">
        <v>-0.29320382299999997</v>
      </c>
      <c r="G3" s="28">
        <v>0.188370485</v>
      </c>
      <c r="H3" s="28">
        <v>0.19513870699999999</v>
      </c>
      <c r="I3" s="28">
        <v>-0.141657169</v>
      </c>
      <c r="J3" s="27">
        <f>SUM(B3:I3)</f>
        <v>-0.20925744930000001</v>
      </c>
      <c r="K3" s="27"/>
      <c r="L3" s="2" t="s">
        <v>43</v>
      </c>
      <c r="O3" s="20"/>
      <c r="P3" s="20"/>
      <c r="Q3" s="20"/>
    </row>
    <row r="4" spans="1:17" ht="12.75" customHeight="1" x14ac:dyDescent="0.2">
      <c r="A4" s="16" t="s">
        <v>48</v>
      </c>
      <c r="B4" s="28">
        <v>-0.48329636599999998</v>
      </c>
      <c r="C4" s="28">
        <v>0.29614859399999999</v>
      </c>
      <c r="D4" s="28">
        <v>6.5675539599999999E-3</v>
      </c>
      <c r="E4" s="28">
        <v>2.73577178E-2</v>
      </c>
      <c r="F4" s="28">
        <v>-0.35856834100000001</v>
      </c>
      <c r="G4" s="28">
        <v>0.13574217499999999</v>
      </c>
      <c r="H4" s="28">
        <v>0.23199012699999999</v>
      </c>
      <c r="I4" s="28">
        <v>-6.08041452E-2</v>
      </c>
      <c r="J4" s="27">
        <f t="shared" ref="J4:J7" si="0">SUM(B4:I4)</f>
        <v>-0.20486268444000011</v>
      </c>
      <c r="K4" s="27"/>
      <c r="L4" s="36" t="s">
        <v>76</v>
      </c>
      <c r="M4" s="36"/>
      <c r="N4" s="36"/>
      <c r="O4" s="36"/>
      <c r="P4" s="36"/>
      <c r="Q4" s="36"/>
    </row>
    <row r="5" spans="1:17" x14ac:dyDescent="0.2">
      <c r="A5" s="16" t="s">
        <v>50</v>
      </c>
      <c r="B5" s="28">
        <v>-0.37435386199999998</v>
      </c>
      <c r="C5" s="28">
        <v>0.24434869300000001</v>
      </c>
      <c r="D5" s="28">
        <v>1.09147811E-2</v>
      </c>
      <c r="E5" s="28">
        <v>5.3543141899999999E-3</v>
      </c>
      <c r="F5" s="28">
        <v>-0.27664063</v>
      </c>
      <c r="G5" s="28">
        <v>3.4404249200000001E-2</v>
      </c>
      <c r="H5" s="28">
        <v>0.146393669</v>
      </c>
      <c r="I5" s="28">
        <v>-1.70201598E-2</v>
      </c>
      <c r="J5" s="27">
        <f t="shared" si="0"/>
        <v>-0.22659894530999997</v>
      </c>
      <c r="K5" s="27"/>
      <c r="L5" s="36"/>
      <c r="M5" s="36"/>
      <c r="N5" s="36"/>
      <c r="O5" s="36"/>
      <c r="P5" s="36"/>
      <c r="Q5" s="36"/>
    </row>
    <row r="6" spans="1:17" x14ac:dyDescent="0.2">
      <c r="A6" s="16" t="s">
        <v>53</v>
      </c>
      <c r="B6" s="28">
        <v>-0.220556269</v>
      </c>
      <c r="C6" s="28">
        <v>0.159546839</v>
      </c>
      <c r="D6" s="28">
        <v>3.1137427799999999E-2</v>
      </c>
      <c r="E6" s="28">
        <v>-3.0950679200000001E-2</v>
      </c>
      <c r="F6" s="28">
        <v>-0.146260473</v>
      </c>
      <c r="G6" s="28">
        <v>-3.6210666599999997E-2</v>
      </c>
      <c r="H6" s="28">
        <v>8.4871966999999996E-3</v>
      </c>
      <c r="I6" s="28">
        <v>1.2047446699999999E-3</v>
      </c>
      <c r="J6" s="27">
        <f t="shared" si="0"/>
        <v>-0.23360187963000001</v>
      </c>
      <c r="K6" s="27"/>
      <c r="L6" t="s">
        <v>36</v>
      </c>
    </row>
    <row r="7" spans="1:17" x14ac:dyDescent="0.2">
      <c r="A7" s="16" t="s">
        <v>54</v>
      </c>
      <c r="B7" s="28">
        <v>-4.7755552100000001E-2</v>
      </c>
      <c r="C7" s="28">
        <v>9.9158325300000003E-2</v>
      </c>
      <c r="D7" s="28">
        <v>6.5630594599999995E-2</v>
      </c>
      <c r="E7" s="28">
        <v>-6.4339287600000003E-2</v>
      </c>
      <c r="F7" s="28">
        <v>-3.66543405E-2</v>
      </c>
      <c r="G7" s="28">
        <v>-6.1510153099999999E-2</v>
      </c>
      <c r="H7" s="28">
        <v>-0.111160616</v>
      </c>
      <c r="I7" s="28">
        <v>5.3894267699999996E-3</v>
      </c>
      <c r="J7" s="27">
        <f t="shared" si="0"/>
        <v>-0.15124160263</v>
      </c>
      <c r="K7" s="27"/>
    </row>
    <row r="8" spans="1:17" x14ac:dyDescent="0.2">
      <c r="A8" s="16" t="s">
        <v>55</v>
      </c>
      <c r="B8" s="28">
        <v>8.7489004300000006E-2</v>
      </c>
      <c r="C8" s="28">
        <v>8.5466619199999996E-2</v>
      </c>
      <c r="D8" s="28">
        <v>7.8996932199999995E-2</v>
      </c>
      <c r="E8" s="28">
        <v>-8.5180937400000004E-2</v>
      </c>
      <c r="F8" s="28">
        <v>2.5193119199999999E-2</v>
      </c>
      <c r="G8" s="28">
        <v>-5.4303659400000003E-2</v>
      </c>
      <c r="H8" s="28">
        <v>-0.157698176</v>
      </c>
      <c r="I8" s="28">
        <v>4.0854778499999998E-3</v>
      </c>
      <c r="J8" s="27">
        <f>SUM(B8:I8)</f>
        <v>-1.5951620050000025E-2</v>
      </c>
      <c r="K8" s="27"/>
    </row>
    <row r="9" spans="1:17" x14ac:dyDescent="0.2">
      <c r="A9" s="16"/>
      <c r="B9" s="28"/>
      <c r="C9" s="28"/>
      <c r="D9" s="28"/>
      <c r="E9" s="28"/>
      <c r="F9" s="28"/>
      <c r="G9" s="28"/>
      <c r="H9" s="28"/>
      <c r="I9" s="28"/>
      <c r="J9" s="27"/>
    </row>
    <row r="10" spans="1:17" x14ac:dyDescent="0.2">
      <c r="A10" s="16"/>
      <c r="B10" s="28"/>
      <c r="C10" s="28"/>
      <c r="D10" s="28"/>
      <c r="E10" s="28"/>
      <c r="F10" s="28"/>
      <c r="G10" s="28"/>
      <c r="H10" s="28"/>
      <c r="I10" s="28"/>
      <c r="J10" s="27"/>
    </row>
    <row r="11" spans="1:17" x14ac:dyDescent="0.2">
      <c r="A11" s="16"/>
      <c r="B11" s="28"/>
      <c r="C11" s="28"/>
      <c r="D11" s="28"/>
      <c r="E11" s="28"/>
      <c r="F11" s="28"/>
      <c r="G11" s="28"/>
      <c r="H11" s="28"/>
      <c r="I11" s="28"/>
      <c r="J11" s="27"/>
    </row>
    <row r="12" spans="1:17" x14ac:dyDescent="0.2">
      <c r="A12" s="16"/>
    </row>
    <row r="13" spans="1:17" x14ac:dyDescent="0.2">
      <c r="A13" s="16"/>
      <c r="B13" s="28"/>
      <c r="C13" s="28"/>
      <c r="D13" s="28"/>
      <c r="E13" s="28"/>
      <c r="F13" s="28"/>
      <c r="G13" s="28"/>
      <c r="H13" s="28"/>
      <c r="I13" s="28"/>
      <c r="J13" s="27"/>
    </row>
    <row r="14" spans="1:17" x14ac:dyDescent="0.2">
      <c r="A14" s="16"/>
      <c r="B14" s="28"/>
      <c r="C14" s="28"/>
      <c r="D14" s="28"/>
      <c r="E14" s="28"/>
      <c r="F14" s="28"/>
      <c r="G14" s="28"/>
      <c r="H14" s="28"/>
      <c r="I14" s="28"/>
      <c r="J14" s="27"/>
    </row>
    <row r="15" spans="1:17" x14ac:dyDescent="0.2">
      <c r="A15" s="16"/>
      <c r="J15" s="27"/>
    </row>
    <row r="16" spans="1:17" x14ac:dyDescent="0.2">
      <c r="A16" s="16"/>
      <c r="J16" s="27"/>
    </row>
    <row r="18" spans="1:19" x14ac:dyDescent="0.2">
      <c r="A18" s="28"/>
    </row>
    <row r="19" spans="1:19" x14ac:dyDescent="0.2">
      <c r="A19" s="28"/>
      <c r="J19" s="28"/>
    </row>
    <row r="20" spans="1:19" x14ac:dyDescent="0.2">
      <c r="A20" s="28"/>
      <c r="J20" s="28"/>
    </row>
    <row r="21" spans="1:19" x14ac:dyDescent="0.2">
      <c r="A21" s="28"/>
      <c r="J21" s="28"/>
    </row>
    <row r="22" spans="1:19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9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</row>
    <row r="24" spans="1:19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9" x14ac:dyDescent="0.2">
      <c r="A25" s="28"/>
      <c r="B25" s="28"/>
      <c r="C25" s="28"/>
      <c r="D25" s="28"/>
      <c r="E25" s="28"/>
      <c r="F25" s="28"/>
      <c r="G25" s="28"/>
      <c r="H25" s="28"/>
      <c r="I25" s="28"/>
    </row>
    <row r="26" spans="1:19" ht="12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</row>
    <row r="27" spans="1:19" ht="12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L27" s="2" t="s">
        <v>44</v>
      </c>
    </row>
    <row r="28" spans="1:19" ht="12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L28" s="36" t="s">
        <v>82</v>
      </c>
      <c r="M28" s="36"/>
      <c r="N28" s="36"/>
      <c r="O28" s="36"/>
      <c r="P28" s="36"/>
      <c r="Q28" s="36"/>
    </row>
    <row r="29" spans="1:19" ht="12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L29" s="36"/>
      <c r="M29" s="36"/>
      <c r="N29" s="36"/>
      <c r="O29" s="36"/>
      <c r="P29" s="36"/>
      <c r="Q29" s="36"/>
      <c r="S29" s="20"/>
    </row>
    <row r="30" spans="1:19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L30" t="s">
        <v>37</v>
      </c>
      <c r="M30" s="4"/>
      <c r="N30" s="4"/>
      <c r="O30" s="4"/>
      <c r="P30" s="4"/>
      <c r="Q30" s="4"/>
      <c r="R30" s="20"/>
    </row>
    <row r="31" spans="1:19" x14ac:dyDescent="0.2">
      <c r="A31" s="28"/>
      <c r="B31" s="28"/>
      <c r="C31" s="28"/>
      <c r="D31" s="28"/>
      <c r="E31" s="28"/>
      <c r="F31" s="28"/>
      <c r="G31" s="28"/>
      <c r="H31" s="28"/>
      <c r="I31" s="28"/>
      <c r="O31" s="20"/>
      <c r="P31" s="20"/>
      <c r="Q31" s="20"/>
    </row>
    <row r="32" spans="1:19" x14ac:dyDescent="0.2">
      <c r="A32" s="28"/>
      <c r="B32" s="5"/>
      <c r="C32" s="28"/>
      <c r="D32" s="28"/>
      <c r="E32" s="28"/>
      <c r="F32" s="28"/>
      <c r="G32" s="28"/>
      <c r="H32" s="28"/>
      <c r="I32" s="28"/>
      <c r="S32" s="20"/>
    </row>
    <row r="33" spans="1:18" x14ac:dyDescent="0.2">
      <c r="R33" s="20"/>
    </row>
    <row r="34" spans="1:18" x14ac:dyDescent="0.2">
      <c r="O34" s="20"/>
      <c r="P34" s="20"/>
      <c r="Q34" s="20"/>
    </row>
    <row r="35" spans="1:18" x14ac:dyDescent="0.2">
      <c r="B35" s="25"/>
      <c r="C35" s="25"/>
      <c r="D35" s="25"/>
      <c r="E35" s="21"/>
      <c r="F35" s="25"/>
      <c r="G35" s="25"/>
      <c r="H35" s="25"/>
      <c r="I35" s="25"/>
      <c r="J35" s="21"/>
    </row>
    <row r="36" spans="1:18" x14ac:dyDescent="0.2">
      <c r="B36" s="22"/>
      <c r="C36" s="23"/>
      <c r="D36" s="24"/>
      <c r="E36" s="25"/>
      <c r="F36" s="26"/>
      <c r="G36" s="26"/>
      <c r="H36" s="25"/>
      <c r="I36" s="22"/>
      <c r="J36" s="26"/>
    </row>
    <row r="37" spans="1:18" x14ac:dyDescent="0.2">
      <c r="A37" s="16"/>
      <c r="B37" s="28"/>
      <c r="C37" s="28"/>
      <c r="D37" s="28"/>
      <c r="E37" s="28"/>
      <c r="F37" s="28"/>
      <c r="G37" s="28"/>
      <c r="H37" s="28"/>
      <c r="I37" s="28"/>
      <c r="J37" s="27"/>
    </row>
    <row r="38" spans="1:18" x14ac:dyDescent="0.2">
      <c r="A38" s="16"/>
      <c r="B38" s="28"/>
      <c r="C38" s="28"/>
      <c r="D38" s="28"/>
      <c r="E38" s="28"/>
      <c r="F38" s="28"/>
      <c r="G38" s="28"/>
      <c r="H38" s="28"/>
      <c r="I38" s="28"/>
      <c r="J38" s="27"/>
    </row>
    <row r="39" spans="1:18" x14ac:dyDescent="0.2">
      <c r="A39" s="16"/>
      <c r="B39" s="28"/>
      <c r="C39" s="28"/>
      <c r="D39" s="28"/>
      <c r="E39" s="28"/>
      <c r="F39" s="28"/>
      <c r="G39" s="28"/>
      <c r="H39" s="28"/>
      <c r="I39" s="28"/>
      <c r="J39" s="27"/>
    </row>
    <row r="40" spans="1:18" x14ac:dyDescent="0.2">
      <c r="A40" s="16"/>
      <c r="B40" s="28"/>
      <c r="C40" s="28"/>
      <c r="D40" s="28"/>
      <c r="E40" s="28"/>
      <c r="F40" s="28"/>
      <c r="G40" s="28"/>
      <c r="H40" s="28"/>
      <c r="I40" s="28"/>
      <c r="J40" s="27"/>
    </row>
    <row r="41" spans="1:18" x14ac:dyDescent="0.2">
      <c r="A41" s="16"/>
      <c r="B41" s="28"/>
      <c r="C41" s="28"/>
      <c r="D41" s="28"/>
      <c r="E41" s="28"/>
      <c r="F41" s="28"/>
      <c r="G41" s="28"/>
      <c r="H41" s="28"/>
      <c r="I41" s="28"/>
      <c r="J41" s="27"/>
    </row>
    <row r="42" spans="1:18" x14ac:dyDescent="0.2">
      <c r="A42" s="16"/>
      <c r="B42" s="28"/>
      <c r="C42" s="28"/>
      <c r="D42" s="28"/>
      <c r="E42" s="28"/>
      <c r="F42" s="28"/>
      <c r="G42" s="28"/>
      <c r="H42" s="28"/>
      <c r="I42" s="28"/>
      <c r="J42" s="27"/>
    </row>
    <row r="44" spans="1:18" x14ac:dyDescent="0.2">
      <c r="B44" s="28"/>
      <c r="C44" s="28"/>
      <c r="D44" s="28"/>
      <c r="E44" s="28"/>
      <c r="F44" s="28"/>
      <c r="G44" s="28"/>
      <c r="H44" s="28"/>
      <c r="I44" s="28"/>
      <c r="J44" s="28"/>
    </row>
    <row r="45" spans="1:18" x14ac:dyDescent="0.2">
      <c r="B45" s="28"/>
      <c r="C45" s="28"/>
      <c r="D45" s="28"/>
      <c r="E45" s="28"/>
      <c r="F45" s="28"/>
      <c r="G45" s="28"/>
      <c r="H45" s="28"/>
      <c r="I45" s="28"/>
      <c r="J45" s="28"/>
    </row>
    <row r="46" spans="1:18" x14ac:dyDescent="0.2">
      <c r="B46" s="28"/>
      <c r="C46" s="28"/>
      <c r="D46" s="28"/>
      <c r="E46" s="28"/>
      <c r="F46" s="28"/>
      <c r="G46" s="28"/>
      <c r="H46" s="28"/>
      <c r="I46" s="28"/>
      <c r="J46" s="28"/>
    </row>
    <row r="47" spans="1:18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1:18" x14ac:dyDescent="0.2">
      <c r="B48" s="28"/>
      <c r="C48" s="28"/>
      <c r="D48" s="28"/>
      <c r="E48" s="28"/>
      <c r="F48" s="28"/>
      <c r="G48" s="28"/>
      <c r="H48" s="28"/>
      <c r="I48" s="28"/>
      <c r="J48" s="28"/>
    </row>
  </sheetData>
  <mergeCells count="2">
    <mergeCell ref="L28:Q29"/>
    <mergeCell ref="L4:Q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Graf II.3.1</vt:lpstr>
      <vt:lpstr>Graf II.3.2</vt:lpstr>
      <vt:lpstr>Graf II.3.3</vt:lpstr>
      <vt:lpstr>Graf II.3.4</vt:lpstr>
      <vt:lpstr>Graf II.3.5</vt:lpstr>
      <vt:lpstr>Graf II.3.6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2020-08-12T12:59:46Z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