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9.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0.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1.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2.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13.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6.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17.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8.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9.xml" ContentType="application/vnd.openxmlformats-officedocument.drawing+xml"/>
  <Override PartName="/xl/charts/chart39.xml" ContentType="application/vnd.openxmlformats-officedocument.drawingml.chart+xml"/>
  <Override PartName="/xl/charts/style35.xml" ContentType="application/vnd.ms-office.chartstyle+xml"/>
  <Override PartName="/xl/charts/colors35.xml" ContentType="application/vnd.ms-office.chartcolorstyle+xml"/>
  <Override PartName="/xl/charts/chart40.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0.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21.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22.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drawings/drawing23.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drawings/drawing24.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drawings/drawing25.xml" ContentType="application/vnd.openxmlformats-officedocument.drawing+xml"/>
  <Override PartName="/xl/charts/chart61.xml" ContentType="application/vnd.openxmlformats-officedocument.drawingml.chart+xml"/>
  <Override PartName="/xl/charts/style37.xml" ContentType="application/vnd.ms-office.chartstyle+xml"/>
  <Override PartName="/xl/charts/colors37.xml" ContentType="application/vnd.ms-office.chartcolorstyle+xml"/>
  <Override PartName="/xl/charts/chart62.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6.xml" ContentType="application/vnd.openxmlformats-officedocument.drawing+xml"/>
  <Override PartName="/xl/charts/chart63.xml" ContentType="application/vnd.openxmlformats-officedocument.drawingml.chart+xml"/>
  <Override PartName="/xl/charts/style39.xml" ContentType="application/vnd.ms-office.chartstyle+xml"/>
  <Override PartName="/xl/charts/colors39.xml" ContentType="application/vnd.ms-office.chartcolorstyle+xml"/>
  <Override PartName="/xl/charts/chart64.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7.xml" ContentType="application/vnd.openxmlformats-officedocument.drawing+xml"/>
  <Override PartName="/xl/charts/chart65.xml" ContentType="application/vnd.openxmlformats-officedocument.drawingml.chart+xml"/>
  <Override PartName="/xl/charts/style41.xml" ContentType="application/vnd.ms-office.chartstyle+xml"/>
  <Override PartName="/xl/charts/colors41.xml" ContentType="application/vnd.ms-office.chartcolorstyle+xml"/>
  <Override PartName="/xl/charts/chart66.xml" ContentType="application/vnd.openxmlformats-officedocument.drawingml.chart+xml"/>
  <Override PartName="/xl/charts/style42.xml" ContentType="application/vnd.ms-office.chartstyle+xml"/>
  <Override PartName="/xl/charts/colors42.xml" ContentType="application/vnd.ms-office.chartcolorstyle+xml"/>
  <Override PartName="/xl/charts/chart67.xml" ContentType="application/vnd.openxmlformats-officedocument.drawingml.chart+xml"/>
  <Override PartName="/xl/charts/style43.xml" ContentType="application/vnd.ms-office.chartstyle+xml"/>
  <Override PartName="/xl/charts/colors43.xml" ContentType="application/vnd.ms-office.chartcolorstyle+xml"/>
  <Override PartName="/xl/charts/chart68.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8.xml" ContentType="application/vnd.openxmlformats-officedocument.drawing+xml"/>
  <Override PartName="/xl/charts/chart69.xml" ContentType="application/vnd.openxmlformats-officedocument.drawingml.chart+xml"/>
  <Override PartName="/xl/charts/style45.xml" ContentType="application/vnd.ms-office.chartstyle+xml"/>
  <Override PartName="/xl/charts/colors45.xml" ContentType="application/vnd.ms-office.chartcolorstyle+xml"/>
  <Override PartName="/xl/charts/chart70.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9.xml" ContentType="application/vnd.openxmlformats-officedocument.drawing+xml"/>
  <Override PartName="/xl/charts/chart71.xml" ContentType="application/vnd.openxmlformats-officedocument.drawingml.chart+xml"/>
  <Override PartName="/xl/charts/style47.xml" ContentType="application/vnd.ms-office.chartstyle+xml"/>
  <Override PartName="/xl/charts/colors47.xml" ContentType="application/vnd.ms-office.chartcolorstyle+xml"/>
  <Override PartName="/xl/charts/chart72.xml" ContentType="application/vnd.openxmlformats-officedocument.drawingml.chart+xml"/>
  <Override PartName="/xl/charts/style48.xml" ContentType="application/vnd.ms-office.chartstyle+xml"/>
  <Override PartName="/xl/charts/colors4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_ZFS_2023_jaro\06_web\"/>
    </mc:Choice>
  </mc:AlternateContent>
  <bookViews>
    <workbookView xWindow="1065" yWindow="0" windowWidth="16875" windowHeight="12510" tabRatio="728"/>
  </bookViews>
  <sheets>
    <sheet name="Graf IV.1A" sheetId="13" r:id="rId1"/>
    <sheet name="Graf IV.1B" sheetId="14" r:id="rId2"/>
    <sheet name="Graf IV.1C" sheetId="15" r:id="rId3"/>
    <sheet name="Graf IV.1D" sheetId="16" r:id="rId4"/>
    <sheet name="Graf IV.1E" sheetId="17" r:id="rId5"/>
    <sheet name="Graf IV.1F" sheetId="18" r:id="rId6"/>
    <sheet name="Tab. IV.1" sheetId="41" r:id="rId7"/>
    <sheet name="Graf IV.2" sheetId="38" r:id="rId8"/>
    <sheet name="Graf IV.3" sheetId="39" r:id="rId9"/>
    <sheet name="Graf IV.4" sheetId="36" r:id="rId10"/>
    <sheet name="Graf IV.5" sheetId="37" r:id="rId11"/>
    <sheet name="Graf 1 (BOX 2)" sheetId="42" r:id="rId12"/>
    <sheet name="Graf 2 (BOX 2)" sheetId="46" r:id="rId13"/>
    <sheet name="Graf 3 (BOX 2)" sheetId="44" r:id="rId14"/>
    <sheet name="Graf 4 (BOX 2)" sheetId="45" r:id="rId15"/>
    <sheet name="Graf IV.6" sheetId="21" r:id="rId16"/>
    <sheet name="Tab. IV.2" sheetId="22" r:id="rId17"/>
    <sheet name="Graf IV.7" sheetId="27" r:id="rId18"/>
    <sheet name="Graf IV.8" sheetId="28" r:id="rId19"/>
    <sheet name="Tab IV.3" sheetId="30" r:id="rId20"/>
    <sheet name="Graf IV.9" sheetId="31" r:id="rId21"/>
    <sheet name="Tab IV.4" sheetId="11" r:id="rId22"/>
    <sheet name="Graf IV.10" sheetId="12" r:id="rId23"/>
    <sheet name="Graf IV.11" sheetId="2" r:id="rId24"/>
    <sheet name="Graf IV.12" sheetId="3" r:id="rId25"/>
    <sheet name="Graf IV.13" sheetId="4" r:id="rId26"/>
    <sheet name="Graf IV.14" sheetId="5" r:id="rId27"/>
    <sheet name="Graf IV.15" sheetId="6" r:id="rId28"/>
    <sheet name="Graf IV.16" sheetId="7" r:id="rId29"/>
    <sheet name="Tab. IV.5" sheetId="24" r:id="rId30"/>
    <sheet name="Graf IV.17" sheetId="25" r:id="rId31"/>
    <sheet name="Graf IV.18" sheetId="26" r:id="rId32"/>
  </sheets>
  <externalReferences>
    <externalReference r:id="rId33"/>
  </externalReferences>
  <definedNames>
    <definedName name="_xlnm.Print_Titles">[1]Q5!$A$1:$C$65536,[1]Q5!$A$1:$IV$7</definedName>
    <definedName name="_xlnm.Print_Are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 i="28" l="1"/>
  <c r="M6" i="28"/>
  <c r="M4" i="28" s="1"/>
  <c r="O6" i="28"/>
  <c r="O4" i="28" s="1"/>
  <c r="N6" i="28" l="1"/>
  <c r="P6" i="28"/>
  <c r="P4" i="28" s="1"/>
  <c r="N4" i="28" l="1"/>
  <c r="Q6" i="28"/>
  <c r="Q4" i="28" s="1"/>
  <c r="J6" i="16" l="1"/>
  <c r="J7" i="16" s="1"/>
  <c r="J8" i="16" s="1"/>
  <c r="J9" i="16" s="1"/>
  <c r="J10" i="16" s="1"/>
  <c r="J11" i="16" s="1"/>
  <c r="J12" i="16" s="1"/>
  <c r="J13" i="16" s="1"/>
  <c r="J14" i="16" s="1"/>
  <c r="J15" i="16" s="1"/>
  <c r="J16" i="16" s="1"/>
  <c r="J17" i="16" s="1"/>
  <c r="J18" i="16" s="1"/>
  <c r="J19" i="16" s="1"/>
  <c r="J20" i="16" s="1"/>
  <c r="J21" i="16" s="1"/>
  <c r="J22" i="16" s="1"/>
  <c r="J23" i="16" s="1"/>
  <c r="J24" i="16" s="1"/>
  <c r="J25" i="16" s="1"/>
  <c r="J26" i="16" s="1"/>
  <c r="J27" i="16" s="1"/>
  <c r="J28" i="16" s="1"/>
  <c r="J29" i="16" s="1"/>
  <c r="J6" i="15"/>
  <c r="J7" i="15" s="1"/>
  <c r="J8" i="15" s="1"/>
  <c r="J9" i="15" s="1"/>
  <c r="J10" i="15" s="1"/>
  <c r="J11" i="15" s="1"/>
  <c r="J12" i="15" s="1"/>
  <c r="J13" i="15" s="1"/>
  <c r="J14" i="15" s="1"/>
  <c r="J15" i="15" s="1"/>
  <c r="J16" i="15" s="1"/>
  <c r="J17" i="15" s="1"/>
  <c r="J18" i="15" s="1"/>
  <c r="J19" i="15" s="1"/>
  <c r="J20" i="15" s="1"/>
  <c r="J21" i="15" s="1"/>
  <c r="J22" i="15" s="1"/>
  <c r="J23" i="15" s="1"/>
  <c r="J24" i="15" s="1"/>
  <c r="J25" i="15" s="1"/>
  <c r="J26" i="15" s="1"/>
  <c r="J27" i="15" s="1"/>
  <c r="J28" i="15" s="1"/>
  <c r="J29" i="15" s="1"/>
  <c r="J6" i="14"/>
  <c r="J7" i="14" s="1"/>
  <c r="J8" i="14" s="1"/>
  <c r="J9" i="14" s="1"/>
  <c r="J10" i="14" s="1"/>
  <c r="J11" i="14" s="1"/>
  <c r="J12" i="14" s="1"/>
  <c r="J13" i="14" s="1"/>
  <c r="J14" i="14" s="1"/>
  <c r="J15" i="14" s="1"/>
  <c r="J16" i="14" s="1"/>
  <c r="J17" i="14" s="1"/>
  <c r="J18" i="14" s="1"/>
  <c r="J19" i="14" s="1"/>
  <c r="J20" i="14" s="1"/>
  <c r="J21" i="14" s="1"/>
  <c r="J22" i="14" s="1"/>
  <c r="J23" i="14" s="1"/>
  <c r="J24" i="14" s="1"/>
  <c r="J25" i="14" s="1"/>
  <c r="J26" i="14" s="1"/>
  <c r="J27" i="14" s="1"/>
  <c r="J28" i="14" s="1"/>
  <c r="J29" i="14" s="1"/>
  <c r="J6" i="13"/>
  <c r="J7" i="13" s="1"/>
  <c r="J8" i="13" s="1"/>
  <c r="J9" i="13" s="1"/>
  <c r="J10" i="13" s="1"/>
  <c r="J11" i="13" s="1"/>
  <c r="J12" i="13" s="1"/>
  <c r="J13" i="13" s="1"/>
  <c r="J14" i="13" s="1"/>
  <c r="J15" i="13" s="1"/>
  <c r="J16" i="13" s="1"/>
  <c r="J17" i="13" s="1"/>
  <c r="J18" i="13" s="1"/>
  <c r="J19" i="13" s="1"/>
  <c r="J20" i="13" s="1"/>
  <c r="J21" i="13" s="1"/>
  <c r="J22" i="13" s="1"/>
  <c r="J23" i="13" s="1"/>
  <c r="J24" i="13" s="1"/>
  <c r="J25" i="13" s="1"/>
  <c r="J26" i="13" s="1"/>
  <c r="J27" i="13" s="1"/>
  <c r="J28" i="13" s="1"/>
  <c r="J29" i="13" s="1"/>
</calcChain>
</file>

<file path=xl/sharedStrings.xml><?xml version="1.0" encoding="utf-8"?>
<sst xmlns="http://schemas.openxmlformats.org/spreadsheetml/2006/main" count="1177" uniqueCount="722">
  <si>
    <t>Growth in securities (y-o-y, averages for given periods in %)  </t>
  </si>
  <si>
    <t>Source: CNB, BRCI</t>
  </si>
  <si>
    <t>Note: Profit to cover losses represents pre-tax profit adjusted for credit losses and losses from market risk. The PD values represent the expected default rate in the given year. Credit losses (with a minus sign) represent impairment losses due to credit risk. If loss allowances are released, the figure is shown with a plus sign. The MREL is the sum of own funds and eligible liabilities. The loss rate is calculated as credit losses divided by gross average client loans. RoA is calculated as after-tax profit divided by average assets at the end of the period.</t>
  </si>
  <si>
    <t>AS – predominance of demand shocks</t>
  </si>
  <si>
    <t>AS – predominance of supply shocks</t>
  </si>
  <si>
    <t xml:space="preserve">Change in the capital ratio in various scenarios  </t>
  </si>
  <si>
    <t xml:space="preserve">Profit to cover losses in various scenarios  </t>
  </si>
  <si>
    <t>Chart IV.6</t>
  </si>
  <si>
    <t>Liquidity subgroup</t>
  </si>
  <si>
    <t>Initial state</t>
  </si>
  <si>
    <t>After 1 month</t>
  </si>
  <si>
    <t>After 3 months</t>
  </si>
  <si>
    <t>After 6 months</t>
  </si>
  <si>
    <t>Results of the idiosyncratic test of the liquidity of individual liquidity subgroups</t>
  </si>
  <si>
    <t>(liquidity gap in % of total assets; x-axis: liquidity subgroup)</t>
  </si>
  <si>
    <t>Source: CNB</t>
  </si>
  <si>
    <t>Note: The initial state represents the share of highly liquid assets in total assets as of 31 December 2022.</t>
  </si>
  <si>
    <t xml:space="preserve"> </t>
  </si>
  <si>
    <t>Default rate</t>
  </si>
  <si>
    <t>Deviation of default rate from average (pp)</t>
  </si>
  <si>
    <t>Year-on-year difference in real GDP growth</t>
  </si>
  <si>
    <t>Year-on-year difference in 10Y government bond yield</t>
  </si>
  <si>
    <t>General government debt (% of GDP)</t>
  </si>
  <si>
    <t>Difference between real 10Y GB yield and real GDP growth</t>
  </si>
  <si>
    <t>Rule of law</t>
  </si>
  <si>
    <t>Structural balance</t>
  </si>
  <si>
    <t>Current account balance criterion exceeded</t>
  </si>
  <si>
    <t>Short-term debt criteria exceeded</t>
  </si>
  <si>
    <t>Yield growth criterion exceeded</t>
  </si>
  <si>
    <t>Share of non-residents criterion exceeded</t>
  </si>
  <si>
    <t>Chart IV.18</t>
  </si>
  <si>
    <t>ISR sensitivity analysis</t>
  </si>
  <si>
    <t>(%)</t>
  </si>
  <si>
    <t>Graf IV.13</t>
  </si>
  <si>
    <t>Baseline Scenario</t>
  </si>
  <si>
    <t>Základní scénář</t>
  </si>
  <si>
    <t>(v %)</t>
  </si>
  <si>
    <t>Total</t>
  </si>
  <si>
    <t>Agriculture</t>
  </si>
  <si>
    <t>Manufacturing</t>
  </si>
  <si>
    <t>Construction</t>
  </si>
  <si>
    <t>Trade</t>
  </si>
  <si>
    <t>Developers</t>
  </si>
  <si>
    <t>Prof., scient. and tech. activities</t>
  </si>
  <si>
    <t>Nepříznivý scénář</t>
  </si>
  <si>
    <t>Celkem</t>
  </si>
  <si>
    <t>Zemědělství</t>
  </si>
  <si>
    <t>Zpracovatelský</t>
  </si>
  <si>
    <t>Stavebnictví</t>
  </si>
  <si>
    <t>Obchod</t>
  </si>
  <si>
    <t>Developeři</t>
  </si>
  <si>
    <t>Profesní, vědecké a technické činnosti</t>
  </si>
  <si>
    <t>12/2021</t>
  </si>
  <si>
    <t>12/2022</t>
  </si>
  <si>
    <t>12/2023</t>
  </si>
  <si>
    <t>12/2024</t>
  </si>
  <si>
    <t>Adverse Scenario</t>
  </si>
  <si>
    <t>Zdroj: ČNB</t>
  </si>
  <si>
    <t>Chart IV.13</t>
  </si>
  <si>
    <t>(%)</t>
  </si>
  <si>
    <t>Source: CNB</t>
  </si>
  <si>
    <t>Graf IV.9</t>
  </si>
  <si>
    <t>V Základním scénáři / in Baseline scenario:</t>
  </si>
  <si>
    <t>Změna hodnoty aktiv transformovaných fondů vlivem testovaných rizik v Základním a Nepříznivém scénáři</t>
  </si>
  <si>
    <t>Value</t>
  </si>
  <si>
    <t>Cumulative</t>
  </si>
  <si>
    <t>Lower bound</t>
  </si>
  <si>
    <t>Higher bound</t>
  </si>
  <si>
    <t>Hodnota</t>
  </si>
  <si>
    <t>Kumulativní</t>
  </si>
  <si>
    <t>Dolní</t>
  </si>
  <si>
    <t>Horní</t>
  </si>
  <si>
    <t>(v mld. Kč)</t>
  </si>
  <si>
    <t>TF assets
(start of test)</t>
  </si>
  <si>
    <t>Aktiva TF 
(začátek testu)</t>
  </si>
  <si>
    <t>Credit risk</t>
  </si>
  <si>
    <t>Úvěrové riziko</t>
  </si>
  <si>
    <t>Equity risk</t>
  </si>
  <si>
    <t>Akciové riziko</t>
  </si>
  <si>
    <t>Real estate risk</t>
  </si>
  <si>
    <t>Nemovitostní riziko</t>
  </si>
  <si>
    <t>Exchange rate risk</t>
  </si>
  <si>
    <t>Měnové riziko</t>
  </si>
  <si>
    <t>General interest rate risk</t>
  </si>
  <si>
    <t>Obecné úrokové riziko</t>
  </si>
  <si>
    <t>Riziko úvěrového rozpětí
pro korporátní CP</t>
  </si>
  <si>
    <t>Riziko úvěrového rozpětí 
pro státní CP</t>
  </si>
  <si>
    <t>Naběhlá hodnota, úplaty a ostatní vlivy</t>
  </si>
  <si>
    <t>TF assets
(end of test)</t>
  </si>
  <si>
    <t>Aktiva TF 
(konec testu)</t>
  </si>
  <si>
    <t>V Nepříznivém scénáři / in Adverse scenario:</t>
  </si>
  <si>
    <t>Riziko úvěrového rozpětí
pro KCP</t>
  </si>
  <si>
    <t>Riziko úvěrového rozpětí 
pro SCP</t>
  </si>
  <si>
    <t>Chart IV.9</t>
  </si>
  <si>
    <t>(CZK billions)</t>
  </si>
  <si>
    <t>Graf IV.5</t>
  </si>
  <si>
    <t xml:space="preserve">CET 1 </t>
  </si>
  <si>
    <t>Other capital</t>
  </si>
  <si>
    <t>Eligible liabilities</t>
  </si>
  <si>
    <t>Nedostatek MREL a jeho struktura</t>
  </si>
  <si>
    <t>Ostatní kapitál</t>
  </si>
  <si>
    <t>Způsobilé závazky</t>
  </si>
  <si>
    <t>(v % TREA)</t>
  </si>
  <si>
    <t>Chart IV.5</t>
  </si>
  <si>
    <t>MREL shortfall and its structure</t>
  </si>
  <si>
    <t>(% of TREA)</t>
  </si>
  <si>
    <t>Graf IV.18</t>
  </si>
  <si>
    <t>Citlivostní analýza ISR</t>
  </si>
  <si>
    <t>Překročení kritéria bilance BÚ</t>
  </si>
  <si>
    <t>Překročení kritérií krátkodobého dluhu</t>
  </si>
  <si>
    <t>Překročení kritéria růstu výnosů</t>
  </si>
  <si>
    <t>Překročení kritéria podílu nerezidentů</t>
  </si>
  <si>
    <t>Hodnota dle Nepříznivého scénáře</t>
  </si>
  <si>
    <t>Observed values</t>
  </si>
  <si>
    <t>Pozorované hodnoty</t>
  </si>
  <si>
    <t>Dodatečný nárůst úrokových sazeb</t>
  </si>
  <si>
    <t>Dodatečný nárůst míry nezaměstnanosti</t>
  </si>
  <si>
    <t>Graf IV.1E</t>
  </si>
  <si>
    <t>Alternativní scénáře: výnos desetiletého českého státního dluhopisu</t>
  </si>
  <si>
    <t>Zdroj: ČNB, Refinitiv</t>
  </si>
  <si>
    <t>Chart IV.1E</t>
  </si>
  <si>
    <t>Alternative scenarios: ten-year Czech government bond yield</t>
  </si>
  <si>
    <t>Source: CNB, Refinitiv</t>
  </si>
  <si>
    <t>Tab. IV.4</t>
  </si>
  <si>
    <t>Výsledky zátěžového testu fondů kolektivního investování a účastnických fondů penzijních společností</t>
  </si>
  <si>
    <t>Skutečnost</t>
  </si>
  <si>
    <t>Aktiva fondů zahrnutých v testu (v mld. Kč)</t>
  </si>
  <si>
    <t>Fondy kolektivního investování</t>
  </si>
  <si>
    <t xml:space="preserve"> Akciové fondy</t>
  </si>
  <si>
    <t xml:space="preserve"> Dluhopisové fondy</t>
  </si>
  <si>
    <t xml:space="preserve"> Nemovitostní fondy</t>
  </si>
  <si>
    <t xml:space="preserve"> Smíšené a ostatní fondy</t>
  </si>
  <si>
    <t>Účastnické fondy PS</t>
  </si>
  <si>
    <t>Hodnota podílového listu (v % počáteční hodnoty)</t>
  </si>
  <si>
    <t>Účastnické fondy penzijních spol.</t>
  </si>
  <si>
    <t>Potřeba likvidity (v mld. Kč)</t>
  </si>
  <si>
    <t>Dopad na trh českých státních dluhopisů (SD, v mld. Kč)</t>
  </si>
  <si>
    <t>Objem prodaných českých SD</t>
  </si>
  <si>
    <t>Pokles ceny dluhopisů (v %)</t>
  </si>
  <si>
    <t>Table IV.4</t>
  </si>
  <si>
    <t>Results of the stress test of collective investment funds and PMC participation funds</t>
  </si>
  <si>
    <t xml:space="preserve">Actual value </t>
  </si>
  <si>
    <t>Collective investment funds</t>
  </si>
  <si>
    <t xml:space="preserve">  Equity funds</t>
  </si>
  <si>
    <t xml:space="preserve">  Bond funds</t>
  </si>
  <si>
    <t xml:space="preserve">  Real estate funds </t>
  </si>
  <si>
    <t xml:space="preserve">  Mixed and other funds </t>
  </si>
  <si>
    <t>PMC participation funds</t>
  </si>
  <si>
    <t>Unit value (% of initial value)</t>
  </si>
  <si>
    <t>Czech GBs sold</t>
  </si>
  <si>
    <t>Decrease in bond price (%)</t>
  </si>
  <si>
    <t>Note: The liquidity need consists of the value of redeeming investors’ units and margin requirements on derivative transactions. The waterfall method is used for portfolio sales.</t>
  </si>
  <si>
    <t>Graf IV.14</t>
  </si>
  <si>
    <t>Poznámka: 12měsíční míra selhání je vpředhledící ukazatel, který je definován jako podíl toku nevýkonných úvěrů v následujících 12 měsících vzhledem k celkovému stavu výkonných úvěrů ve výchozím období.</t>
  </si>
  <si>
    <t>Chart IV.14</t>
  </si>
  <si>
    <t>Note: The 12-month default rate is a forward-looking indicator defined as the flow of non-performing loans in the next 12 months divided by the total stock of performing loans in the starting period.</t>
  </si>
  <si>
    <t>Graf 1 (BOX 2)</t>
  </si>
  <si>
    <t>Baseline scenario</t>
  </si>
  <si>
    <t>Adverse scenario</t>
  </si>
  <si>
    <t>Růst HDP v jednotlivých historických scénářích</t>
  </si>
  <si>
    <t>Základní scénáře</t>
  </si>
  <si>
    <t>Nepříznivé scénáře</t>
  </si>
  <si>
    <t>Maximální propad (v Nepříznivém scénáři)</t>
  </si>
  <si>
    <t>(průměrné tempo růstu během scénáře v %)</t>
  </si>
  <si>
    <t>2020 J</t>
  </si>
  <si>
    <t>2020 P</t>
  </si>
  <si>
    <t>2021 J</t>
  </si>
  <si>
    <t>2021 P</t>
  </si>
  <si>
    <t>2022 J</t>
  </si>
  <si>
    <t>2022 P</t>
  </si>
  <si>
    <t>Chart 1 (BOX 2)</t>
  </si>
  <si>
    <t>Tab. IV.2</t>
  </si>
  <si>
    <t>Vybrané indikátory systémové likvidity</t>
  </si>
  <si>
    <t>(v %; k 31. 12. 2022)</t>
  </si>
  <si>
    <t>Velké banky</t>
  </si>
  <si>
    <t>Střední banky</t>
  </si>
  <si>
    <t>Malé banky</t>
  </si>
  <si>
    <t>Stavební spořitelny</t>
  </si>
  <si>
    <t>Podíl zatížených aktiv k celkovým aktivům včetně přijatých kolaterálů</t>
  </si>
  <si>
    <t>Podíl operací s ČNB na zdrojích zatížených aktiv</t>
  </si>
  <si>
    <t>Podíl zatížených přijatých kolaterálů na celkových aktivech včetně přijatých kolaterálů</t>
  </si>
  <si>
    <t>Podíl likvidních aktiv způsobilých k přijetí ČNB k celkovým aktivům</t>
  </si>
  <si>
    <t>Podíl odtoků dle LCR k likvidním aktivům způsobilých k přijetí ČNB</t>
  </si>
  <si>
    <t>Velkoobchodní zdroje financování k celkovým aktivům</t>
  </si>
  <si>
    <t>Poměr úvěrů a vkladů</t>
  </si>
  <si>
    <t xml:space="preserve">Poznámka: Vážené průměry hodnot s váhami dle velikosti bilance dané banky. </t>
  </si>
  <si>
    <t>Table IV.2</t>
  </si>
  <si>
    <t>Selected indicators of systemic liquidity</t>
  </si>
  <si>
    <t>(%; as of 31 December 2022)</t>
  </si>
  <si>
    <t>Large banks</t>
  </si>
  <si>
    <t>Medium-sized banks</t>
  </si>
  <si>
    <t>Small banks</t>
  </si>
  <si>
    <t>Building societies</t>
  </si>
  <si>
    <t>Ratio of encumbered assets to total assets, including collateral received</t>
  </si>
  <si>
    <t>Ratio of transactions with CNB to sources of encumbered assets</t>
  </si>
  <si>
    <t>Ratio of encumbered collateral received to total assets, including collateral received</t>
  </si>
  <si>
    <t>Ratio of liquid assets eligible for acceptance by CNB to total assets</t>
  </si>
  <si>
    <t>Ratio of LCR outflows to liquid assets eligible for acceptance by CNB</t>
  </si>
  <si>
    <t>Ratio of wholesale funding sources to total assets</t>
  </si>
  <si>
    <t>Loan-to-deposit ratio</t>
  </si>
  <si>
    <t xml:space="preserve">Note: Averages weighted by the bank’s balance sheet size. </t>
  </si>
  <si>
    <t>Graf IV.1A</t>
  </si>
  <si>
    <t>Alternativní scénáře: reálný HDP</t>
  </si>
  <si>
    <t>(v mld. Kč; čtvrtletní data)</t>
  </si>
  <si>
    <t>Chart IV.1A</t>
  </si>
  <si>
    <t xml:space="preserve">Alternative scenarios: real GDP </t>
  </si>
  <si>
    <t>(CZK billions; quarterly data)</t>
  </si>
  <si>
    <t>Graf IV.1F</t>
  </si>
  <si>
    <t>S&amp;P 500 index</t>
  </si>
  <si>
    <t>EURO STOXX 50 index</t>
  </si>
  <si>
    <t>Alternativní scénáře: akciové indexy</t>
  </si>
  <si>
    <t>(v bodech)</t>
  </si>
  <si>
    <t>Index S&amp;P 500</t>
  </si>
  <si>
    <t>Index EURO STOXX 50</t>
  </si>
  <si>
    <t>Poznámka: Plná čára představuje index S&amp;P 500; přerušovaná čára index EURO STOXX 50.</t>
  </si>
  <si>
    <t>Chart IV.1F</t>
  </si>
  <si>
    <t>Alternative scenarios: stock indices</t>
  </si>
  <si>
    <t>(points)</t>
  </si>
  <si>
    <t>Note: The solid line denotes the S&amp;P 500 index and the dashed line the EURO STOXX 50 index.</t>
  </si>
  <si>
    <t>Graf 4 (BOX 2)</t>
  </si>
  <si>
    <t xml:space="preserve">Zisk ke krytí ztrát v různých scénářích  </t>
  </si>
  <si>
    <t>Nepříznivé scénáře (NS)</t>
  </si>
  <si>
    <t>Změna</t>
  </si>
  <si>
    <t>Hustota ppt</t>
  </si>
  <si>
    <t>Chart 4 (BOX 2)</t>
  </si>
  <si>
    <t>Graf IV.10</t>
  </si>
  <si>
    <t>Investment fund assets in CZK billion</t>
  </si>
  <si>
    <t>Agregátní vývoj hodnoty aktiv a podílových listů, resp. účastí fondů v Nepříznivém scénáři</t>
  </si>
  <si>
    <t>Aktiva investičních fondů v mld. Kč</t>
  </si>
  <si>
    <t>Type of investment fund</t>
  </si>
  <si>
    <t>Typ investičních fondů</t>
  </si>
  <si>
    <t>(horní panel: v mld. Kč; dolní panel: v % relativně oproti počátku)</t>
  </si>
  <si>
    <t>Equity funds</t>
  </si>
  <si>
    <t>Akciové fondy</t>
  </si>
  <si>
    <t>Aktiva  fondů</t>
  </si>
  <si>
    <t>Bond funds</t>
  </si>
  <si>
    <t>Dluhopisové fondy</t>
  </si>
  <si>
    <t xml:space="preserve">Real estate funds </t>
  </si>
  <si>
    <t>Nemovitostní fondy</t>
  </si>
  <si>
    <t xml:space="preserve">Mixed and other funds </t>
  </si>
  <si>
    <t>Smíšené a ostatní fondy</t>
  </si>
  <si>
    <t>Participation funds</t>
  </si>
  <si>
    <t>Average unit value in % of initial value</t>
  </si>
  <si>
    <t>Průměrná hodnota podílového listu v % relativně oproti počátku</t>
  </si>
  <si>
    <t>Průměrná relativní hodnota podílového listu, resp. účasti</t>
  </si>
  <si>
    <t>Chart IV.10</t>
  </si>
  <si>
    <t>(upper panel: CZK billions; lower panel: % relative to start)</t>
  </si>
  <si>
    <t xml:space="preserve">Fund assets </t>
  </si>
  <si>
    <t xml:space="preserve">Average relative unit/share value </t>
  </si>
  <si>
    <t>Graf IV.15</t>
  </si>
  <si>
    <t>Míra selhání na horizontu scénáře podle DSTI kategorií</t>
  </si>
  <si>
    <t>Míra selhání</t>
  </si>
  <si>
    <t>Odchylka míry selhání od průměru (v p.b.)</t>
  </si>
  <si>
    <t>≤10</t>
  </si>
  <si>
    <t>10–15</t>
  </si>
  <si>
    <t>15–20</t>
  </si>
  <si>
    <t>20–25</t>
  </si>
  <si>
    <t>25–30</t>
  </si>
  <si>
    <t>30–35</t>
  </si>
  <si>
    <t>35–40</t>
  </si>
  <si>
    <t>40–45</t>
  </si>
  <si>
    <t>45–50</t>
  </si>
  <si>
    <t>50–55</t>
  </si>
  <si>
    <t>&gt;55</t>
  </si>
  <si>
    <t>Chart IV.15</t>
  </si>
  <si>
    <t>Graf IV.4</t>
  </si>
  <si>
    <t>Capital injections (CZK billions)</t>
  </si>
  <si>
    <t>Conversions (CZK billions)</t>
  </si>
  <si>
    <t>Potřeba a způsob doplnění kapitálu při různých úrovních kapitálových požadavků</t>
  </si>
  <si>
    <t>Kapitálové injekce – objem</t>
  </si>
  <si>
    <t>Konverze – objem</t>
  </si>
  <si>
    <t>Kapitálové injekce – počet (pravá osa)</t>
  </si>
  <si>
    <t>Konverze – počet (pravá osa)</t>
  </si>
  <si>
    <t>Systemically
important banks</t>
  </si>
  <si>
    <t>TSCR + O-SII buffer</t>
  </si>
  <si>
    <t>Systémově 
významné banky</t>
  </si>
  <si>
    <t>TSCR + J-SVI rezerva</t>
  </si>
  <si>
    <t>Zákl. scénář</t>
  </si>
  <si>
    <t>(v mld. Kč; pravá osa: počet bank)</t>
  </si>
  <si>
    <t>Other 
banks</t>
  </si>
  <si>
    <t>TSCR</t>
  </si>
  <si>
    <t>Ostatní 
banky</t>
  </si>
  <si>
    <t>Leverage ratio</t>
  </si>
  <si>
    <t>Pákový poměr</t>
  </si>
  <si>
    <t>Chart IV.4</t>
  </si>
  <si>
    <t>Need and method for replenishing own funds at different capital requirement levels</t>
  </si>
  <si>
    <t>(CZK billions; right-hand scale: number of banks)</t>
  </si>
  <si>
    <t>Graf IV.17</t>
  </si>
  <si>
    <t xml:space="preserve">Dekompozice indikátoru svrchovaného rizika v Nepříznivém scénáři </t>
  </si>
  <si>
    <t>Meziroční diference reálného růstu HDP</t>
  </si>
  <si>
    <t>Meziroční diference výnosu desetiletého státního dluhopisu</t>
  </si>
  <si>
    <t>Dluh vládních institucí (v % HDP)</t>
  </si>
  <si>
    <t>Rozdíl reálného výnosu 10letého SD a reálného růstu HDP</t>
  </si>
  <si>
    <t>Vynutitelnost práva</t>
  </si>
  <si>
    <t>Strukturální saldo</t>
  </si>
  <si>
    <t>Zdroj: ČNB, Světová banka</t>
  </si>
  <si>
    <t>Chart IV.17</t>
  </si>
  <si>
    <t>Source: CNB, World Bank</t>
  </si>
  <si>
    <t>Graf IV.1D</t>
  </si>
  <si>
    <t>Alternativní scénáře: tříměsíční PRIBOR</t>
  </si>
  <si>
    <t xml:space="preserve">(v %) </t>
  </si>
  <si>
    <t>Chart IV.1D</t>
  </si>
  <si>
    <t>Alternative scenarios: 3M PRIBOR</t>
  </si>
  <si>
    <t xml:space="preserve">(%) </t>
  </si>
  <si>
    <t>Graf IV.3</t>
  </si>
  <si>
    <t>J-SVI rezerva</t>
  </si>
  <si>
    <t>CCoB</t>
  </si>
  <si>
    <t>CCyB</t>
  </si>
  <si>
    <t>Plnění vybraných regulatorních požadavků bankovním sektorem v alternativních scénářích</t>
  </si>
  <si>
    <t>Celkový CAR (v % TREA)</t>
  </si>
  <si>
    <t>Pákový poměr (v % TEM)</t>
  </si>
  <si>
    <t>Minimum regulatory leverage ratio requirement</t>
  </si>
  <si>
    <t>Min. regulatorní požadavek na pákový poměr</t>
  </si>
  <si>
    <t>Graf IV.2</t>
  </si>
  <si>
    <t>Compliance with selected regulatory requirements by the banking sector in the alternative scenarios</t>
  </si>
  <si>
    <t>Overall CAR (% of TREA)</t>
  </si>
  <si>
    <t>Leverage ratio (% of TEM)</t>
  </si>
  <si>
    <t>Graf 2 (BOX 2)</t>
  </si>
  <si>
    <t>Average growth between 2008 and 2010 (OECD countries)</t>
  </si>
  <si>
    <t>Nepříznivé scénáře ČNB</t>
  </si>
  <si>
    <t>Země OECD(1991–2021)</t>
  </si>
  <si>
    <t>Průměrný růst 2008–2010 (země OECD)</t>
  </si>
  <si>
    <t>Poznámka: Na horizontální ose je klouzavý průměrný růst HDP za tři roky. Na vertikalní ose je podíl na celkovém počtu pozorování. Čárkovaná vertikální přímka znázorňuje průměrnou hodnota kumulativního růstu v zemích OECD v době GFC, která byla -0,05 %.</t>
  </si>
  <si>
    <t>Chart 2 (BOX 2)</t>
  </si>
  <si>
    <t>Graf IV.7</t>
  </si>
  <si>
    <t>Solventnostní kapitálový poměr</t>
  </si>
  <si>
    <t>Skutečné hodnoty</t>
  </si>
  <si>
    <t>Poznámka: Pojišťovny jsou povinny udržovat solventnostní kapitálový poměr nad úrovní 100 %.</t>
  </si>
  <si>
    <t>Chart IV.7</t>
  </si>
  <si>
    <t>Solvency capital ratio</t>
  </si>
  <si>
    <t>Note: Insurance companies are required to maintain the solvency capital ratio above 100%.</t>
  </si>
  <si>
    <t>Tab. IV.1</t>
  </si>
  <si>
    <t>Vývoj klíčových proměnných v alternativních scénářích a jejich dopad na bankovní sektor</t>
  </si>
  <si>
    <t xml:space="preserve">Skutečnost </t>
  </si>
  <si>
    <t xml:space="preserve">Makroekonomický vývoj (průměrné hodnoty za dané období v %)  </t>
  </si>
  <si>
    <t>Položky výkazu Z/Z a OCI (v mld. Kč)</t>
  </si>
  <si>
    <t>Růst reálného HDP (mzr.)</t>
  </si>
  <si>
    <t xml:space="preserve">Zisk ke krytí ztrát*  </t>
  </si>
  <si>
    <t xml:space="preserve">Míra inflace (mzr.) </t>
  </si>
  <si>
    <t xml:space="preserve">Úvěrové ztráty*  </t>
  </si>
  <si>
    <t xml:space="preserve">Míra nezaměstnanosti* </t>
  </si>
  <si>
    <t xml:space="preserve">ve stupni 1 a 2 </t>
  </si>
  <si>
    <t>Růst nominálních mezd (mzr.)</t>
  </si>
  <si>
    <t xml:space="preserve">ve stupni 3 </t>
  </si>
  <si>
    <t>Růst reálného HDP EMU (mzr.)</t>
  </si>
  <si>
    <t>Zisk z tržních rizik (Z/Z)</t>
  </si>
  <si>
    <t>Zisk před zdaněním</t>
  </si>
  <si>
    <t>Nefinanční podniky</t>
  </si>
  <si>
    <t>Zisk z tržních rizik (OCI)</t>
  </si>
  <si>
    <t>Domácnosti na bydlení</t>
  </si>
  <si>
    <t>Mezibankovní nákaza</t>
  </si>
  <si>
    <t>Domácnosti na spotřebu</t>
  </si>
  <si>
    <t>Položky bilance (v bil. Kč ke konci období)</t>
  </si>
  <si>
    <t>Růst cenných papírů (meziročně, průměrné hodnoty za dané období v %)  </t>
  </si>
  <si>
    <t>Aktiva</t>
  </si>
  <si>
    <t>Růst držených dluhových CP</t>
  </si>
  <si>
    <t>Klientské úvěry (netto)</t>
  </si>
  <si>
    <t xml:space="preserve">Držené dluhové CP </t>
  </si>
  <si>
    <t xml:space="preserve">Nefinanční podniky </t>
  </si>
  <si>
    <t xml:space="preserve">Regulatorní kapitál </t>
  </si>
  <si>
    <t>TREA</t>
  </si>
  <si>
    <t>TEM</t>
  </si>
  <si>
    <t>Regulatorní ukazatele (v % ke konci období)</t>
  </si>
  <si>
    <t>Celkový CAR (% TREA)</t>
  </si>
  <si>
    <t>CET 1 CAR (% TREA)</t>
  </si>
  <si>
    <t>Pákový poměr (% TEM)</t>
  </si>
  <si>
    <t>MREL ukazatel* (% TREA)</t>
  </si>
  <si>
    <t>3M PRIBOR</t>
  </si>
  <si>
    <t>MREL ukazatel* (% TEM)</t>
  </si>
  <si>
    <t>5Y IRS CZK</t>
  </si>
  <si>
    <t xml:space="preserve">Ostatní </t>
  </si>
  <si>
    <t>5Y výnos CZ SD</t>
  </si>
  <si>
    <t>3M EURIBOR</t>
  </si>
  <si>
    <t>Míra ztrátovosti* (v %)</t>
  </si>
  <si>
    <t>5Y IRS EUR</t>
  </si>
  <si>
    <t>ROA* (v %)</t>
  </si>
  <si>
    <t>Rezidenční nemovitosti (mzr.)</t>
  </si>
  <si>
    <t>Akcie (mzr.)</t>
  </si>
  <si>
    <t>Zdroj: ČNB, BRKI</t>
  </si>
  <si>
    <t>Poznámka: * Zisk ke krytí ztrát představuje zisk před zdaněním bez vlivu úvěrových ztrát a ztrát z tržního rizika. Hodnoty PD představují očekávanou míru selhání v daném roce. Úvěrové ztráty (uváděné se záporným znaménkem) představují ztráty ze znehodnocení z důvodu úvěrového rizika. V případě, že dochází k rozpouštění opravných položek, uvádí se hodnota s kladným znaménkem. MREL představuje součet kapitálu a způsobilých závazků. Míra ztrátovosti je vypočítána jako podíl úvěrových ztrát na hrubých průměrných klientských úvěrech. RoA je vypočítána jako podíl zisku po zdanění na průměrných aktivech ke konci období.</t>
  </si>
  <si>
    <t>Table IV.1</t>
  </si>
  <si>
    <t>Key variables in the alternative scenarios and their impact on the banking sector</t>
  </si>
  <si>
    <t xml:space="preserve">Macroeconomic variables (averages for given periods in %)  </t>
  </si>
  <si>
    <t>Items in P/L statement and OCI (CZK billions)</t>
  </si>
  <si>
    <t>Real GDP growth (y-o-y)</t>
  </si>
  <si>
    <t xml:space="preserve">Profit to cover losses*  </t>
  </si>
  <si>
    <t xml:space="preserve">Inflation rate (y-o-y) </t>
  </si>
  <si>
    <t xml:space="preserve">Credit losses*  </t>
  </si>
  <si>
    <t xml:space="preserve">Unemployment rate* </t>
  </si>
  <si>
    <t xml:space="preserve">in stages 1 and 2 </t>
  </si>
  <si>
    <t>Nominal wage growth (y-o-y)</t>
  </si>
  <si>
    <t xml:space="preserve">in stage 3 </t>
  </si>
  <si>
    <t>Real GDP growth in EMU (y-o-y)</t>
  </si>
  <si>
    <t>Profit from market risks (P/L)</t>
  </si>
  <si>
    <t>Growth in loans (averages for given periods in %)  </t>
  </si>
  <si>
    <t>Pre-tax profit</t>
  </si>
  <si>
    <t>Non-financial corporations (y-o-y)</t>
  </si>
  <si>
    <t>Profit from market risks (OCI)</t>
  </si>
  <si>
    <t>Loans for house purchase (y-o-y)</t>
  </si>
  <si>
    <t>Interbank contagion</t>
  </si>
  <si>
    <t>Consumer credit (y-o-y)</t>
  </si>
  <si>
    <t>Balance-sheet items (CZK trillions; end of period)</t>
  </si>
  <si>
    <t>Assets</t>
  </si>
  <si>
    <t>Client loans (net)</t>
  </si>
  <si>
    <t>Default rate (PD)*   </t>
  </si>
  <si>
    <t xml:space="preserve">Debt securities holdings </t>
  </si>
  <si>
    <t>Non-financial corporations</t>
  </si>
  <si>
    <t xml:space="preserve">Regulatory capital </t>
  </si>
  <si>
    <t>Loans for house purchase</t>
  </si>
  <si>
    <t>Consumer credit</t>
  </si>
  <si>
    <t>Loss given default (LGD) (averages for given periods in %)   </t>
  </si>
  <si>
    <t>Regulatory indicators (% as of end of period)</t>
  </si>
  <si>
    <t>CET 1 CAR (% of TREA)</t>
  </si>
  <si>
    <t>Asset markets (averages for given periods in %) </t>
  </si>
  <si>
    <t>Others</t>
  </si>
  <si>
    <t>5Y Czech GB yield</t>
  </si>
  <si>
    <t>Loss rate* (%)</t>
  </si>
  <si>
    <t>RoA* (%)</t>
  </si>
  <si>
    <t>Residential property (y-o-y)</t>
  </si>
  <si>
    <t>Equities (y-o-y)</t>
  </si>
  <si>
    <t>Graf IV.1B</t>
  </si>
  <si>
    <t>Alternativní scénáře: míra nezaměstnanosti</t>
  </si>
  <si>
    <t>Chart IV.1B</t>
  </si>
  <si>
    <t>Alternative scenarios: unemployment rate</t>
  </si>
  <si>
    <t>Graf IV.16</t>
  </si>
  <si>
    <t>Default rate in Baseline Scenario</t>
  </si>
  <si>
    <t>Default rate given 3 pp rise in unemployment rate</t>
  </si>
  <si>
    <t>Default rate given 5 pp rise in unemployment rate</t>
  </si>
  <si>
    <t>Default rate given 1 pp rise in interest rates</t>
  </si>
  <si>
    <t>Default rate given 3 pp rise in interest rates</t>
  </si>
  <si>
    <t>Default rate given 5 pp rise in interest rates</t>
  </si>
  <si>
    <t>12M míra selhání u hypotečních úvěrů domácností při dodatečném nárůstu míry nezaměstnanosti a úrokových sazeb nad rámec Základního scénáře</t>
  </si>
  <si>
    <t>Míra selhání podle Základního scénáře</t>
  </si>
  <si>
    <t>Míra selhání při nárůstu míry nezaměstnanosti o 3 p. b.</t>
  </si>
  <si>
    <t>Míra selhání při nárůstu míry nezaměstnanosti o 5 p. b.</t>
  </si>
  <si>
    <t>Míra selhání při nárůstu úrokových sazeb o 1 p. b.</t>
  </si>
  <si>
    <t>Míra selhání při nárůstu úrokových sazeb o 3 p. b.</t>
  </si>
  <si>
    <t>Míra selhání při nárůstu úrokových sazeb o 5 p. b.</t>
  </si>
  <si>
    <t>Chart IV.16</t>
  </si>
  <si>
    <t>12M default rate on mortgage loans to households given an additional rise in the unemployment rate and interest rates going beyond the Baseline Scenario</t>
  </si>
  <si>
    <t>Graf IV.11</t>
  </si>
  <si>
    <t>(index nominálních veličin, 12/22 = 100)</t>
  </si>
  <si>
    <t>1st quartile</t>
  </si>
  <si>
    <t>Interquartile range</t>
  </si>
  <si>
    <t>Economy – total</t>
  </si>
  <si>
    <t>Real estate activities</t>
  </si>
  <si>
    <t>1. kvartil</t>
  </si>
  <si>
    <t>Mezikvartilové rozpětí</t>
  </si>
  <si>
    <t>Ekonomika – celkem</t>
  </si>
  <si>
    <t>Zpracovatelský průmysl</t>
  </si>
  <si>
    <t>Ekonomika - celkem</t>
  </si>
  <si>
    <t>Poznámka: Vzhledem ke zpoždění v dostupnosti národohospodářských dat jsou hodnoty za 12/22 odhadnuté.</t>
  </si>
  <si>
    <t>Chart IV.11</t>
  </si>
  <si>
    <t>(index of nominal variables, 12/22 = 100)</t>
  </si>
  <si>
    <t>Note: Owing to a delay in the availability of macroeconomic data, the figures for 12/22 are estimated.</t>
  </si>
  <si>
    <t>Graf IV.8</t>
  </si>
  <si>
    <t>Rozklad meziročních změn solventnostního kapitálového poměru</t>
  </si>
  <si>
    <t>(v p. b.)</t>
  </si>
  <si>
    <t>Corporate bond risk</t>
  </si>
  <si>
    <t>Riziko korporátních dluhopisů</t>
  </si>
  <si>
    <t>Government bond risk</t>
  </si>
  <si>
    <t>Riziko státních dluhopisů</t>
  </si>
  <si>
    <t>Risk of domestic investment funds</t>
  </si>
  <si>
    <t>Riziko domácích invest. fondů</t>
  </si>
  <si>
    <t>Transfer to ULI policies</t>
  </si>
  <si>
    <t>Přenos ztrát na klienty u UL</t>
  </si>
  <si>
    <t>Result from non-life insurance</t>
  </si>
  <si>
    <t>Effect of dividends</t>
  </si>
  <si>
    <t>Vliv dividend</t>
  </si>
  <si>
    <t>Other</t>
  </si>
  <si>
    <t>Ostatní</t>
  </si>
  <si>
    <t>Celková změna poměru</t>
  </si>
  <si>
    <t>Poznámka: Kategorie „Ostatní“ zahrnuje daně, výnosy a dividendy z investic a fixní náklady. UL = životní pojištění vázané na hodnotu investičního indexu nebo fondu, u kterého je nositelem investičního rizika pojistník. Obecné úrokové riziko v sobě odráží kromě vlivu posunu bezrizikových úrokových sazeb i případné využití koeficientu volatility.</t>
  </si>
  <si>
    <t>Chart IV.8</t>
  </si>
  <si>
    <t>Decomposition of year-on-year changes in the solvency capital ratio</t>
  </si>
  <si>
    <t>(pp)</t>
  </si>
  <si>
    <t>Note: Other comprises taxes, income and dividends on investment, and fixed costs. ULI = index-linked and unit-linked life insurance. In addition to the effect of change in risk-free interest rates, general interest rate risk reflects the possible application of volatility adjustment.</t>
  </si>
  <si>
    <t>Adverse Scenario (AS)</t>
  </si>
  <si>
    <t>Graf 3 (BOX 2)</t>
  </si>
  <si>
    <t>NS – převaha poptávkových šoků</t>
  </si>
  <si>
    <t>NS – převaha nabídkových šoků</t>
  </si>
  <si>
    <t>Pomocný sloupec</t>
  </si>
  <si>
    <t xml:space="preserve">Změna kapitálového poměru v různých scénářích  </t>
  </si>
  <si>
    <t>Chart 3 (BOX 2)</t>
  </si>
  <si>
    <t>Tab. IV.5</t>
  </si>
  <si>
    <t>Zátěžový test českých veřejných financí</t>
  </si>
  <si>
    <t>Kritická mez</t>
  </si>
  <si>
    <t>Makroekonomické proměnné</t>
  </si>
  <si>
    <t>Meziroční diference reálného růstu HDP (v p. b.)</t>
  </si>
  <si>
    <t>&lt;</t>
  </si>
  <si>
    <t>Bilance běžného účtu platební bilance (v % HDP)</t>
  </si>
  <si>
    <t>Hrubé národní úspory (v % HDP)*</t>
  </si>
  <si>
    <t>Vnější zadlužení ekonomiky (v % HDP)*</t>
  </si>
  <si>
    <t>&gt;</t>
  </si>
  <si>
    <t>Rozdíl reálného výnosu 10letého SD a reálného růstu HDP (v p. b.)</t>
  </si>
  <si>
    <t>Fiskální proměnné</t>
  </si>
  <si>
    <t xml:space="preserve">Dluh vládních institucí (v % HDP) </t>
  </si>
  <si>
    <t>Strukturální saldo sektoru vládních institucí (v % HDP)</t>
  </si>
  <si>
    <t>Meziroční diference výnosu 10letého SD (v p. b.)</t>
  </si>
  <si>
    <t>Vládní dluh splatný do 1 roku (v % HDP)</t>
  </si>
  <si>
    <t>Podíl vládního dluhu splatného do 1 roku (v %)</t>
  </si>
  <si>
    <t>Podíl cizoměnového dluhu (v %)</t>
  </si>
  <si>
    <t>Podíl nerezidentů na držbě dluhu (v %)*</t>
  </si>
  <si>
    <t>Institucionální proměnné</t>
  </si>
  <si>
    <t>Efektivita vlády (skóre WGI)*</t>
  </si>
  <si>
    <t>Politická stabilita (skóre WGI)*</t>
  </si>
  <si>
    <t>Vynutitelnost práva (skóre WGI)*</t>
  </si>
  <si>
    <t>Bankovní krize</t>
  </si>
  <si>
    <t>=</t>
  </si>
  <si>
    <t>Dřívější selhání vlády</t>
  </si>
  <si>
    <t>Indikátor svrchovaného rizika (ISR, v %)</t>
  </si>
  <si>
    <t>-</t>
  </si>
  <si>
    <t>Zdroj: ČNB, ČSÚ, ECB, Světová banka</t>
  </si>
  <si>
    <t>Table IV.5</t>
  </si>
  <si>
    <t>Czech public finance stress test</t>
  </si>
  <si>
    <t>Actual value</t>
  </si>
  <si>
    <t>Critical limit</t>
  </si>
  <si>
    <t>Macroeconomic variables</t>
  </si>
  <si>
    <t>Year-on-year difference in real GDP growth (pp)</t>
  </si>
  <si>
    <t xml:space="preserve">Current account balance (% of GDP) </t>
  </si>
  <si>
    <t>Gross national savings (% of GDP)*</t>
  </si>
  <si>
    <t>External debt (% of GDP)*</t>
  </si>
  <si>
    <t>Difference between real 10Y GB yield and real GDP growth (pp)</t>
  </si>
  <si>
    <t xml:space="preserve">Fiscal variables </t>
  </si>
  <si>
    <t>General government debt (% of GDP)</t>
  </si>
  <si>
    <t>General government structural balance (% of GDP)</t>
  </si>
  <si>
    <t>Year-on-year difference in 10Y government bond yield (pp)</t>
  </si>
  <si>
    <t>Government debt maturing within one year (% of GDP)</t>
  </si>
  <si>
    <t xml:space="preserve">Share of government debt maturing within one year (%) </t>
  </si>
  <si>
    <t xml:space="preserve">Share of foreign currency debt (%) </t>
  </si>
  <si>
    <t>Share of non-residents in debt holdings (%)*</t>
  </si>
  <si>
    <t>Institutional variables</t>
  </si>
  <si>
    <t>Government effectiveness (WGI score)*</t>
  </si>
  <si>
    <t>Political stability (WGI score)*</t>
  </si>
  <si>
    <t>Rule of law (WGI score)*</t>
  </si>
  <si>
    <t>Banking crises</t>
  </si>
  <si>
    <t>Past sovereign defaults</t>
  </si>
  <si>
    <t>Sovereign risk indicator (IRS, %)</t>
  </si>
  <si>
    <t>Source: CNB, CZSO, ECB, World Bank</t>
  </si>
  <si>
    <t>Upper bound</t>
  </si>
  <si>
    <t>Contribution</t>
  </si>
  <si>
    <t>Dekompozice změny celkového kapitálového poměru bankovního sektoru v alternativních scénářích</t>
  </si>
  <si>
    <t>Dolní mez</t>
  </si>
  <si>
    <t>Horní mez</t>
  </si>
  <si>
    <t>Příspěvek</t>
  </si>
  <si>
    <t>CAR (start)</t>
  </si>
  <si>
    <t>CAR
počátek</t>
  </si>
  <si>
    <t>Profit to cover losses</t>
  </si>
  <si>
    <t>Zisk ke krytí
ztrát</t>
  </si>
  <si>
    <t>Credit losses</t>
  </si>
  <si>
    <t>Úvěrové
ztráty</t>
  </si>
  <si>
    <t>Market risk losses</t>
  </si>
  <si>
    <t>Ztráty
z tržního 
rizika</t>
  </si>
  <si>
    <t>Mezibankovní
nákaza</t>
  </si>
  <si>
    <t>Taxes</t>
  </si>
  <si>
    <t>Daně</t>
  </si>
  <si>
    <t>Change in risk weights</t>
  </si>
  <si>
    <t>Změna
rizikových vah</t>
  </si>
  <si>
    <t>Change in exposures</t>
  </si>
  <si>
    <t>Změna
expozic</t>
  </si>
  <si>
    <t>CAR before dividend payment</t>
  </si>
  <si>
    <t>CAR před
výplatou
dividend</t>
  </si>
  <si>
    <t>Dividends</t>
  </si>
  <si>
    <t>Dividendy</t>
  </si>
  <si>
    <t>CAR (end)</t>
  </si>
  <si>
    <t>CAR konec</t>
  </si>
  <si>
    <t xml:space="preserve">Poznámka: CAR = celkový kapitálový poměr. Položky zvyšující kapitálový poměr jsou vyznačeny zeleně, položky snižující kapitálový poměr červeně. </t>
  </si>
  <si>
    <t>Chart IV.2</t>
  </si>
  <si>
    <t>Decomposition of the change in the banking sector’s overall capital ratio in the alternative scenarios</t>
  </si>
  <si>
    <t>Graf IV.1C</t>
  </si>
  <si>
    <t>Inflation target – upper boundary of tolerance band</t>
  </si>
  <si>
    <t>Inflation target – centre of tolerance band</t>
  </si>
  <si>
    <t>Inflation target – lower boundary of tolerance band</t>
  </si>
  <si>
    <t>Alternativní scénáře: inflace</t>
  </si>
  <si>
    <t>Inflační cíl – horní hranice pásma</t>
  </si>
  <si>
    <t>Inflační cíl – horní střed pásma</t>
  </si>
  <si>
    <t>Inflační cíl – dolní hranice pásma</t>
  </si>
  <si>
    <t xml:space="preserve">(meziročně v %) </t>
  </si>
  <si>
    <t>Chart IV.1C</t>
  </si>
  <si>
    <t>Alternative scenarios: inflation</t>
  </si>
  <si>
    <t>(year on year in %)</t>
  </si>
  <si>
    <t>Graf IV.12</t>
  </si>
  <si>
    <t>(změna v p. b.)</t>
  </si>
  <si>
    <t>Poznámka: Míra zisku je poměr mezi hrubým provozním přebytkem a hrubou přidanou hodnotou. Vzhledem ke zpoždění v dostupnosti národohospodářských dat jsou hodnoty za 12/22 odhadnuté.</t>
  </si>
  <si>
    <t>Chart IV.12</t>
  </si>
  <si>
    <t>(change in pp)</t>
  </si>
  <si>
    <t>Note: The profit rate is the ratio of gross operating surplus to gross value added. Owing to a delay in the availability of macroeconomic data, the figures for 12/22 are estimated.</t>
  </si>
  <si>
    <t>Tab. IV.3</t>
  </si>
  <si>
    <t>Výsledky zátěžových testů penzijních společností</t>
  </si>
  <si>
    <t>Počátek testu:</t>
  </si>
  <si>
    <t>mld. Kč</t>
  </si>
  <si>
    <t>Přebytek aktiv TF nad závazky</t>
  </si>
  <si>
    <t>Vlastní kapitál PS</t>
  </si>
  <si>
    <t>Kapitálový požadavek PS</t>
  </si>
  <si>
    <t>% aktiv TF</t>
  </si>
  <si>
    <t>Aktiva TF na počátku testu</t>
  </si>
  <si>
    <t>Změna aktiv TF z důvodu materializace rizika celkem</t>
  </si>
  <si>
    <t>obecné úrokové riziko</t>
  </si>
  <si>
    <t>riziko úvěrového rozpětí pro KCP</t>
  </si>
  <si>
    <t>riziko úvěrového rozpětí pro SCP</t>
  </si>
  <si>
    <t>úvěrové riziko</t>
  </si>
  <si>
    <t>měnové riziko</t>
  </si>
  <si>
    <t>akciové riziko</t>
  </si>
  <si>
    <t>nemovitostní riziko</t>
  </si>
  <si>
    <t>Změna aktiv z důvodu naběhlé hodnoty, úplat a ostatních vlivů*</t>
  </si>
  <si>
    <t>Aktiva TF na konci testu</t>
  </si>
  <si>
    <t>Závazky TF na počátku testu</t>
  </si>
  <si>
    <t>Změna hodnoty závazků TF z důvodu rozdělení zisků</t>
  </si>
  <si>
    <t>Závazky TF na konci testu</t>
  </si>
  <si>
    <t>Konec testu:</t>
  </si>
  <si>
    <t>Potřebné doplnění aktiv do TF</t>
  </si>
  <si>
    <t>Počet TF vyžadujících doplnit zdroje</t>
  </si>
  <si>
    <t>Vlastní kapitál PS (po úplatě od TF a doplnění aktiv do TF)</t>
  </si>
  <si>
    <t xml:space="preserve">Kapitálová injekce do PS </t>
  </si>
  <si>
    <t>Počet PS vyžadujících injekci kapitálu</t>
  </si>
  <si>
    <t>Table IV.3</t>
  </si>
  <si>
    <t>CZK billions</t>
  </si>
  <si>
    <t>PMC equity</t>
  </si>
  <si>
    <t>PMC capital requirement</t>
  </si>
  <si>
    <t>Baseline</t>
  </si>
  <si>
    <t>Adverse</t>
  </si>
  <si>
    <t>scenario</t>
  </si>
  <si>
    <t>Total impact of risks on TF assets</t>
  </si>
  <si>
    <t>Number of TFs needing top-ups</t>
  </si>
  <si>
    <t>Capital injection into PMCs</t>
  </si>
  <si>
    <t>Number of PMCs needing capital injections</t>
  </si>
  <si>
    <r>
      <t xml:space="preserve">Růst úvěrů (meziročně, průměrné hodnoty za dané období v %) </t>
    </r>
    <r>
      <rPr>
        <sz val="8"/>
        <rFont val="Arial"/>
        <family val="2"/>
        <charset val="238"/>
      </rPr>
      <t> </t>
    </r>
  </si>
  <si>
    <r>
      <t>Míry selhání (PD)*</t>
    </r>
    <r>
      <rPr>
        <sz val="8"/>
        <rFont val="Arial"/>
        <family val="2"/>
        <charset val="238"/>
      </rPr>
      <t>   </t>
    </r>
  </si>
  <si>
    <r>
      <t xml:space="preserve">Ztrátovost ze selhání (LGD) (průměrné hodnoty za dané období v %) </t>
    </r>
    <r>
      <rPr>
        <sz val="8"/>
        <rFont val="Arial"/>
        <family val="2"/>
        <charset val="238"/>
      </rPr>
      <t>  </t>
    </r>
  </si>
  <si>
    <r>
      <t>Trhy aktiv</t>
    </r>
    <r>
      <rPr>
        <sz val="8"/>
        <rFont val="Arial"/>
        <family val="2"/>
        <charset val="238"/>
      </rPr>
      <t> </t>
    </r>
    <r>
      <rPr>
        <b/>
        <sz val="8"/>
        <rFont val="Arial"/>
        <family val="2"/>
        <charset val="238"/>
      </rPr>
      <t>(průměrné hodnoty za dané období v %)</t>
    </r>
    <r>
      <rPr>
        <sz val="8"/>
        <rFont val="Arial"/>
        <family val="2"/>
        <charset val="238"/>
      </rPr>
      <t> </t>
    </r>
  </si>
  <si>
    <t>(average growth rate during scenario in %)</t>
  </si>
  <si>
    <t>GDP growth in individual historical scenarios</t>
  </si>
  <si>
    <t>2020 S</t>
  </si>
  <si>
    <t>2020 A</t>
  </si>
  <si>
    <t>2021 S</t>
  </si>
  <si>
    <t>2021 A</t>
  </si>
  <si>
    <t>2022 S</t>
  </si>
  <si>
    <t>2022 A</t>
  </si>
  <si>
    <t xml:space="preserve">Srovnání Nepříznivých scénářů ČNB s historickým vývojem v zemích OECD  </t>
  </si>
  <si>
    <r>
      <t xml:space="preserve">Národohospodářská produkce v odvětvích v </t>
    </r>
    <r>
      <rPr>
        <b/>
        <i/>
        <sz val="10"/>
        <rFont val="Arial"/>
        <family val="2"/>
        <charset val="238"/>
      </rPr>
      <t xml:space="preserve">Základním </t>
    </r>
    <r>
      <rPr>
        <b/>
        <sz val="10"/>
        <rFont val="Arial"/>
        <family val="2"/>
        <charset val="238"/>
      </rPr>
      <t xml:space="preserve">a </t>
    </r>
    <r>
      <rPr>
        <b/>
        <i/>
        <sz val="10"/>
        <rFont val="Arial"/>
        <family val="2"/>
        <charset val="238"/>
      </rPr>
      <t>Nepříznivém scénáři</t>
    </r>
  </si>
  <si>
    <r>
      <t xml:space="preserve">Economic output in industries in the </t>
    </r>
    <r>
      <rPr>
        <b/>
        <i/>
        <sz val="10"/>
        <rFont val="Arial"/>
        <family val="2"/>
        <charset val="238"/>
      </rPr>
      <t>Baseline Scenario</t>
    </r>
    <r>
      <rPr>
        <b/>
        <sz val="10"/>
        <rFont val="Arial"/>
        <family val="2"/>
        <charset val="238"/>
      </rPr>
      <t xml:space="preserve"> and the </t>
    </r>
    <r>
      <rPr>
        <b/>
        <i/>
        <sz val="10"/>
        <rFont val="Arial"/>
        <family val="2"/>
        <charset val="238"/>
      </rPr>
      <t>Adverse Scenario</t>
    </r>
  </si>
  <si>
    <r>
      <t xml:space="preserve">Vývoj míry zisku v odvětvích v </t>
    </r>
    <r>
      <rPr>
        <b/>
        <i/>
        <sz val="10"/>
        <rFont val="Arial"/>
        <family val="2"/>
        <charset val="238"/>
      </rPr>
      <t>Základním</t>
    </r>
    <r>
      <rPr>
        <b/>
        <sz val="10"/>
        <rFont val="Arial"/>
        <family val="2"/>
        <charset val="238"/>
      </rPr>
      <t xml:space="preserve"> a </t>
    </r>
    <r>
      <rPr>
        <b/>
        <i/>
        <sz val="10"/>
        <rFont val="Arial"/>
        <family val="2"/>
        <charset val="238"/>
      </rPr>
      <t>Nepříznivém scénáři</t>
    </r>
  </si>
  <si>
    <r>
      <t xml:space="preserve">Growth in the profit rate in industries in the </t>
    </r>
    <r>
      <rPr>
        <b/>
        <i/>
        <sz val="10"/>
        <rFont val="Arial"/>
        <family val="2"/>
        <charset val="238"/>
      </rPr>
      <t>Baseline Scenario</t>
    </r>
    <r>
      <rPr>
        <b/>
        <sz val="10"/>
        <rFont val="Arial"/>
        <family val="2"/>
        <charset val="238"/>
      </rPr>
      <t xml:space="preserve"> and the </t>
    </r>
    <r>
      <rPr>
        <b/>
        <i/>
        <sz val="10"/>
        <rFont val="Arial"/>
        <family val="2"/>
        <charset val="238"/>
      </rPr>
      <t>Adverse Scenario</t>
    </r>
  </si>
  <si>
    <r>
      <t>12M míra selhání ve vybraných odvětvích v</t>
    </r>
    <r>
      <rPr>
        <b/>
        <i/>
        <sz val="10"/>
        <rFont val="Arial"/>
        <family val="2"/>
        <charset val="238"/>
      </rPr>
      <t xml:space="preserve"> Základním</t>
    </r>
    <r>
      <rPr>
        <b/>
        <sz val="10"/>
        <rFont val="Arial"/>
        <family val="2"/>
        <charset val="238"/>
      </rPr>
      <t xml:space="preserve"> a </t>
    </r>
    <r>
      <rPr>
        <b/>
        <i/>
        <sz val="10"/>
        <rFont val="Arial"/>
        <family val="2"/>
        <charset val="238"/>
      </rPr>
      <t>Nepříznivém scénáři</t>
    </r>
  </si>
  <si>
    <r>
      <t xml:space="preserve">12M default rate in selected industries in the </t>
    </r>
    <r>
      <rPr>
        <b/>
        <i/>
        <sz val="10"/>
        <rFont val="Arial"/>
        <family val="2"/>
        <charset val="238"/>
      </rPr>
      <t>Baseline Scenario</t>
    </r>
    <r>
      <rPr>
        <b/>
        <sz val="10"/>
        <rFont val="Arial"/>
        <family val="2"/>
        <charset val="238"/>
      </rPr>
      <t xml:space="preserve"> and the </t>
    </r>
    <r>
      <rPr>
        <b/>
        <i/>
        <sz val="10"/>
        <rFont val="Arial"/>
        <family val="2"/>
        <charset val="238"/>
      </rPr>
      <t>Adverse Scenario</t>
    </r>
  </si>
  <si>
    <r>
      <t xml:space="preserve">Poznámka: Graf znázorňuje souhrnnou 36M míru selhání podle </t>
    </r>
    <r>
      <rPr>
        <i/>
        <sz val="9"/>
        <rFont val="Arial"/>
        <family val="2"/>
        <charset val="238"/>
      </rPr>
      <t>Základního scénáře</t>
    </r>
    <r>
      <rPr>
        <sz val="9"/>
        <rFont val="Arial"/>
        <family val="2"/>
        <charset val="238"/>
      </rPr>
      <t>. Míra selhání je vpředhledící ukazatel, který je definován jako podíl toku nevýkonných úvěrů v následujících měsících vzhledem k celkovému stavu výkonných úvěrů ve výchozím období. Interval je uzavřen zprava.</t>
    </r>
  </si>
  <si>
    <t>Additional rise in interest rates</t>
  </si>
  <si>
    <t>Additional rise in unemployment rate</t>
  </si>
  <si>
    <t>Growth in debt securities holdings</t>
  </si>
  <si>
    <t>MREL* (% of TREA)</t>
  </si>
  <si>
    <t>MREL* (% of TEM)</t>
  </si>
  <si>
    <t xml:space="preserve">Note: CAR = overall capital ratio. Items increasing the capital ratio are shown in green and items reducing it in red. </t>
  </si>
  <si>
    <t>O-SII buffer</t>
  </si>
  <si>
    <t>Conversions (number, rhs)</t>
  </si>
  <si>
    <t>Capital injections (number, rhs)</t>
  </si>
  <si>
    <t>Maximum drop (in Adverse Scenario)</t>
  </si>
  <si>
    <t xml:space="preserve">Comparison of the CNB’s Adverse Scenarios with historical developments in OECD countries  </t>
  </si>
  <si>
    <t>OECD countries (1991–2021)</t>
  </si>
  <si>
    <t>Note: The horizontal axis shows three-year moving average GDP growth. The vertical axis shows the share of the total number of observations. The dashed vertical line depicts the average cumulative growth in OECD countries during the GFC (-0.05%).</t>
  </si>
  <si>
    <r>
      <t xml:space="preserve">Note: The chart shows the scenarios compiled since 2010. Demand/supply shocks in the </t>
    </r>
    <r>
      <rPr>
        <i/>
        <sz val="9"/>
        <rFont val="Arial"/>
        <family val="2"/>
        <charset val="238"/>
      </rPr>
      <t>Adverse Scenario</t>
    </r>
    <r>
      <rPr>
        <sz val="9"/>
        <rFont val="Arial"/>
        <family val="2"/>
        <charset val="238"/>
      </rPr>
      <t xml:space="preserve"> refer to situations where output growth decreases while the price level decreases/increases.</t>
    </r>
  </si>
  <si>
    <r>
      <t xml:space="preserve">Note: The chart shows the scenarios compiled since 2010. Demand/supply shocks in the </t>
    </r>
    <r>
      <rPr>
        <i/>
        <sz val="9"/>
        <rFont val="Arial"/>
        <family val="2"/>
        <charset val="238"/>
      </rPr>
      <t>Adverse Scenario</t>
    </r>
    <r>
      <rPr>
        <sz val="9"/>
        <rFont val="Arial"/>
        <family val="2"/>
        <charset val="238"/>
      </rPr>
      <t xml:space="preserve"> refer to situations where output growth decreases while the price level decreases/increases</t>
    </r>
  </si>
  <si>
    <t>Total change in ratio</t>
  </si>
  <si>
    <t>Results of the stress tests of PMCs</t>
  </si>
  <si>
    <t>Excess of assets over liabilities in TFs</t>
  </si>
  <si>
    <t>TF assets at start of test</t>
  </si>
  <si>
    <t>Credit spread risk for CS</t>
  </si>
  <si>
    <t>Credit spread risk for GS</t>
  </si>
  <si>
    <t>% of TF assets</t>
  </si>
  <si>
    <t>CZK bn</t>
  </si>
  <si>
    <t>Change in assets due to amortisation, commissions and other effects*</t>
  </si>
  <si>
    <t>TF assets at end of test</t>
  </si>
  <si>
    <t>TF liabilities at start of test</t>
  </si>
  <si>
    <t>TF liabilities at end of test</t>
  </si>
  <si>
    <t>Change in liabilities due to profit distribution</t>
  </si>
  <si>
    <t>Start of test:</t>
  </si>
  <si>
    <t>End of test:</t>
  </si>
  <si>
    <t>TF asset top-up need</t>
  </si>
  <si>
    <t>PMC equity (after commissions from TFs and TF top-ups)</t>
  </si>
  <si>
    <t>Note: TF = transformed fund, PMC = pension management company, CS = corporate securities, GS = government securities. * Other effects are bond coupons received, dividend income and income from deposits.</t>
  </si>
  <si>
    <r>
      <t xml:space="preserve">Change in the value of assets of transformed funds due to the risks tested in the </t>
    </r>
    <r>
      <rPr>
        <b/>
        <i/>
        <sz val="10"/>
        <rFont val="Arial"/>
        <family val="2"/>
        <charset val="238"/>
      </rPr>
      <t>Baseline</t>
    </r>
    <r>
      <rPr>
        <b/>
        <sz val="10"/>
        <rFont val="Arial"/>
        <family val="2"/>
        <charset val="238"/>
      </rPr>
      <t xml:space="preserve"> and </t>
    </r>
    <r>
      <rPr>
        <b/>
        <i/>
        <sz val="10"/>
        <rFont val="Arial"/>
        <family val="2"/>
        <charset val="238"/>
      </rPr>
      <t>Adverse Scenarios</t>
    </r>
  </si>
  <si>
    <t xml:space="preserve"> Amortisation, commisions and other effects</t>
  </si>
  <si>
    <t xml:space="preserve">Assets of funds covered by test (CZK billions)   
</t>
  </si>
  <si>
    <t xml:space="preserve">Liquidity need (CZK billions)    </t>
  </si>
  <si>
    <t>Impact on Czech government bond (GB) market (CZK billions)</t>
  </si>
  <si>
    <r>
      <t xml:space="preserve">Note: The chart shows the aggregate 36M default rate in </t>
    </r>
    <r>
      <rPr>
        <i/>
        <sz val="9"/>
        <rFont val="Arial"/>
        <family val="2"/>
        <charset val="238"/>
      </rPr>
      <t>the Baseline Scenario</t>
    </r>
    <r>
      <rPr>
        <sz val="9"/>
        <rFont val="Arial"/>
        <family val="2"/>
        <charset val="238"/>
      </rPr>
      <t>. The default rate is a forward-looking indicator defined as the flow of non-performing loans in the months ahead divided by the total stock of performing loans in the starting period. Interval closed from the right.</t>
    </r>
  </si>
  <si>
    <r>
      <t xml:space="preserve">Note: The symbol &gt; (&lt; or =) denotes that a higher (lower or equal) value means a breach of the critical limit and indication of increased risk. The figures are rounded. Indications of a breach of the critical limit are based on unrounded figures. Where the limit is breached, the relevant variables are further indicated in red. * Variable not modelled; last known value assumed in projection. The </t>
    </r>
    <r>
      <rPr>
        <i/>
        <sz val="9"/>
        <rFont val="Arial"/>
        <family val="2"/>
        <charset val="238"/>
      </rPr>
      <t>Adverse Scenario</t>
    </r>
    <r>
      <rPr>
        <sz val="9"/>
        <rFont val="Arial"/>
        <family val="2"/>
        <charset val="238"/>
      </rPr>
      <t xml:space="preserve"> was prepared before the general government debt and deficit notification for 2022. For this reason the actual debt and deficit values correspond to the initial values in the </t>
    </r>
    <r>
      <rPr>
        <i/>
        <sz val="9"/>
        <rFont val="Arial"/>
        <family val="2"/>
        <charset val="238"/>
      </rPr>
      <t>Adverse Scenario</t>
    </r>
    <r>
      <rPr>
        <sz val="9"/>
        <rFont val="Arial"/>
        <family val="2"/>
        <charset val="238"/>
      </rPr>
      <t xml:space="preserve"> and not to those notified by the CZSO.</t>
    </r>
  </si>
  <si>
    <t>Value in Adverse Scenario</t>
  </si>
  <si>
    <t>Graf IV.6</t>
  </si>
  <si>
    <t>Výsledky idiosynkratického testu likvidity jednotlivých likviditních podskupin</t>
  </si>
  <si>
    <t>(likvidní mezera v % bilanční sumy; osa x: likviditní podskupina)</t>
  </si>
  <si>
    <t>Likviditní podskupina</t>
  </si>
  <si>
    <t>Výchozí stav</t>
  </si>
  <si>
    <t>Po 1 měsíci</t>
  </si>
  <si>
    <t>Po 3 měsících</t>
  </si>
  <si>
    <t>Po 6 měsících</t>
  </si>
  <si>
    <t>Poznámka: Výchozí stav představuje podíl vysoce likvidních aktiv na celkové bilanci k 31. 12. 2022.</t>
  </si>
  <si>
    <t>Chart IV.3</t>
  </si>
  <si>
    <t>Note: CS = corporate securities, GS = government securities. Other effects are bond coupons received, dividend income and income from deposits. Change in the value of foreign currency liabilities (cross-currency repos) is accounted for when considering exchange rate risk.</t>
  </si>
  <si>
    <r>
      <t xml:space="preserve">Aggregate paths of funds’ assets and units/shares in the </t>
    </r>
    <r>
      <rPr>
        <b/>
        <i/>
        <sz val="10"/>
        <rFont val="Arial"/>
        <family val="2"/>
        <charset val="238"/>
      </rPr>
      <t>Adverse Scenario</t>
    </r>
  </si>
  <si>
    <t>Default rate at the scenario horizon by DSTI category</t>
  </si>
  <si>
    <r>
      <t xml:space="preserve">Decomposition of the sovereign risk indicator in the </t>
    </r>
    <r>
      <rPr>
        <b/>
        <i/>
        <sz val="10"/>
        <rFont val="Arial"/>
        <family val="2"/>
        <charset val="238"/>
      </rPr>
      <t>Adverse Scenario</t>
    </r>
  </si>
  <si>
    <t>Default rate given 10 pp rise in unemployment rate</t>
  </si>
  <si>
    <t>Míra selhání při nárůstu míry nezaměstnanosti o 10 p. b.</t>
  </si>
  <si>
    <t>12M míra selhání u hypotečních úvěrů</t>
  </si>
  <si>
    <t>Dividenda za daný rok* (v mld. Kč)</t>
  </si>
  <si>
    <t>Dividends for given year* (CZK billions)</t>
  </si>
  <si>
    <t xml:space="preserve">Poznámka: Maximální propad udává nejvyšší meziroční pokles HDP v průběhu scénáře. Do roku 2009 měly testované scénáře pouze jednoletý horizont, proto se maximální propad HDP shoduje s průměrným tempem růstu za celý scénář. Od roku 2020 jsou prováděna dvě kola zátěžových testů ročně (s označením „J“: jaro, „P“: podzim). </t>
  </si>
  <si>
    <t>Note: The maximum drop shows the largest year-on-year decline in GDP over the course of the scenario. Until 2009, the scenarios tested only had a one-year horizon, so the maximum drop in GDP equals the average growth rate for the scenario as a whole. Since 2020, two rounds of stress tests have been conducted every year ( “S”: spring, “A”: autumn).</t>
  </si>
  <si>
    <t>(v % na celkovém počtu; osa x: průměrné tempo růstu během scénáře v %)</t>
  </si>
  <si>
    <t>(% of total number; x-axis: average growth rate during scenario in %)</t>
  </si>
  <si>
    <t>(kernel estimate of probability density function; x-axis: change in pp)</t>
  </si>
  <si>
    <t>(jádrový odhad hustoty pravděpodobnosti; osa x: změna v p.b.)</t>
  </si>
  <si>
    <t>(kernel estimate of probability density function; x-axis: average annual profit/assets in %)</t>
  </si>
  <si>
    <t>(jádrový odhad hustoty pravděpodobnosti; osa x: průměrný roční zisk k aktivům v %)</t>
  </si>
  <si>
    <t>12M default rate on mortgage loans</t>
  </si>
  <si>
    <t>Nepř. scénář</t>
  </si>
  <si>
    <t>Poznámka: Graf zachycuje scénáře sestavované od roku 2010. Poptávkovými, resp. nabídkovými šoky je v Nepříznivém scénáři označován druh ekonomického vývoje, při kterém klesá růst produktu a zároveň klesá, resp. roste cenová hladina.</t>
  </si>
  <si>
    <t>Výsledek z neživotního pojištění</t>
  </si>
  <si>
    <t>Poznámka: TF = transformované fondy, PS = penzijní společnosti, KCP = korporátní cenné papíry, SCP = státní cenné papíry. * Ostatní vlivy představují kupony inkasované z dluhopisů, výnosy z dividend a vkladů.</t>
  </si>
  <si>
    <t>Poznámka: KCP = korporátní cenné papíry, SCP = státní cenné papíry. Ostatní vlivy představují kupony inkasované z dluhopisů a výnosy z dividend a vkladů. Změna hodnoty cizoměnových pasiv (cross-currency repo operace) je u měnového rizika zohledněna.</t>
  </si>
  <si>
    <t>Poznámka: Potřeba likvidity je tvořena hodnotou podílu odcházejících investorů a maržovými požadavky z derivátových transakcí. Je využita tzv. metoda vodopádu pro výprodej portfolia.</t>
  </si>
  <si>
    <t>Poznámka: Znaménka &gt; (resp. &lt; nebo =) indikují, že vyšší (resp. nižší nebo rovná) hodnota proměnné znamená překročení kritické meze a indikaci zvýšeného rizika. Uvedené hodnoty jsou zaokrouhlené, indikace překročení kritické meze vychází z hodnot nezaokrouhlených. Překročení meze je u příslušných proměnných dále vyznačeno červeně. * Proměnná není modelována, v projekci je předpokládána poslední známá hodnota.  Nepříznivý scénář byl vypracován před notifikovací dluhu a hospodaření vládních institucí za rok 2022, z těchto důvodů skutečnost pro dluh a saldo odpovídá výchozím hodnotám v Nepříznivém scénáři a neodpovídá notifikovaným hodnotám dle ČSÚ.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</si>
</sst>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
    <numFmt numFmtId="166" formatCode="#,##0.0000"/>
    <numFmt numFmtId="167" formatCode="0.0000"/>
    <numFmt numFmtId="168" formatCode="0.000000"/>
    <numFmt numFmtId="169" formatCode="yyyy\-mm\-dd"/>
  </numFmts>
  <fonts count="23" x14ac:knownFonts="1">
    <font>
      <sz val="11"/>
      <color theme="1"/>
      <name val="Calibri"/>
      <family val="2"/>
      <charset val="238"/>
      <scheme val="minor"/>
    </font>
    <font>
      <sz val="8"/>
      <color theme="1"/>
      <name val="Arial"/>
      <family val="2"/>
      <charset val="238"/>
    </font>
    <font>
      <sz val="9"/>
      <color theme="1"/>
      <name val="Arial"/>
      <family val="2"/>
      <charset val="238"/>
    </font>
    <font>
      <sz val="8"/>
      <name val="Arial"/>
      <family val="2"/>
      <charset val="238"/>
    </font>
    <font>
      <sz val="9"/>
      <name val="Arial"/>
      <family val="2"/>
      <charset val="238"/>
    </font>
    <font>
      <sz val="10"/>
      <color theme="1"/>
      <name val="Arial"/>
      <family val="2"/>
      <charset val="238"/>
    </font>
    <font>
      <sz val="10"/>
      <name val="Arial"/>
      <family val="2"/>
      <charset val="238"/>
    </font>
    <font>
      <b/>
      <sz val="10"/>
      <name val="Arial"/>
      <family val="2"/>
      <charset val="238"/>
    </font>
    <font>
      <b/>
      <i/>
      <sz val="10"/>
      <name val="Arial"/>
      <family val="2"/>
      <charset val="238"/>
    </font>
    <font>
      <b/>
      <sz val="10"/>
      <color theme="1"/>
      <name val="Arial"/>
      <family val="2"/>
      <charset val="238"/>
    </font>
    <font>
      <sz val="8"/>
      <color rgb="FFFF0000"/>
      <name val="Arial"/>
      <family val="2"/>
      <charset val="238"/>
    </font>
    <font>
      <sz val="11"/>
      <color theme="1"/>
      <name val="Arial"/>
      <family val="2"/>
      <charset val="238"/>
    </font>
    <font>
      <sz val="9"/>
      <color rgb="FFFF0000"/>
      <name val="Arial"/>
      <family val="2"/>
      <charset val="238"/>
    </font>
    <font>
      <sz val="11"/>
      <name val="Arial"/>
      <family val="2"/>
      <charset val="238"/>
    </font>
    <font>
      <sz val="11"/>
      <color rgb="FFFA7D00"/>
      <name val="Calibri"/>
      <family val="2"/>
      <charset val="238"/>
      <scheme val="minor"/>
    </font>
    <font>
      <b/>
      <sz val="9"/>
      <name val="Arial"/>
      <family val="2"/>
      <charset val="238"/>
    </font>
    <font>
      <b/>
      <i/>
      <sz val="8"/>
      <name val="Arial"/>
      <family val="2"/>
      <charset val="238"/>
    </font>
    <font>
      <b/>
      <sz val="8"/>
      <name val="Arial"/>
      <family val="2"/>
      <charset val="238"/>
    </font>
    <font>
      <i/>
      <sz val="9"/>
      <name val="Arial"/>
      <family val="2"/>
      <charset val="238"/>
    </font>
    <font>
      <b/>
      <sz val="11"/>
      <name val="Arial"/>
      <family val="2"/>
      <charset val="238"/>
    </font>
    <font>
      <i/>
      <sz val="8"/>
      <name val="Arial"/>
      <family val="2"/>
      <charset val="238"/>
    </font>
    <font>
      <i/>
      <sz val="10"/>
      <name val="Arial"/>
      <family val="2"/>
      <charset val="238"/>
    </font>
    <font>
      <b/>
      <i/>
      <sz val="9"/>
      <name val="Arial"/>
      <family val="2"/>
      <charset val="238"/>
    </font>
  </fonts>
  <fills count="2">
    <fill>
      <patternFill patternType="none"/>
    </fill>
    <fill>
      <patternFill patternType="gray125"/>
    </fill>
  </fills>
  <borders count="36">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rgb="FF000000"/>
      </left>
      <right/>
      <top/>
      <bottom/>
      <diagonal/>
    </border>
    <border>
      <left/>
      <right style="medium">
        <color rgb="FF000000"/>
      </right>
      <top/>
      <bottom/>
      <diagonal/>
    </border>
    <border>
      <left/>
      <right/>
      <top style="double">
        <color indexed="64"/>
      </top>
      <bottom/>
      <diagonal/>
    </border>
    <border>
      <left style="medium">
        <color rgb="FF000000"/>
      </left>
      <right/>
      <top style="double">
        <color indexed="64"/>
      </top>
      <bottom/>
      <diagonal/>
    </border>
    <border>
      <left/>
      <right style="medium">
        <color rgb="FF000000"/>
      </right>
      <top style="double">
        <color indexed="64"/>
      </top>
      <bottom/>
      <diagonal/>
    </border>
    <border>
      <left style="medium">
        <color indexed="64"/>
      </left>
      <right/>
      <top style="double">
        <color indexed="64"/>
      </top>
      <bottom/>
      <diagonal/>
    </border>
    <border>
      <left/>
      <right/>
      <top/>
      <bottom style="double">
        <color indexed="64"/>
      </bottom>
      <diagonal/>
    </border>
    <border>
      <left style="medium">
        <color rgb="FF000000"/>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double">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rgb="FFFF8001"/>
      </bottom>
      <diagonal/>
    </border>
    <border>
      <left/>
      <right style="medium">
        <color indexed="64"/>
      </right>
      <top/>
      <bottom style="medium">
        <color indexed="64"/>
      </bottom>
      <diagonal/>
    </border>
  </borders>
  <cellStyleXfs count="2">
    <xf numFmtId="0" fontId="0" fillId="0" borderId="0"/>
    <xf numFmtId="0" fontId="14" fillId="0" borderId="34" applyNumberFormat="0" applyFill="0" applyAlignment="0" applyProtection="0"/>
  </cellStyleXfs>
  <cellXfs count="339">
    <xf numFmtId="0" fontId="0" fillId="0" borderId="0" xfId="0"/>
    <xf numFmtId="0" fontId="4" fillId="0" borderId="0" xfId="0" applyFont="1" applyAlignment="1">
      <alignment vertical="center"/>
    </xf>
    <xf numFmtId="0" fontId="3" fillId="0" borderId="0" xfId="0" applyFont="1" applyAlignment="1">
      <alignment vertical="center"/>
    </xf>
    <xf numFmtId="0" fontId="10" fillId="0" borderId="0" xfId="0" applyFont="1" applyAlignment="1">
      <alignment vertical="center"/>
    </xf>
    <xf numFmtId="0" fontId="6" fillId="0" borderId="0" xfId="0" applyFont="1"/>
    <xf numFmtId="0" fontId="1" fillId="0" borderId="0" xfId="0" applyFont="1"/>
    <xf numFmtId="0" fontId="1" fillId="0" borderId="0" xfId="0" applyFont="1" applyAlignment="1">
      <alignment vertical="justify" wrapText="1"/>
    </xf>
    <xf numFmtId="0" fontId="5" fillId="0" borderId="0" xfId="0" applyFont="1"/>
    <xf numFmtId="2" fontId="1" fillId="0" borderId="0" xfId="0" applyNumberFormat="1" applyFont="1" applyAlignment="1">
      <alignment horizontal="right"/>
    </xf>
    <xf numFmtId="0" fontId="3" fillId="0" borderId="0" xfId="0" applyFont="1" applyAlignment="1">
      <alignment vertical="top" wrapText="1"/>
    </xf>
    <xf numFmtId="0" fontId="11" fillId="0" borderId="0" xfId="0" applyFont="1"/>
    <xf numFmtId="0" fontId="3" fillId="0" borderId="0" xfId="0" applyFont="1"/>
    <xf numFmtId="0" fontId="7" fillId="0" borderId="0" xfId="0" applyFont="1" applyAlignment="1">
      <alignment horizontal="left" vertical="center"/>
    </xf>
    <xf numFmtId="0" fontId="7" fillId="0" borderId="0" xfId="0" applyFont="1"/>
    <xf numFmtId="0" fontId="2" fillId="0" borderId="0" xfId="0" applyFont="1" applyAlignment="1">
      <alignment horizontal="justify" vertical="center"/>
    </xf>
    <xf numFmtId="0" fontId="1" fillId="0" borderId="0" xfId="0" applyFont="1" applyAlignment="1">
      <alignment horizontal="center"/>
    </xf>
    <xf numFmtId="0" fontId="13" fillId="0" borderId="0" xfId="0" applyFont="1"/>
    <xf numFmtId="0" fontId="4" fillId="0" borderId="0" xfId="0" applyFont="1" applyAlignment="1">
      <alignment horizontal="justify" vertical="center"/>
    </xf>
    <xf numFmtId="0" fontId="6" fillId="0" borderId="0" xfId="0" applyFont="1" applyAlignment="1">
      <alignment vertical="center"/>
    </xf>
    <xf numFmtId="164" fontId="12" fillId="0" borderId="0" xfId="0" applyNumberFormat="1" applyFont="1" applyAlignment="1">
      <alignment horizontal="center" vertical="center"/>
    </xf>
    <xf numFmtId="164" fontId="12" fillId="0" borderId="5" xfId="0" applyNumberFormat="1"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xf>
    <xf numFmtId="14" fontId="3" fillId="0" borderId="0" xfId="0" applyNumberFormat="1" applyFont="1" applyAlignment="1">
      <alignment vertical="center"/>
    </xf>
    <xf numFmtId="0" fontId="3" fillId="0" borderId="0" xfId="0" applyFont="1" applyAlignment="1">
      <alignment horizontal="left"/>
    </xf>
    <xf numFmtId="3" fontId="3" fillId="0" borderId="0" xfId="0" applyNumberFormat="1" applyFont="1"/>
    <xf numFmtId="3" fontId="3" fillId="0" borderId="0" xfId="0" applyNumberFormat="1" applyFont="1" applyAlignment="1">
      <alignment vertical="center"/>
    </xf>
    <xf numFmtId="0" fontId="4" fillId="0" borderId="0" xfId="0" applyFont="1"/>
    <xf numFmtId="0" fontId="7" fillId="0" borderId="0" xfId="0" applyFont="1" applyAlignment="1">
      <alignment vertical="center"/>
    </xf>
    <xf numFmtId="2" fontId="3" fillId="0" borderId="0" xfId="0" applyNumberFormat="1" applyFont="1" applyAlignment="1">
      <alignment vertical="center"/>
    </xf>
    <xf numFmtId="0" fontId="13" fillId="0" borderId="0" xfId="0" applyFont="1" applyAlignment="1">
      <alignment vertical="center"/>
    </xf>
    <xf numFmtId="2" fontId="3" fillId="0" borderId="0" xfId="0" applyNumberFormat="1" applyFont="1"/>
    <xf numFmtId="0" fontId="3" fillId="0" borderId="0" xfId="0" applyFont="1" applyAlignment="1">
      <alignment horizontal="left" vertical="center"/>
    </xf>
    <xf numFmtId="2" fontId="3" fillId="0" borderId="0" xfId="0" applyNumberFormat="1" applyFont="1" applyAlignment="1">
      <alignment horizontal="right" vertical="center"/>
    </xf>
    <xf numFmtId="14" fontId="3" fillId="0" borderId="0" xfId="0" applyNumberFormat="1" applyFont="1"/>
    <xf numFmtId="165" fontId="3" fillId="0" borderId="0" xfId="0" applyNumberFormat="1" applyFont="1"/>
    <xf numFmtId="166" fontId="3" fillId="0" borderId="0" xfId="0" applyNumberFormat="1" applyFont="1" applyAlignment="1">
      <alignment vertical="center"/>
    </xf>
    <xf numFmtId="0" fontId="4" fillId="0" borderId="0" xfId="0" applyFont="1" applyAlignment="1">
      <alignment horizontal="right" vertical="center"/>
    </xf>
    <xf numFmtId="0" fontId="3" fillId="0" borderId="0" xfId="0" applyFont="1" applyAlignment="1">
      <alignment horizontal="justify" vertical="center" wrapText="1"/>
    </xf>
    <xf numFmtId="0" fontId="6"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17" fillId="0" borderId="1" xfId="0" applyFont="1" applyBorder="1" applyAlignment="1">
      <alignment horizontal="left" vertical="center"/>
    </xf>
    <xf numFmtId="0" fontId="3" fillId="0" borderId="0" xfId="0" applyFont="1" applyAlignment="1">
      <alignment horizontal="left" vertical="center" indent="1"/>
    </xf>
    <xf numFmtId="164" fontId="3" fillId="0" borderId="32" xfId="0" applyNumberFormat="1" applyFont="1" applyBorder="1" applyAlignment="1">
      <alignment horizontal="right" vertical="center"/>
    </xf>
    <xf numFmtId="164" fontId="3" fillId="0" borderId="0" xfId="0" applyNumberFormat="1" applyFont="1" applyAlignment="1">
      <alignment horizontal="right" vertical="center"/>
    </xf>
    <xf numFmtId="164" fontId="3" fillId="0" borderId="5" xfId="0" applyNumberFormat="1" applyFont="1" applyBorder="1" applyAlignment="1">
      <alignment horizontal="right" vertical="center"/>
    </xf>
    <xf numFmtId="0" fontId="3" fillId="0" borderId="0" xfId="0" applyFont="1" applyAlignment="1">
      <alignment horizontal="left" vertical="center" indent="2"/>
    </xf>
    <xf numFmtId="0" fontId="3" fillId="0" borderId="0" xfId="0" applyFont="1" applyAlignment="1">
      <alignment horizontal="left" vertical="top" wrapText="1" indent="1"/>
    </xf>
    <xf numFmtId="0" fontId="17" fillId="0" borderId="1" xfId="0" applyFont="1" applyBorder="1" applyAlignment="1">
      <alignment vertical="center"/>
    </xf>
    <xf numFmtId="0" fontId="3" fillId="0" borderId="1" xfId="0" applyFont="1" applyBorder="1" applyAlignment="1">
      <alignment horizontal="center" vertical="center"/>
    </xf>
    <xf numFmtId="0" fontId="17" fillId="0" borderId="0" xfId="0" applyFont="1"/>
    <xf numFmtId="2" fontId="3" fillId="0" borderId="5" xfId="0" applyNumberFormat="1" applyFont="1" applyBorder="1" applyAlignment="1">
      <alignment horizontal="right" vertical="center"/>
    </xf>
    <xf numFmtId="0" fontId="3" fillId="0" borderId="7" xfId="0" applyFont="1" applyBorder="1" applyAlignment="1">
      <alignment horizontal="left" indent="1"/>
    </xf>
    <xf numFmtId="0" fontId="3" fillId="0" borderId="32" xfId="0" applyFont="1" applyBorder="1"/>
    <xf numFmtId="0" fontId="3" fillId="0" borderId="7" xfId="0" applyFont="1" applyBorder="1"/>
    <xf numFmtId="164" fontId="3" fillId="0" borderId="33" xfId="0" applyNumberFormat="1" applyFont="1" applyBorder="1" applyAlignment="1">
      <alignment horizontal="right" vertical="center"/>
    </xf>
    <xf numFmtId="164" fontId="3" fillId="0" borderId="6" xfId="0" applyNumberFormat="1" applyFont="1" applyBorder="1" applyAlignment="1">
      <alignment horizontal="right" vertical="center"/>
    </xf>
    <xf numFmtId="164" fontId="3" fillId="0" borderId="1" xfId="0" applyNumberFormat="1" applyFont="1" applyBorder="1" applyAlignment="1">
      <alignment horizontal="center"/>
    </xf>
    <xf numFmtId="0" fontId="3" fillId="0" borderId="1" xfId="0" applyFont="1" applyBorder="1" applyAlignment="1">
      <alignment horizontal="left" vertical="center"/>
    </xf>
    <xf numFmtId="164" fontId="3" fillId="0" borderId="3" xfId="0" applyNumberFormat="1" applyFont="1" applyBorder="1" applyAlignment="1">
      <alignment horizontal="right" vertical="center"/>
    </xf>
    <xf numFmtId="164" fontId="3" fillId="0" borderId="1" xfId="0" applyNumberFormat="1" applyFont="1" applyBorder="1" applyAlignment="1">
      <alignment horizontal="right" vertical="center"/>
    </xf>
    <xf numFmtId="0" fontId="3" fillId="0" borderId="1" xfId="0" applyFont="1" applyBorder="1" applyAlignment="1">
      <alignment horizontal="left" vertical="center" indent="1"/>
    </xf>
    <xf numFmtId="164" fontId="3" fillId="0" borderId="8" xfId="0" applyNumberFormat="1" applyFont="1" applyBorder="1" applyAlignment="1">
      <alignment horizontal="right" vertical="center"/>
    </xf>
    <xf numFmtId="0" fontId="4" fillId="0" borderId="0" xfId="0" applyFont="1" applyAlignment="1">
      <alignment vertical="top" wrapText="1"/>
    </xf>
    <xf numFmtId="0" fontId="4" fillId="0" borderId="0" xfId="0" applyFont="1" applyAlignment="1">
      <alignment horizontal="justify" vertical="top" wrapText="1"/>
    </xf>
    <xf numFmtId="0" fontId="3" fillId="0" borderId="0" xfId="0" applyFont="1" applyAlignment="1">
      <alignment horizontal="left" vertical="center" wrapText="1" indent="1"/>
    </xf>
    <xf numFmtId="0" fontId="3" fillId="0" borderId="0" xfId="0" applyFont="1" applyAlignment="1">
      <alignment horizontal="center"/>
    </xf>
    <xf numFmtId="0" fontId="3" fillId="0" borderId="0" xfId="0" applyFont="1" applyAlignment="1">
      <alignment horizontal="left" vertical="top" wrapText="1"/>
    </xf>
    <xf numFmtId="164" fontId="3" fillId="0" borderId="0" xfId="0" applyNumberFormat="1" applyFont="1"/>
    <xf numFmtId="0" fontId="18" fillId="0" borderId="0" xfId="0" applyFont="1"/>
    <xf numFmtId="0" fontId="6" fillId="0" borderId="0" xfId="0" applyFont="1" applyAlignment="1">
      <alignment horizontal="center"/>
    </xf>
    <xf numFmtId="0" fontId="19" fillId="0" borderId="0" xfId="0" applyFont="1" applyAlignment="1">
      <alignment horizontal="center"/>
    </xf>
    <xf numFmtId="0" fontId="3" fillId="0" borderId="0" xfId="0" applyFont="1" applyAlignment="1">
      <alignment wrapText="1"/>
    </xf>
    <xf numFmtId="0" fontId="20" fillId="0" borderId="0" xfId="0" applyFont="1"/>
    <xf numFmtId="0" fontId="13" fillId="0" borderId="0" xfId="1" applyFont="1" applyBorder="1"/>
    <xf numFmtId="0" fontId="13" fillId="0" borderId="0" xfId="0" applyFont="1" applyAlignment="1">
      <alignment wrapText="1"/>
    </xf>
    <xf numFmtId="0" fontId="19" fillId="0" borderId="0" xfId="0" applyFont="1" applyAlignment="1">
      <alignment horizontal="center" wrapText="1"/>
    </xf>
    <xf numFmtId="0" fontId="3" fillId="0" borderId="0" xfId="0" applyFont="1" applyAlignment="1">
      <alignment horizontal="center" wrapText="1"/>
    </xf>
    <xf numFmtId="0" fontId="17" fillId="0" borderId="0" xfId="0" applyFont="1" applyAlignment="1">
      <alignment horizontal="center" wrapText="1"/>
    </xf>
    <xf numFmtId="0" fontId="7" fillId="0" borderId="0" xfId="0" applyFont="1" applyAlignment="1">
      <alignment vertical="center" wrapText="1"/>
    </xf>
    <xf numFmtId="0" fontId="3" fillId="0" borderId="0" xfId="0" applyFont="1" applyAlignment="1">
      <alignment vertical="top"/>
    </xf>
    <xf numFmtId="2" fontId="13" fillId="0" borderId="0" xfId="0" applyNumberFormat="1" applyFont="1"/>
    <xf numFmtId="0" fontId="3" fillId="0" borderId="0" xfId="0" applyFont="1" applyAlignment="1">
      <alignment vertical="center" wrapText="1"/>
    </xf>
    <xf numFmtId="169" fontId="3" fillId="0" borderId="0" xfId="0" applyNumberFormat="1" applyFont="1"/>
    <xf numFmtId="0" fontId="17" fillId="0" borderId="0" xfId="0" applyFont="1" applyAlignment="1">
      <alignment horizontal="left"/>
    </xf>
    <xf numFmtId="0" fontId="7" fillId="0" borderId="0" xfId="0" applyFont="1" applyAlignment="1">
      <alignment horizontal="center"/>
    </xf>
    <xf numFmtId="0" fontId="3" fillId="0" borderId="0" xfId="0" applyFont="1" applyAlignment="1">
      <alignment horizontal="right"/>
    </xf>
    <xf numFmtId="0" fontId="4" fillId="0" borderId="0" xfId="0" applyFont="1" applyAlignment="1">
      <alignment horizontal="justify" vertical="center" wrapText="1"/>
    </xf>
    <xf numFmtId="0" fontId="4" fillId="0" borderId="0" xfId="0" applyFont="1" applyAlignment="1">
      <alignment horizontal="left" vertical="top"/>
    </xf>
    <xf numFmtId="0" fontId="13" fillId="0" borderId="0" xfId="0" applyFont="1" applyAlignment="1">
      <alignment horizontal="left" vertical="top"/>
    </xf>
    <xf numFmtId="167" fontId="3" fillId="0" borderId="0" xfId="0" applyNumberFormat="1" applyFont="1"/>
    <xf numFmtId="0" fontId="4" fillId="0" borderId="0" xfId="0" applyFont="1" applyAlignment="1">
      <alignment vertical="center" wrapText="1"/>
    </xf>
    <xf numFmtId="0" fontId="4" fillId="0" borderId="0" xfId="0" applyFont="1" applyAlignment="1">
      <alignment horizontal="left" vertical="center"/>
    </xf>
    <xf numFmtId="167" fontId="3" fillId="0" borderId="0" xfId="0" applyNumberFormat="1" applyFont="1" applyAlignment="1">
      <alignment horizontal="right"/>
    </xf>
    <xf numFmtId="0" fontId="6" fillId="0" borderId="0" xfId="0" applyFont="1" applyAlignment="1">
      <alignment horizontal="justify" vertical="center"/>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left" vertical="center" wrapText="1"/>
    </xf>
    <xf numFmtId="1" fontId="4" fillId="0" borderId="5"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 fillId="0" borderId="0" xfId="0" applyFont="1" applyAlignment="1">
      <alignment horizontal="left" vertical="center" wrapText="1"/>
    </xf>
    <xf numFmtId="1" fontId="4" fillId="0" borderId="0" xfId="0" applyNumberFormat="1" applyFont="1" applyAlignment="1">
      <alignment horizontal="center" vertical="center"/>
    </xf>
    <xf numFmtId="0" fontId="4" fillId="0" borderId="1" xfId="0" applyFont="1" applyBorder="1" applyAlignment="1">
      <alignment horizontal="left" vertical="center" wrapText="1"/>
    </xf>
    <xf numFmtId="1" fontId="4" fillId="0" borderId="3" xfId="0" applyNumberFormat="1" applyFont="1" applyBorder="1" applyAlignment="1">
      <alignment horizontal="center" vertical="center"/>
    </xf>
    <xf numFmtId="1" fontId="4" fillId="0" borderId="1" xfId="0" applyNumberFormat="1" applyFont="1" applyBorder="1" applyAlignment="1">
      <alignment horizontal="center" vertical="center"/>
    </xf>
    <xf numFmtId="14" fontId="13" fillId="0" borderId="0" xfId="0" applyNumberFormat="1" applyFont="1"/>
    <xf numFmtId="14" fontId="6" fillId="0" borderId="0" xfId="0" applyNumberFormat="1" applyFont="1"/>
    <xf numFmtId="1" fontId="3" fillId="0" borderId="0" xfId="0" applyNumberFormat="1" applyFont="1"/>
    <xf numFmtId="2" fontId="6" fillId="0" borderId="0" xfId="0" applyNumberFormat="1" applyFont="1"/>
    <xf numFmtId="4" fontId="3" fillId="0" borderId="0" xfId="0" applyNumberFormat="1" applyFont="1"/>
    <xf numFmtId="2" fontId="4" fillId="0" borderId="0" xfId="0" applyNumberFormat="1" applyFont="1"/>
    <xf numFmtId="14" fontId="7" fillId="0" borderId="0" xfId="0" applyNumberFormat="1" applyFont="1"/>
    <xf numFmtId="164" fontId="3" fillId="0" borderId="0" xfId="0" applyNumberFormat="1" applyFont="1" applyAlignment="1">
      <alignment horizontal="center"/>
    </xf>
    <xf numFmtId="0" fontId="4" fillId="0" borderId="0" xfId="0" applyFont="1" applyAlignment="1">
      <alignment horizontal="right" vertical="center" wrapText="1"/>
    </xf>
    <xf numFmtId="164" fontId="3" fillId="0" borderId="0" xfId="0" applyNumberFormat="1" applyFont="1" applyAlignment="1">
      <alignment vertical="center"/>
    </xf>
    <xf numFmtId="0" fontId="4" fillId="0" borderId="0" xfId="0" applyFont="1" applyAlignment="1">
      <alignment horizontal="left" vertical="center" indent="1"/>
    </xf>
    <xf numFmtId="164" fontId="4" fillId="0" borderId="0" xfId="0" applyNumberFormat="1" applyFont="1" applyAlignment="1">
      <alignment vertical="center"/>
    </xf>
    <xf numFmtId="0" fontId="4" fillId="0" borderId="0" xfId="0" applyFont="1" applyAlignment="1">
      <alignment horizontal="left" vertical="center" wrapText="1" indent="1"/>
    </xf>
    <xf numFmtId="164" fontId="4" fillId="0" borderId="0" xfId="0" applyNumberFormat="1" applyFont="1" applyAlignment="1">
      <alignment vertical="center" wrapText="1"/>
    </xf>
    <xf numFmtId="0" fontId="4" fillId="0" borderId="24" xfId="0" applyFont="1" applyBorder="1" applyAlignment="1">
      <alignment horizontal="left" vertical="center" wrapText="1" indent="1"/>
    </xf>
    <xf numFmtId="164" fontId="4" fillId="0" borderId="24" xfId="0" applyNumberFormat="1" applyFont="1" applyBorder="1" applyAlignment="1">
      <alignment vertical="center" wrapText="1"/>
    </xf>
    <xf numFmtId="0" fontId="4" fillId="0" borderId="31" xfId="0" applyFont="1" applyBorder="1" applyAlignment="1">
      <alignment vertical="center" wrapText="1"/>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15" fillId="0" borderId="28" xfId="0" applyFont="1" applyBorder="1" applyAlignment="1">
      <alignment horizontal="left" vertical="center" wrapText="1"/>
    </xf>
    <xf numFmtId="164" fontId="15" fillId="0" borderId="30" xfId="0" applyNumberFormat="1" applyFont="1" applyBorder="1" applyAlignment="1">
      <alignment horizontal="center" vertical="center"/>
    </xf>
    <xf numFmtId="164" fontId="15" fillId="0" borderId="29" xfId="0" applyNumberFormat="1" applyFont="1" applyBorder="1" applyAlignment="1">
      <alignment horizontal="center" vertical="center"/>
    </xf>
    <xf numFmtId="164" fontId="15" fillId="0" borderId="28" xfId="0" applyNumberFormat="1" applyFont="1" applyBorder="1" applyAlignment="1">
      <alignment horizontal="center" vertical="center"/>
    </xf>
    <xf numFmtId="0" fontId="15" fillId="0" borderId="28" xfId="0" applyFont="1" applyBorder="1" applyAlignment="1">
      <alignment horizontal="center" vertical="center"/>
    </xf>
    <xf numFmtId="164" fontId="4" fillId="0" borderId="13"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0" borderId="0" xfId="0" applyNumberFormat="1" applyFont="1" applyAlignment="1">
      <alignment horizontal="center" vertical="center"/>
    </xf>
    <xf numFmtId="0" fontId="15" fillId="0" borderId="24" xfId="0" applyFont="1" applyBorder="1" applyAlignment="1">
      <alignment horizontal="left" vertical="center" wrapText="1"/>
    </xf>
    <xf numFmtId="164" fontId="15" fillId="0" borderId="26" xfId="0" applyNumberFormat="1" applyFont="1" applyBorder="1" applyAlignment="1">
      <alignment horizontal="center" vertical="center"/>
    </xf>
    <xf numFmtId="164" fontId="15" fillId="0" borderId="27" xfId="0" applyNumberFormat="1" applyFont="1" applyBorder="1" applyAlignment="1">
      <alignment horizontal="center" vertical="center"/>
    </xf>
    <xf numFmtId="164" fontId="15" fillId="0" borderId="24" xfId="0" applyNumberFormat="1" applyFont="1" applyBorder="1" applyAlignment="1">
      <alignment horizontal="center" vertical="center"/>
    </xf>
    <xf numFmtId="0" fontId="15" fillId="0" borderId="0" xfId="0" applyFont="1" applyAlignment="1">
      <alignment horizontal="left" vertical="center" wrapText="1"/>
    </xf>
    <xf numFmtId="164" fontId="15" fillId="0" borderId="13" xfId="0" applyNumberFormat="1" applyFont="1" applyBorder="1" applyAlignment="1">
      <alignment horizontal="center" vertical="center"/>
    </xf>
    <xf numFmtId="164" fontId="15" fillId="0" borderId="12" xfId="0" applyNumberFormat="1" applyFont="1" applyBorder="1" applyAlignment="1">
      <alignment horizontal="center" vertical="center"/>
    </xf>
    <xf numFmtId="164" fontId="15" fillId="0" borderId="0" xfId="0" applyNumberFormat="1" applyFont="1" applyAlignment="1">
      <alignment horizontal="center" vertical="center"/>
    </xf>
    <xf numFmtId="0" fontId="15" fillId="0" borderId="0" xfId="0" applyFont="1" applyAlignment="1">
      <alignment horizontal="center" vertical="center"/>
    </xf>
    <xf numFmtId="0" fontId="15" fillId="0" borderId="24" xfId="0" applyFont="1" applyBorder="1" applyAlignment="1">
      <alignment horizontal="center" vertical="center"/>
    </xf>
    <xf numFmtId="0" fontId="4" fillId="0" borderId="16" xfId="0" applyFont="1" applyBorder="1" applyAlignment="1">
      <alignment horizontal="left" vertical="center" wrapText="1"/>
    </xf>
    <xf numFmtId="0" fontId="15" fillId="0" borderId="16" xfId="0" applyFont="1" applyBorder="1" applyAlignment="1">
      <alignment horizontal="left" vertical="center" wrapText="1"/>
    </xf>
    <xf numFmtId="0" fontId="4" fillId="0" borderId="24" xfId="0" applyFont="1" applyBorder="1" applyAlignment="1">
      <alignment horizontal="left" vertical="center" wrapText="1"/>
    </xf>
    <xf numFmtId="2" fontId="3" fillId="0" borderId="0" xfId="0" applyNumberFormat="1" applyFont="1" applyAlignment="1">
      <alignment horizontal="center"/>
    </xf>
    <xf numFmtId="2" fontId="3" fillId="0" borderId="0" xfId="0" applyNumberFormat="1" applyFont="1" applyAlignment="1">
      <alignment wrapText="1"/>
    </xf>
    <xf numFmtId="168" fontId="3" fillId="0" borderId="0" xfId="0" applyNumberFormat="1" applyFont="1"/>
    <xf numFmtId="0" fontId="4" fillId="0" borderId="0" xfId="0" applyFont="1" applyAlignment="1">
      <alignment vertical="justify" wrapText="1"/>
    </xf>
    <xf numFmtId="0" fontId="4" fillId="0" borderId="0" xfId="0" applyFont="1" applyAlignment="1">
      <alignment vertical="top"/>
    </xf>
    <xf numFmtId="0" fontId="15" fillId="0" borderId="0" xfId="0" applyFont="1" applyAlignment="1">
      <alignment horizontal="right" vertical="center" wrapText="1"/>
    </xf>
    <xf numFmtId="1" fontId="15" fillId="0" borderId="1" xfId="0" applyNumberFormat="1" applyFont="1" applyBorder="1" applyAlignment="1">
      <alignment horizontal="center" vertical="center"/>
    </xf>
    <xf numFmtId="0" fontId="15" fillId="0" borderId="7" xfId="0" applyFont="1" applyBorder="1" applyAlignment="1">
      <alignment horizontal="left"/>
    </xf>
    <xf numFmtId="0" fontId="15" fillId="0" borderId="0" xfId="0" applyFont="1" applyAlignment="1">
      <alignment horizontal="left"/>
    </xf>
    <xf numFmtId="0" fontId="4" fillId="0" borderId="0" xfId="0" applyFont="1" applyAlignment="1">
      <alignment horizontal="left"/>
    </xf>
    <xf numFmtId="0" fontId="4" fillId="0" borderId="1" xfId="0" applyFont="1" applyBorder="1" applyAlignment="1">
      <alignment horizontal="left"/>
    </xf>
    <xf numFmtId="164" fontId="4" fillId="0" borderId="3" xfId="0" applyNumberFormat="1" applyFont="1" applyBorder="1" applyAlignment="1">
      <alignment horizontal="center" vertical="center"/>
    </xf>
    <xf numFmtId="164" fontId="4" fillId="0" borderId="1" xfId="0" applyNumberFormat="1" applyFont="1" applyBorder="1" applyAlignment="1">
      <alignment horizontal="center" vertical="center"/>
    </xf>
    <xf numFmtId="164" fontId="4" fillId="0" borderId="2" xfId="0" applyNumberFormat="1" applyFont="1" applyBorder="1" applyAlignment="1">
      <alignment horizontal="center" vertical="center"/>
    </xf>
    <xf numFmtId="164" fontId="4" fillId="0" borderId="5" xfId="0" applyNumberFormat="1" applyFont="1" applyBorder="1" applyAlignment="1">
      <alignment horizontal="center" vertical="center"/>
    </xf>
    <xf numFmtId="164" fontId="4" fillId="0" borderId="4" xfId="0" applyNumberFormat="1" applyFont="1" applyBorder="1" applyAlignment="1">
      <alignment horizontal="center" vertical="center"/>
    </xf>
    <xf numFmtId="0" fontId="4" fillId="0" borderId="2" xfId="0" applyFont="1" applyBorder="1" applyAlignment="1">
      <alignment horizontal="left"/>
    </xf>
    <xf numFmtId="0" fontId="4" fillId="0" borderId="9" xfId="0" applyFont="1" applyBorder="1" applyAlignment="1">
      <alignment horizontal="left"/>
    </xf>
    <xf numFmtId="164" fontId="4" fillId="0" borderId="6" xfId="0" applyNumberFormat="1" applyFont="1" applyBorder="1" applyAlignment="1">
      <alignment horizontal="center" vertical="center"/>
    </xf>
    <xf numFmtId="1" fontId="4" fillId="0" borderId="6" xfId="0" applyNumberFormat="1" applyFont="1" applyBorder="1" applyAlignment="1">
      <alignment horizontal="center" vertical="center"/>
    </xf>
    <xf numFmtId="164" fontId="4" fillId="0" borderId="8" xfId="0" applyNumberFormat="1" applyFont="1" applyBorder="1" applyAlignment="1">
      <alignment horizontal="center" vertical="center"/>
    </xf>
    <xf numFmtId="164" fontId="13" fillId="0" borderId="0" xfId="0" applyNumberFormat="1" applyFont="1"/>
    <xf numFmtId="0" fontId="7" fillId="0" borderId="0" xfId="0" applyFont="1" applyAlignment="1">
      <alignment wrapText="1"/>
    </xf>
    <xf numFmtId="0" fontId="15" fillId="0" borderId="0" xfId="0" applyFont="1" applyAlignment="1">
      <alignment horizontal="center" vertical="center" wrapText="1"/>
    </xf>
    <xf numFmtId="0" fontId="4" fillId="0" borderId="4" xfId="0" applyFont="1" applyBorder="1" applyAlignment="1">
      <alignment horizontal="left"/>
    </xf>
    <xf numFmtId="14" fontId="3" fillId="0" borderId="0" xfId="0" applyNumberFormat="1" applyFont="1" applyAlignment="1">
      <alignment horizontal="right" vertical="center"/>
    </xf>
    <xf numFmtId="0" fontId="6" fillId="0" borderId="0" xfId="0" applyFont="1" applyAlignment="1">
      <alignment horizontal="left"/>
    </xf>
    <xf numFmtId="0" fontId="4" fillId="0" borderId="0" xfId="0" applyFont="1" applyAlignment="1">
      <alignment horizontal="left" indent="4"/>
    </xf>
    <xf numFmtId="14" fontId="3" fillId="0" borderId="0" xfId="0" applyNumberFormat="1" applyFont="1" applyAlignment="1">
      <alignment horizontal="left" vertical="center"/>
    </xf>
    <xf numFmtId="0" fontId="6" fillId="0" borderId="0" xfId="0" applyFont="1" applyAlignment="1">
      <alignment vertical="top"/>
    </xf>
    <xf numFmtId="0" fontId="6" fillId="0" borderId="0" xfId="0" applyFont="1" applyAlignment="1">
      <alignment vertical="top" wrapText="1"/>
    </xf>
    <xf numFmtId="0" fontId="18" fillId="0" borderId="0" xfId="0" applyFont="1" applyAlignment="1">
      <alignment vertical="center"/>
    </xf>
    <xf numFmtId="0" fontId="20" fillId="0" borderId="0" xfId="0" applyFont="1" applyAlignment="1">
      <alignment vertical="center"/>
    </xf>
    <xf numFmtId="49" fontId="3" fillId="0" borderId="0" xfId="0" applyNumberFormat="1" applyFont="1" applyAlignment="1">
      <alignment vertical="center"/>
    </xf>
    <xf numFmtId="49" fontId="3" fillId="0" borderId="0" xfId="0" applyNumberFormat="1" applyFont="1"/>
    <xf numFmtId="49" fontId="3" fillId="0" borderId="0" xfId="0" applyNumberFormat="1" applyFont="1" applyAlignment="1">
      <alignment vertical="center" wrapText="1"/>
    </xf>
    <xf numFmtId="0" fontId="4" fillId="0" borderId="1" xfId="0" applyFont="1" applyBorder="1"/>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4" fillId="0" borderId="0" xfId="0" applyFont="1" applyAlignment="1">
      <alignment wrapText="1"/>
    </xf>
    <xf numFmtId="0" fontId="15" fillId="0" borderId="0" xfId="0" applyFont="1" applyAlignment="1">
      <alignment wrapText="1"/>
    </xf>
    <xf numFmtId="0" fontId="15" fillId="0" borderId="5" xfId="0" applyFont="1" applyBorder="1" applyAlignment="1">
      <alignment wrapText="1"/>
    </xf>
    <xf numFmtId="0" fontId="15" fillId="0" borderId="4" xfId="0" applyFont="1" applyBorder="1" applyAlignment="1">
      <alignment wrapText="1"/>
    </xf>
    <xf numFmtId="0" fontId="4" fillId="0" borderId="5"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wrapText="1" inden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right" vertical="center"/>
    </xf>
    <xf numFmtId="0" fontId="15" fillId="0" borderId="0" xfId="0" applyFont="1" applyAlignment="1">
      <alignment vertical="center" wrapText="1"/>
    </xf>
    <xf numFmtId="2" fontId="15" fillId="0" borderId="0" xfId="0" quotePrefix="1" applyNumberFormat="1" applyFont="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2" fontId="15" fillId="0" borderId="0" xfId="0" applyNumberFormat="1" applyFont="1" applyAlignment="1">
      <alignment horizontal="center" vertical="center"/>
    </xf>
    <xf numFmtId="2" fontId="4" fillId="0" borderId="0" xfId="0" applyNumberFormat="1" applyFont="1" applyAlignment="1">
      <alignment horizontal="center" vertical="center"/>
    </xf>
    <xf numFmtId="0" fontId="15" fillId="0" borderId="0" xfId="0" applyFont="1"/>
    <xf numFmtId="0" fontId="15" fillId="0" borderId="0" xfId="0" applyFont="1" applyAlignment="1">
      <alignment horizontal="center" wrapText="1"/>
    </xf>
    <xf numFmtId="0" fontId="15" fillId="0" borderId="5" xfId="0" applyFont="1" applyBorder="1" applyAlignment="1">
      <alignment horizontal="center" wrapText="1"/>
    </xf>
    <xf numFmtId="0" fontId="15" fillId="0" borderId="4" xfId="0" applyFont="1" applyBorder="1" applyAlignment="1">
      <alignment horizontal="center" wrapText="1"/>
    </xf>
    <xf numFmtId="0" fontId="3" fillId="0" borderId="0" xfId="0" applyFont="1" applyAlignment="1">
      <alignment horizontal="center"/>
    </xf>
    <xf numFmtId="0" fontId="17" fillId="0" borderId="0" xfId="0" applyFont="1" applyFill="1"/>
    <xf numFmtId="0" fontId="13" fillId="0" borderId="0" xfId="0" applyFont="1" applyFill="1"/>
    <xf numFmtId="0" fontId="3" fillId="0" borderId="7" xfId="0" applyFont="1" applyFill="1" applyBorder="1" applyAlignment="1">
      <alignment horizontal="left" indent="1"/>
    </xf>
    <xf numFmtId="0" fontId="3" fillId="0" borderId="32" xfId="0" applyFont="1" applyFill="1" applyBorder="1"/>
    <xf numFmtId="0" fontId="3" fillId="0" borderId="7" xfId="0" applyFont="1" applyFill="1" applyBorder="1"/>
    <xf numFmtId="0" fontId="3" fillId="0" borderId="0" xfId="0" applyFont="1" applyFill="1"/>
    <xf numFmtId="2" fontId="3" fillId="0" borderId="5" xfId="0" applyNumberFormat="1" applyFont="1" applyFill="1" applyBorder="1" applyAlignment="1">
      <alignment horizontal="right" vertical="center"/>
    </xf>
    <xf numFmtId="0" fontId="3" fillId="0" borderId="0" xfId="0" applyFont="1" applyFill="1" applyAlignment="1">
      <alignment horizontal="left" vertical="center"/>
    </xf>
    <xf numFmtId="0" fontId="7" fillId="0" borderId="0" xfId="0" applyFont="1" applyFill="1"/>
    <xf numFmtId="0" fontId="6" fillId="0" borderId="0" xfId="0" applyFont="1" applyFill="1"/>
    <xf numFmtId="0" fontId="3" fillId="0" borderId="0" xfId="0" applyFont="1" applyFill="1" applyAlignment="1">
      <alignment horizontal="left"/>
    </xf>
    <xf numFmtId="0" fontId="7"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xf numFmtId="0" fontId="3" fillId="0" borderId="0" xfId="0" applyFont="1" applyFill="1" applyAlignment="1">
      <alignment vertical="center"/>
    </xf>
    <xf numFmtId="2" fontId="3" fillId="0" borderId="0" xfId="0" applyNumberFormat="1" applyFont="1" applyFill="1" applyAlignment="1">
      <alignment vertical="center"/>
    </xf>
    <xf numFmtId="0" fontId="7" fillId="0" borderId="0" xfId="0" applyFont="1" applyFill="1" applyAlignment="1">
      <alignment horizontal="left" vertical="center"/>
    </xf>
    <xf numFmtId="164" fontId="3" fillId="0" borderId="0" xfId="0" applyNumberFormat="1" applyFont="1" applyFill="1"/>
    <xf numFmtId="0" fontId="4" fillId="0" borderId="0" xfId="0" applyFont="1" applyFill="1" applyAlignment="1">
      <alignment vertical="center"/>
    </xf>
    <xf numFmtId="0" fontId="9" fillId="0" borderId="0" xfId="0" applyFont="1" applyFill="1"/>
    <xf numFmtId="0" fontId="5" fillId="0" borderId="0" xfId="0" applyFont="1" applyFill="1"/>
    <xf numFmtId="0" fontId="1" fillId="0" borderId="0" xfId="0" applyFont="1" applyFill="1"/>
    <xf numFmtId="0" fontId="2" fillId="0" borderId="0" xfId="0" applyFont="1" applyFill="1" applyAlignment="1">
      <alignment vertical="center"/>
    </xf>
    <xf numFmtId="0" fontId="3" fillId="0" borderId="0" xfId="0" applyFont="1" applyAlignment="1">
      <alignment horizontal="right" vertical="center"/>
    </xf>
    <xf numFmtId="165" fontId="3" fillId="0" borderId="0" xfId="0" applyNumberFormat="1" applyFont="1" applyAlignment="1">
      <alignment vertical="center"/>
    </xf>
    <xf numFmtId="0" fontId="3" fillId="0" borderId="0" xfId="0" applyFont="1" applyAlignment="1">
      <alignment horizontal="center"/>
    </xf>
    <xf numFmtId="0" fontId="7" fillId="0" borderId="0" xfId="0" applyFont="1" applyAlignment="1"/>
    <xf numFmtId="0" fontId="3" fillId="0" borderId="0" xfId="0" applyFont="1" applyAlignment="1"/>
    <xf numFmtId="0" fontId="3" fillId="0" borderId="0" xfId="0" applyFont="1" applyAlignment="1">
      <alignment horizontal="center" vertical="center"/>
    </xf>
    <xf numFmtId="0" fontId="4" fillId="0" borderId="24" xfId="0" applyFont="1" applyBorder="1" applyAlignment="1">
      <alignment vertical="center" wrapText="1"/>
    </xf>
    <xf numFmtId="0" fontId="15" fillId="0" borderId="7" xfId="0" applyFont="1" applyBorder="1" applyAlignment="1"/>
    <xf numFmtId="0" fontId="4" fillId="0" borderId="7" xfId="0" applyFont="1" applyBorder="1" applyAlignment="1"/>
    <xf numFmtId="0" fontId="15" fillId="0" borderId="0" xfId="0" applyFont="1" applyAlignment="1"/>
    <xf numFmtId="0" fontId="4" fillId="0" borderId="0" xfId="0" applyFont="1" applyAlignment="1"/>
    <xf numFmtId="0" fontId="7" fillId="0" borderId="0" xfId="0" applyFont="1" applyAlignment="1">
      <alignment horizontal="left" wrapText="1"/>
    </xf>
    <xf numFmtId="0" fontId="6" fillId="0" borderId="0" xfId="0" applyFont="1" applyAlignment="1">
      <alignment horizontal="left" wrapText="1"/>
    </xf>
    <xf numFmtId="0" fontId="4" fillId="0" borderId="0" xfId="0" applyFont="1" applyAlignment="1">
      <alignment horizontal="justify" wrapText="1"/>
    </xf>
    <xf numFmtId="0" fontId="4" fillId="0" borderId="0" xfId="0" applyFont="1" applyAlignment="1">
      <alignment horizontal="right" vertical="center"/>
    </xf>
    <xf numFmtId="0" fontId="15" fillId="0" borderId="0" xfId="0" applyFont="1" applyAlignment="1">
      <alignment horizontal="right"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3" fillId="0" borderId="0" xfId="0" applyFont="1" applyAlignment="1">
      <alignment horizontal="right" vertical="center"/>
    </xf>
    <xf numFmtId="0" fontId="16" fillId="0" borderId="4" xfId="0" applyFont="1" applyBorder="1" applyAlignment="1">
      <alignment horizontal="center" vertical="center"/>
    </xf>
    <xf numFmtId="0" fontId="17" fillId="0" borderId="1" xfId="0" applyFont="1" applyBorder="1" applyAlignment="1">
      <alignment horizontal="left" vertical="center"/>
    </xf>
    <xf numFmtId="0" fontId="4" fillId="0" borderId="0" xfId="0" applyFont="1" applyFill="1" applyAlignment="1">
      <alignment horizontal="justify" vertical="top" wrapText="1"/>
    </xf>
    <xf numFmtId="0" fontId="17" fillId="0" borderId="1" xfId="0" applyFont="1" applyBorder="1" applyAlignment="1">
      <alignment horizontal="justify" vertical="center"/>
    </xf>
    <xf numFmtId="0" fontId="4" fillId="0" borderId="0" xfId="0" applyFont="1" applyAlignment="1">
      <alignment horizontal="justify" vertical="top" wrapText="1"/>
    </xf>
    <xf numFmtId="0" fontId="18" fillId="0" borderId="0" xfId="0" applyFont="1" applyAlignment="1">
      <alignment horizontal="center"/>
    </xf>
    <xf numFmtId="0" fontId="3" fillId="0" borderId="0" xfId="0" applyFont="1" applyAlignment="1">
      <alignment horizontal="center" vertical="center" wrapText="1"/>
    </xf>
    <xf numFmtId="0" fontId="4" fillId="0" borderId="0" xfId="0" applyFont="1" applyAlignment="1">
      <alignment horizontal="center"/>
    </xf>
    <xf numFmtId="0" fontId="3" fillId="0" borderId="0" xfId="0" applyFont="1" applyAlignment="1">
      <alignment horizontal="left" vertical="top"/>
    </xf>
    <xf numFmtId="0" fontId="7"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left" vertical="top" wrapText="1"/>
    </xf>
    <xf numFmtId="0" fontId="7" fillId="0" borderId="0" xfId="0" applyFont="1" applyAlignment="1">
      <alignment horizontal="left" vertical="center" wrapText="1"/>
    </xf>
    <xf numFmtId="0" fontId="21" fillId="0" borderId="0" xfId="0" applyFont="1" applyAlignment="1">
      <alignment horizontal="center"/>
    </xf>
    <xf numFmtId="0" fontId="4" fillId="0" borderId="0" xfId="0" applyFont="1" applyAlignment="1">
      <alignment horizontal="justify" vertical="center" wrapText="1"/>
    </xf>
    <xf numFmtId="0" fontId="4" fillId="0" borderId="0" xfId="0" applyFont="1" applyFill="1" applyAlignment="1">
      <alignment horizontal="justify" vertical="center" wrapText="1"/>
    </xf>
    <xf numFmtId="0" fontId="7" fillId="0" borderId="0" xfId="0" applyFont="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center"/>
    </xf>
    <xf numFmtId="0" fontId="6" fillId="0" borderId="0" xfId="0" applyFont="1" applyAlignment="1">
      <alignment horizontal="left" vertical="center" wrapText="1"/>
    </xf>
    <xf numFmtId="0" fontId="6" fillId="0" borderId="0" xfId="0" applyFont="1" applyFill="1" applyAlignment="1">
      <alignment horizontal="left" vertical="top" wrapText="1"/>
    </xf>
    <xf numFmtId="0" fontId="2" fillId="0" borderId="0" xfId="0" applyFont="1" applyFill="1" applyAlignment="1">
      <alignment horizontal="justify" vertical="center"/>
    </xf>
    <xf numFmtId="0" fontId="9" fillId="0" borderId="0" xfId="0" applyFont="1" applyFill="1" applyAlignment="1">
      <alignment horizontal="left" vertical="top" wrapText="1"/>
    </xf>
    <xf numFmtId="0" fontId="5" fillId="0" borderId="0" xfId="0" applyFont="1" applyFill="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3" fillId="0" borderId="0" xfId="0" applyFont="1" applyAlignment="1">
      <alignment horizontal="left" wrapText="1"/>
    </xf>
    <xf numFmtId="0" fontId="22" fillId="0" borderId="23"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1" xfId="0" applyFont="1" applyBorder="1" applyAlignment="1">
      <alignment horizontal="center" vertical="center" wrapText="1"/>
    </xf>
    <xf numFmtId="0" fontId="18" fillId="0" borderId="20" xfId="0" applyFont="1" applyBorder="1" applyAlignment="1">
      <alignment horizontal="center" vertical="center" wrapText="1"/>
    </xf>
    <xf numFmtId="0" fontId="7" fillId="0" borderId="0" xfId="0" applyFont="1" applyAlignment="1">
      <alignment horizontal="left"/>
    </xf>
    <xf numFmtId="0" fontId="3" fillId="0" borderId="0" xfId="0" applyFont="1" applyAlignment="1">
      <alignment horizontal="left"/>
    </xf>
    <xf numFmtId="164" fontId="4" fillId="0" borderId="14" xfId="0" applyNumberFormat="1" applyFont="1" applyBorder="1" applyAlignment="1">
      <alignment horizontal="center" vertical="center"/>
    </xf>
    <xf numFmtId="164" fontId="4" fillId="0" borderId="10" xfId="0" applyNumberFormat="1" applyFont="1" applyBorder="1" applyAlignment="1">
      <alignment horizontal="center" vertical="center"/>
    </xf>
    <xf numFmtId="0" fontId="15" fillId="0" borderId="14" xfId="0" applyFont="1" applyBorder="1" applyAlignment="1">
      <alignment horizontal="center" vertical="center"/>
    </xf>
    <xf numFmtId="0" fontId="15" fillId="0" borderId="10" xfId="0" applyFont="1" applyBorder="1" applyAlignment="1">
      <alignment horizontal="center" vertical="center"/>
    </xf>
    <xf numFmtId="0" fontId="4" fillId="0" borderId="0" xfId="0" applyFont="1" applyAlignment="1">
      <alignment horizontal="justify" vertical="center"/>
    </xf>
    <xf numFmtId="164" fontId="4" fillId="0" borderId="11" xfId="0" applyNumberFormat="1" applyFont="1" applyBorder="1" applyAlignment="1">
      <alignment horizontal="center" vertical="center"/>
    </xf>
    <xf numFmtId="164" fontId="4" fillId="0" borderId="15" xfId="0" applyNumberFormat="1" applyFont="1" applyBorder="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164" fontId="4" fillId="0" borderId="13" xfId="0" applyNumberFormat="1" applyFont="1" applyBorder="1" applyAlignment="1">
      <alignment horizontal="center" vertical="center"/>
    </xf>
    <xf numFmtId="164" fontId="4" fillId="0" borderId="19" xfId="0" applyNumberFormat="1" applyFont="1" applyBorder="1" applyAlignment="1">
      <alignment horizontal="center" vertical="center"/>
    </xf>
    <xf numFmtId="164" fontId="4" fillId="0" borderId="18" xfId="0" applyNumberFormat="1" applyFont="1" applyBorder="1" applyAlignment="1">
      <alignment horizontal="center" vertical="center"/>
    </xf>
    <xf numFmtId="164" fontId="4" fillId="0" borderId="0" xfId="0" applyNumberFormat="1" applyFont="1" applyAlignment="1">
      <alignment horizontal="center" vertical="center"/>
    </xf>
    <xf numFmtId="164" fontId="15" fillId="0" borderId="18" xfId="0" applyNumberFormat="1" applyFont="1" applyBorder="1" applyAlignment="1">
      <alignment horizontal="center" vertical="center"/>
    </xf>
    <xf numFmtId="164" fontId="15" fillId="0" borderId="0" xfId="0" applyNumberFormat="1" applyFont="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164" fontId="4" fillId="0" borderId="12" xfId="0" applyNumberFormat="1" applyFont="1" applyBorder="1" applyAlignment="1">
      <alignment horizontal="center" vertical="center"/>
    </xf>
    <xf numFmtId="164" fontId="4" fillId="0" borderId="20" xfId="0" applyNumberFormat="1" applyFont="1" applyBorder="1" applyAlignment="1">
      <alignment horizontal="center" vertical="center"/>
    </xf>
    <xf numFmtId="164" fontId="4" fillId="0" borderId="17" xfId="0" applyNumberFormat="1" applyFont="1" applyBorder="1" applyAlignment="1">
      <alignment horizontal="center" vertical="center"/>
    </xf>
    <xf numFmtId="164" fontId="4" fillId="0" borderId="35" xfId="0" applyNumberFormat="1" applyFont="1" applyBorder="1" applyAlignment="1">
      <alignment horizontal="center" vertical="center"/>
    </xf>
    <xf numFmtId="164" fontId="4" fillId="0" borderId="16" xfId="0" applyNumberFormat="1" applyFont="1" applyBorder="1" applyAlignment="1">
      <alignment horizontal="center" vertical="center"/>
    </xf>
    <xf numFmtId="0" fontId="4" fillId="0" borderId="31" xfId="0" applyFont="1" applyBorder="1" applyAlignment="1">
      <alignment horizontal="left" vertical="center" wrapText="1" indent="1"/>
    </xf>
    <xf numFmtId="0" fontId="4" fillId="0" borderId="12" xfId="0" applyFont="1" applyBorder="1" applyAlignment="1">
      <alignment horizontal="left" vertical="center" wrapText="1" indent="1"/>
    </xf>
    <xf numFmtId="0" fontId="22" fillId="0" borderId="13"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8" xfId="0" applyFont="1" applyBorder="1" applyAlignment="1">
      <alignment horizontal="center" vertical="center" wrapText="1"/>
    </xf>
    <xf numFmtId="0" fontId="18" fillId="0" borderId="0" xfId="0" applyFont="1" applyAlignment="1">
      <alignment horizontal="center" vertical="center" wrapText="1"/>
    </xf>
    <xf numFmtId="0" fontId="3" fillId="0" borderId="0" xfId="0" applyFont="1" applyAlignment="1">
      <alignment horizontal="justify" vertical="top" wrapText="1"/>
    </xf>
    <xf numFmtId="0" fontId="15" fillId="0" borderId="0" xfId="0" applyFont="1" applyAlignment="1">
      <alignment horizontal="right" vertical="center" wrapText="1"/>
    </xf>
    <xf numFmtId="0" fontId="22" fillId="0" borderId="0" xfId="0" applyFont="1" applyAlignment="1">
      <alignment horizontal="center" vertical="center" wrapText="1"/>
    </xf>
    <xf numFmtId="0" fontId="6" fillId="0" borderId="0" xfId="0" applyFont="1" applyAlignment="1">
      <alignment horizontal="left"/>
    </xf>
    <xf numFmtId="0" fontId="18" fillId="0" borderId="0" xfId="0" applyFont="1" applyAlignment="1">
      <alignment horizontal="center" vertical="center"/>
    </xf>
    <xf numFmtId="0" fontId="20" fillId="0" borderId="0" xfId="0" applyFont="1" applyAlignment="1">
      <alignment horizontal="center"/>
    </xf>
    <xf numFmtId="0" fontId="3" fillId="0" borderId="0" xfId="0" applyFont="1" applyAlignment="1">
      <alignment horizontal="center" vertical="center"/>
    </xf>
    <xf numFmtId="0" fontId="20"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justify" vertical="center" wrapText="1"/>
    </xf>
    <xf numFmtId="0" fontId="3" fillId="0" borderId="0" xfId="0" applyFont="1" applyFill="1" applyAlignment="1">
      <alignment horizontal="justify" vertical="center" wrapText="1"/>
    </xf>
    <xf numFmtId="0" fontId="22" fillId="0" borderId="5" xfId="0" applyFont="1" applyBorder="1" applyAlignment="1">
      <alignment horizontal="center" vertical="center"/>
    </xf>
    <xf numFmtId="0" fontId="22" fillId="0" borderId="0" xfId="0" applyFont="1" applyAlignment="1">
      <alignment horizontal="center" vertical="center"/>
    </xf>
    <xf numFmtId="0" fontId="22" fillId="0" borderId="4" xfId="0" applyFont="1" applyBorder="1" applyAlignment="1">
      <alignment horizontal="center" vertical="center"/>
    </xf>
    <xf numFmtId="0" fontId="15" fillId="0" borderId="0" xfId="0" applyFont="1" applyAlignment="1">
      <alignment horizontal="center" vertical="center" wrapText="1"/>
    </xf>
    <xf numFmtId="0" fontId="4" fillId="0" borderId="0" xfId="0" applyFont="1" applyAlignment="1">
      <alignment horizontal="center" vertical="center" wrapText="1"/>
    </xf>
    <xf numFmtId="0" fontId="1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0" xfId="0" applyFont="1" applyFill="1" applyAlignment="1">
      <alignment horizontal="left" vertical="top" wrapText="1"/>
    </xf>
  </cellXfs>
  <cellStyles count="2">
    <cellStyle name="Normální" xfId="0" builtinId="0"/>
    <cellStyle name="Propojená buňka" xfId="1" builtin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9.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1.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62.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63.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64.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65.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66.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67.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68.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69.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71.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72.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825174825174825"/>
          <c:h val="0.80662234830842183"/>
        </c:manualLayout>
      </c:layout>
      <c:areaChart>
        <c:grouping val="standard"/>
        <c:varyColors val="0"/>
        <c:ser>
          <c:idx val="3"/>
          <c:order val="3"/>
          <c:tx>
            <c:strRef>
              <c:f>'Graf IV.1A'!$N$4</c:f>
              <c:strCache>
                <c:ptCount val="1"/>
              </c:strCache>
            </c:strRef>
          </c:tx>
          <c:spPr>
            <a:solidFill>
              <a:schemeClr val="bg1">
                <a:lumMod val="85000"/>
                <a:alpha val="50000"/>
              </a:schemeClr>
            </a:solidFill>
            <a:ln>
              <a:noFill/>
            </a:ln>
            <a:effectLst/>
          </c:spPr>
          <c:cat>
            <c:numRef>
              <c:f>'Graf IV.1A'!$J$5:$J$29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IV.1A'!$N$5:$N$29</c:f>
              <c:numCache>
                <c:formatCode>#,##0</c:formatCode>
                <c:ptCount val="25"/>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AD36-40FF-958A-A0F68217A53A}"/>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IV.1A'!$K$4</c:f>
              <c:strCache>
                <c:ptCount val="1"/>
                <c:pt idx="0">
                  <c:v>Pozorované hodnoty</c:v>
                </c:pt>
              </c:strCache>
            </c:strRef>
          </c:tx>
          <c:spPr>
            <a:ln w="25400" cap="rnd">
              <a:solidFill>
                <a:schemeClr val="tx1"/>
              </a:solidFill>
              <a:prstDash val="solid"/>
              <a:round/>
            </a:ln>
            <a:effectLst/>
          </c:spPr>
          <c:marker>
            <c:symbol val="none"/>
          </c:marker>
          <c:cat>
            <c:numRef>
              <c:f>'Graf IV.1A'!$J$5:$J$29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IV.1A'!$K$5:$K$29</c:f>
              <c:numCache>
                <c:formatCode>#,##0</c:formatCode>
                <c:ptCount val="25"/>
                <c:pt idx="0">
                  <c:v>1338.28</c:v>
                </c:pt>
                <c:pt idx="1">
                  <c:v>1294.885</c:v>
                </c:pt>
                <c:pt idx="2">
                  <c:v>1180.3040000000001</c:v>
                </c:pt>
                <c:pt idx="3">
                  <c:v>1262.373</c:v>
                </c:pt>
                <c:pt idx="4">
                  <c:v>1276.771</c:v>
                </c:pt>
                <c:pt idx="5">
                  <c:v>1270.4490000000001</c:v>
                </c:pt>
                <c:pt idx="6">
                  <c:v>1288.106</c:v>
                </c:pt>
                <c:pt idx="7">
                  <c:v>1309.9749999999999</c:v>
                </c:pt>
                <c:pt idx="8">
                  <c:v>1321.1089999999999</c:v>
                </c:pt>
                <c:pt idx="9">
                  <c:v>1329.6320000000001</c:v>
                </c:pt>
                <c:pt idx="10">
                  <c:v>1333.192</c:v>
                </c:pt>
                <c:pt idx="11">
                  <c:v>1329.5840000000001</c:v>
                </c:pt>
                <c:pt idx="12">
                  <c:v>1324.905</c:v>
                </c:pt>
              </c:numCache>
            </c:numRef>
          </c:val>
          <c:smooth val="0"/>
          <c:extLst>
            <c:ext xmlns:c16="http://schemas.microsoft.com/office/drawing/2014/chart" uri="{C3380CC4-5D6E-409C-BE32-E72D297353CC}">
              <c16:uniqueId val="{00000001-AD36-40FF-958A-A0F68217A53A}"/>
            </c:ext>
          </c:extLst>
        </c:ser>
        <c:ser>
          <c:idx val="1"/>
          <c:order val="1"/>
          <c:tx>
            <c:strRef>
              <c:f>'Graf IV.1A'!$L$4</c:f>
              <c:strCache>
                <c:ptCount val="1"/>
                <c:pt idx="0">
                  <c:v>Základní scénář</c:v>
                </c:pt>
              </c:strCache>
            </c:strRef>
          </c:tx>
          <c:spPr>
            <a:ln w="25400" cap="rnd">
              <a:solidFill>
                <a:schemeClr val="accent1"/>
              </a:solidFill>
              <a:prstDash val="solid"/>
              <a:round/>
            </a:ln>
            <a:effectLst/>
          </c:spPr>
          <c:marker>
            <c:symbol val="none"/>
          </c:marker>
          <c:cat>
            <c:numRef>
              <c:f>'Graf IV.1A'!$J$5:$J$29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IV.1A'!$L$5:$L$29</c:f>
              <c:numCache>
                <c:formatCode>#,##0</c:formatCode>
                <c:ptCount val="25"/>
                <c:pt idx="12">
                  <c:v>1324.905</c:v>
                </c:pt>
                <c:pt idx="13">
                  <c:v>1326.6247000000001</c:v>
                </c:pt>
                <c:pt idx="14">
                  <c:v>1332.2225100000001</c:v>
                </c:pt>
                <c:pt idx="15">
                  <c:v>1337.8862899999999</c:v>
                </c:pt>
                <c:pt idx="16">
                  <c:v>1345.71164</c:v>
                </c:pt>
                <c:pt idx="17">
                  <c:v>1357.38663</c:v>
                </c:pt>
                <c:pt idx="18">
                  <c:v>1369.8424600000001</c:v>
                </c:pt>
                <c:pt idx="19">
                  <c:v>1382.55807</c:v>
                </c:pt>
                <c:pt idx="20">
                  <c:v>1393.6394299999999</c:v>
                </c:pt>
                <c:pt idx="21">
                  <c:v>1405.1836000000001</c:v>
                </c:pt>
                <c:pt idx="22">
                  <c:v>1416.1367</c:v>
                </c:pt>
                <c:pt idx="23">
                  <c:v>1426.4855500000001</c:v>
                </c:pt>
                <c:pt idx="24">
                  <c:v>1436.21902</c:v>
                </c:pt>
              </c:numCache>
            </c:numRef>
          </c:val>
          <c:smooth val="0"/>
          <c:extLst>
            <c:ext xmlns:c16="http://schemas.microsoft.com/office/drawing/2014/chart" uri="{C3380CC4-5D6E-409C-BE32-E72D297353CC}">
              <c16:uniqueId val="{00000002-AD36-40FF-958A-A0F68217A53A}"/>
            </c:ext>
          </c:extLst>
        </c:ser>
        <c:ser>
          <c:idx val="2"/>
          <c:order val="2"/>
          <c:tx>
            <c:strRef>
              <c:f>'Graf IV.1A'!$M$4</c:f>
              <c:strCache>
                <c:ptCount val="1"/>
                <c:pt idx="0">
                  <c:v>Nepříznivý scénář</c:v>
                </c:pt>
              </c:strCache>
            </c:strRef>
          </c:tx>
          <c:spPr>
            <a:ln w="25400" cap="rnd">
              <a:solidFill>
                <a:schemeClr val="accent2"/>
              </a:solidFill>
              <a:prstDash val="solid"/>
              <a:round/>
            </a:ln>
            <a:effectLst/>
          </c:spPr>
          <c:marker>
            <c:symbol val="none"/>
          </c:marker>
          <c:cat>
            <c:numRef>
              <c:f>'Graf IV.1A'!$J$5:$J$29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IV.1A'!$M$5:$M$29</c:f>
              <c:numCache>
                <c:formatCode>#,##0</c:formatCode>
                <c:ptCount val="25"/>
                <c:pt idx="12">
                  <c:v>1328.1154300000001</c:v>
                </c:pt>
                <c:pt idx="13">
                  <c:v>1307.3784900000001</c:v>
                </c:pt>
                <c:pt idx="14">
                  <c:v>1281.1930400000001</c:v>
                </c:pt>
                <c:pt idx="15">
                  <c:v>1253.36302</c:v>
                </c:pt>
                <c:pt idx="16">
                  <c:v>1219.08501</c:v>
                </c:pt>
                <c:pt idx="17">
                  <c:v>1198.18606</c:v>
                </c:pt>
                <c:pt idx="18">
                  <c:v>1195.97244</c:v>
                </c:pt>
                <c:pt idx="19">
                  <c:v>1195.38399</c:v>
                </c:pt>
                <c:pt idx="20">
                  <c:v>1188.4685899999999</c:v>
                </c:pt>
                <c:pt idx="21">
                  <c:v>1206.52386</c:v>
                </c:pt>
                <c:pt idx="22">
                  <c:v>1219.9373700000001</c:v>
                </c:pt>
                <c:pt idx="23">
                  <c:v>1227.1944100000001</c:v>
                </c:pt>
                <c:pt idx="24">
                  <c:v>1234.38321</c:v>
                </c:pt>
              </c:numCache>
            </c:numRef>
          </c:val>
          <c:smooth val="0"/>
          <c:extLst>
            <c:ext xmlns:c16="http://schemas.microsoft.com/office/drawing/2014/chart" uri="{C3380CC4-5D6E-409C-BE32-E72D297353CC}">
              <c16:uniqueId val="{00000003-AD36-40FF-958A-A0F68217A53A}"/>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max val="1500"/>
          <c:min val="1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midCat"/>
        <c:majorUnit val="50"/>
      </c:valAx>
      <c:valAx>
        <c:axId val="10905968"/>
        <c:scaling>
          <c:orientation val="minMax"/>
        </c:scaling>
        <c:delete val="0"/>
        <c:axPos val="r"/>
        <c:numFmt formatCode="#,##0" sourceLinked="1"/>
        <c:majorTickMark val="none"/>
        <c:minorTickMark val="none"/>
        <c:tickLblPos val="none"/>
        <c:spPr>
          <a:noFill/>
          <a:ln w="6350">
            <a:no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6.6433566433566432E-2"/>
          <c:y val="0.8428169408607229"/>
          <c:w val="0.75003524035020086"/>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825174825174825"/>
          <c:h val="0.80662234830842183"/>
        </c:manualLayout>
      </c:layout>
      <c:areaChart>
        <c:grouping val="standard"/>
        <c:varyColors val="0"/>
        <c:ser>
          <c:idx val="3"/>
          <c:order val="3"/>
          <c:tx>
            <c:strRef>
              <c:f>'Graf IV.1E'!$N$3</c:f>
              <c:strCache>
                <c:ptCount val="1"/>
              </c:strCache>
            </c:strRef>
          </c:tx>
          <c:spPr>
            <a:solidFill>
              <a:schemeClr val="bg1">
                <a:lumMod val="85000"/>
                <a:alpha val="50000"/>
              </a:schemeClr>
            </a:solidFill>
            <a:ln>
              <a:noFill/>
            </a:ln>
            <a:effectLst/>
          </c:spPr>
          <c:cat>
            <c:numRef>
              <c:f>'Graf IV.1E'!$J$5:$J$77</c:f>
              <c:numCache>
                <c:formatCode>m/d/yyyy</c:formatCode>
                <c:ptCount val="73"/>
                <c:pt idx="0">
                  <c:v>43830</c:v>
                </c:pt>
                <c:pt idx="1">
                  <c:v>43861</c:v>
                </c:pt>
                <c:pt idx="2">
                  <c:v>43890</c:v>
                </c:pt>
                <c:pt idx="3">
                  <c:v>43921</c:v>
                </c:pt>
                <c:pt idx="4">
                  <c:v>43951</c:v>
                </c:pt>
                <c:pt idx="5">
                  <c:v>43982</c:v>
                </c:pt>
                <c:pt idx="6">
                  <c:v>44012</c:v>
                </c:pt>
                <c:pt idx="7">
                  <c:v>44043</c:v>
                </c:pt>
                <c:pt idx="8">
                  <c:v>44074</c:v>
                </c:pt>
                <c:pt idx="9">
                  <c:v>44104</c:v>
                </c:pt>
                <c:pt idx="10">
                  <c:v>44135</c:v>
                </c:pt>
                <c:pt idx="11">
                  <c:v>44165</c:v>
                </c:pt>
                <c:pt idx="12">
                  <c:v>44196</c:v>
                </c:pt>
                <c:pt idx="13">
                  <c:v>44227</c:v>
                </c:pt>
                <c:pt idx="14">
                  <c:v>44255</c:v>
                </c:pt>
                <c:pt idx="15">
                  <c:v>44286</c:v>
                </c:pt>
                <c:pt idx="16">
                  <c:v>44316</c:v>
                </c:pt>
                <c:pt idx="17">
                  <c:v>44347</c:v>
                </c:pt>
                <c:pt idx="18">
                  <c:v>44377</c:v>
                </c:pt>
                <c:pt idx="19">
                  <c:v>44408</c:v>
                </c:pt>
                <c:pt idx="20">
                  <c:v>44439</c:v>
                </c:pt>
                <c:pt idx="21">
                  <c:v>44469</c:v>
                </c:pt>
                <c:pt idx="22">
                  <c:v>44500</c:v>
                </c:pt>
                <c:pt idx="23">
                  <c:v>44530</c:v>
                </c:pt>
                <c:pt idx="24">
                  <c:v>44561</c:v>
                </c:pt>
                <c:pt idx="25">
                  <c:v>44592</c:v>
                </c:pt>
                <c:pt idx="26">
                  <c:v>44620</c:v>
                </c:pt>
                <c:pt idx="27">
                  <c:v>44651</c:v>
                </c:pt>
                <c:pt idx="28">
                  <c:v>44681</c:v>
                </c:pt>
                <c:pt idx="29">
                  <c:v>44712</c:v>
                </c:pt>
                <c:pt idx="30">
                  <c:v>44742</c:v>
                </c:pt>
                <c:pt idx="31">
                  <c:v>44773</c:v>
                </c:pt>
                <c:pt idx="32">
                  <c:v>44804</c:v>
                </c:pt>
                <c:pt idx="33">
                  <c:v>44834</c:v>
                </c:pt>
                <c:pt idx="34">
                  <c:v>44865</c:v>
                </c:pt>
                <c:pt idx="35">
                  <c:v>44895</c:v>
                </c:pt>
                <c:pt idx="36">
                  <c:v>44926</c:v>
                </c:pt>
                <c:pt idx="37">
                  <c:v>44957</c:v>
                </c:pt>
                <c:pt idx="38">
                  <c:v>44985</c:v>
                </c:pt>
                <c:pt idx="39">
                  <c:v>45016</c:v>
                </c:pt>
                <c:pt idx="40">
                  <c:v>45046</c:v>
                </c:pt>
                <c:pt idx="41">
                  <c:v>45077</c:v>
                </c:pt>
                <c:pt idx="42">
                  <c:v>45107</c:v>
                </c:pt>
                <c:pt idx="43">
                  <c:v>45138</c:v>
                </c:pt>
                <c:pt idx="44">
                  <c:v>45169</c:v>
                </c:pt>
                <c:pt idx="45">
                  <c:v>45199</c:v>
                </c:pt>
                <c:pt idx="46">
                  <c:v>45230</c:v>
                </c:pt>
                <c:pt idx="47">
                  <c:v>45260</c:v>
                </c:pt>
                <c:pt idx="48">
                  <c:v>45291</c:v>
                </c:pt>
                <c:pt idx="49">
                  <c:v>45322</c:v>
                </c:pt>
                <c:pt idx="50">
                  <c:v>45351</c:v>
                </c:pt>
                <c:pt idx="51">
                  <c:v>45382</c:v>
                </c:pt>
                <c:pt idx="52">
                  <c:v>45412</c:v>
                </c:pt>
                <c:pt idx="53">
                  <c:v>45443</c:v>
                </c:pt>
                <c:pt idx="54">
                  <c:v>45473</c:v>
                </c:pt>
                <c:pt idx="55">
                  <c:v>45504</c:v>
                </c:pt>
                <c:pt idx="56">
                  <c:v>45535</c:v>
                </c:pt>
                <c:pt idx="57">
                  <c:v>45565</c:v>
                </c:pt>
                <c:pt idx="58">
                  <c:v>45596</c:v>
                </c:pt>
                <c:pt idx="59">
                  <c:v>45626</c:v>
                </c:pt>
                <c:pt idx="60">
                  <c:v>45657</c:v>
                </c:pt>
                <c:pt idx="61">
                  <c:v>45688</c:v>
                </c:pt>
                <c:pt idx="62">
                  <c:v>45716</c:v>
                </c:pt>
                <c:pt idx="63">
                  <c:v>45747</c:v>
                </c:pt>
                <c:pt idx="64">
                  <c:v>45777</c:v>
                </c:pt>
                <c:pt idx="65">
                  <c:v>45808</c:v>
                </c:pt>
                <c:pt idx="66">
                  <c:v>45838</c:v>
                </c:pt>
                <c:pt idx="67">
                  <c:v>45869</c:v>
                </c:pt>
                <c:pt idx="68">
                  <c:v>45900</c:v>
                </c:pt>
                <c:pt idx="69">
                  <c:v>45930</c:v>
                </c:pt>
                <c:pt idx="70">
                  <c:v>45961</c:v>
                </c:pt>
                <c:pt idx="71">
                  <c:v>45991</c:v>
                </c:pt>
                <c:pt idx="72">
                  <c:v>46022</c:v>
                </c:pt>
              </c:numCache>
            </c:numRef>
          </c:cat>
          <c:val>
            <c:numRef>
              <c:f>'Graf IV.1E'!$N$5:$N$77</c:f>
              <c:numCache>
                <c:formatCode>General</c:formatCode>
                <c:ptCount val="73"/>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0-9765-4DF0-B8F5-EE5A699305D5}"/>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IV.1E'!$K$3</c:f>
              <c:strCache>
                <c:ptCount val="1"/>
                <c:pt idx="0">
                  <c:v>Observed values</c:v>
                </c:pt>
              </c:strCache>
            </c:strRef>
          </c:tx>
          <c:spPr>
            <a:ln w="25400" cap="rnd">
              <a:solidFill>
                <a:schemeClr val="tx1"/>
              </a:solidFill>
              <a:prstDash val="solid"/>
              <a:round/>
            </a:ln>
            <a:effectLst/>
          </c:spPr>
          <c:marker>
            <c:symbol val="none"/>
          </c:marker>
          <c:cat>
            <c:numRef>
              <c:f>'Graf IV.1E'!$J$5:$J$77</c:f>
              <c:numCache>
                <c:formatCode>m/d/yyyy</c:formatCode>
                <c:ptCount val="73"/>
                <c:pt idx="0">
                  <c:v>43830</c:v>
                </c:pt>
                <c:pt idx="1">
                  <c:v>43861</c:v>
                </c:pt>
                <c:pt idx="2">
                  <c:v>43890</c:v>
                </c:pt>
                <c:pt idx="3">
                  <c:v>43921</c:v>
                </c:pt>
                <c:pt idx="4">
                  <c:v>43951</c:v>
                </c:pt>
                <c:pt idx="5">
                  <c:v>43982</c:v>
                </c:pt>
                <c:pt idx="6">
                  <c:v>44012</c:v>
                </c:pt>
                <c:pt idx="7">
                  <c:v>44043</c:v>
                </c:pt>
                <c:pt idx="8">
                  <c:v>44074</c:v>
                </c:pt>
                <c:pt idx="9">
                  <c:v>44104</c:v>
                </c:pt>
                <c:pt idx="10">
                  <c:v>44135</c:v>
                </c:pt>
                <c:pt idx="11">
                  <c:v>44165</c:v>
                </c:pt>
                <c:pt idx="12">
                  <c:v>44196</c:v>
                </c:pt>
                <c:pt idx="13">
                  <c:v>44227</c:v>
                </c:pt>
                <c:pt idx="14">
                  <c:v>44255</c:v>
                </c:pt>
                <c:pt idx="15">
                  <c:v>44286</c:v>
                </c:pt>
                <c:pt idx="16">
                  <c:v>44316</c:v>
                </c:pt>
                <c:pt idx="17">
                  <c:v>44347</c:v>
                </c:pt>
                <c:pt idx="18">
                  <c:v>44377</c:v>
                </c:pt>
                <c:pt idx="19">
                  <c:v>44408</c:v>
                </c:pt>
                <c:pt idx="20">
                  <c:v>44439</c:v>
                </c:pt>
                <c:pt idx="21">
                  <c:v>44469</c:v>
                </c:pt>
                <c:pt idx="22">
                  <c:v>44500</c:v>
                </c:pt>
                <c:pt idx="23">
                  <c:v>44530</c:v>
                </c:pt>
                <c:pt idx="24">
                  <c:v>44561</c:v>
                </c:pt>
                <c:pt idx="25">
                  <c:v>44592</c:v>
                </c:pt>
                <c:pt idx="26">
                  <c:v>44620</c:v>
                </c:pt>
                <c:pt idx="27">
                  <c:v>44651</c:v>
                </c:pt>
                <c:pt idx="28">
                  <c:v>44681</c:v>
                </c:pt>
                <c:pt idx="29">
                  <c:v>44712</c:v>
                </c:pt>
                <c:pt idx="30">
                  <c:v>44742</c:v>
                </c:pt>
                <c:pt idx="31">
                  <c:v>44773</c:v>
                </c:pt>
                <c:pt idx="32">
                  <c:v>44804</c:v>
                </c:pt>
                <c:pt idx="33">
                  <c:v>44834</c:v>
                </c:pt>
                <c:pt idx="34">
                  <c:v>44865</c:v>
                </c:pt>
                <c:pt idx="35">
                  <c:v>44895</c:v>
                </c:pt>
                <c:pt idx="36">
                  <c:v>44926</c:v>
                </c:pt>
                <c:pt idx="37">
                  <c:v>44957</c:v>
                </c:pt>
                <c:pt idx="38">
                  <c:v>44985</c:v>
                </c:pt>
                <c:pt idx="39">
                  <c:v>45016</c:v>
                </c:pt>
                <c:pt idx="40">
                  <c:v>45046</c:v>
                </c:pt>
                <c:pt idx="41">
                  <c:v>45077</c:v>
                </c:pt>
                <c:pt idx="42">
                  <c:v>45107</c:v>
                </c:pt>
                <c:pt idx="43">
                  <c:v>45138</c:v>
                </c:pt>
                <c:pt idx="44">
                  <c:v>45169</c:v>
                </c:pt>
                <c:pt idx="45">
                  <c:v>45199</c:v>
                </c:pt>
                <c:pt idx="46">
                  <c:v>45230</c:v>
                </c:pt>
                <c:pt idx="47">
                  <c:v>45260</c:v>
                </c:pt>
                <c:pt idx="48">
                  <c:v>45291</c:v>
                </c:pt>
                <c:pt idx="49">
                  <c:v>45322</c:v>
                </c:pt>
                <c:pt idx="50">
                  <c:v>45351</c:v>
                </c:pt>
                <c:pt idx="51">
                  <c:v>45382</c:v>
                </c:pt>
                <c:pt idx="52">
                  <c:v>45412</c:v>
                </c:pt>
                <c:pt idx="53">
                  <c:v>45443</c:v>
                </c:pt>
                <c:pt idx="54">
                  <c:v>45473</c:v>
                </c:pt>
                <c:pt idx="55">
                  <c:v>45504</c:v>
                </c:pt>
                <c:pt idx="56">
                  <c:v>45535</c:v>
                </c:pt>
                <c:pt idx="57">
                  <c:v>45565</c:v>
                </c:pt>
                <c:pt idx="58">
                  <c:v>45596</c:v>
                </c:pt>
                <c:pt idx="59">
                  <c:v>45626</c:v>
                </c:pt>
                <c:pt idx="60">
                  <c:v>45657</c:v>
                </c:pt>
                <c:pt idx="61">
                  <c:v>45688</c:v>
                </c:pt>
                <c:pt idx="62">
                  <c:v>45716</c:v>
                </c:pt>
                <c:pt idx="63">
                  <c:v>45747</c:v>
                </c:pt>
                <c:pt idx="64">
                  <c:v>45777</c:v>
                </c:pt>
                <c:pt idx="65">
                  <c:v>45808</c:v>
                </c:pt>
                <c:pt idx="66">
                  <c:v>45838</c:v>
                </c:pt>
                <c:pt idx="67">
                  <c:v>45869</c:v>
                </c:pt>
                <c:pt idx="68">
                  <c:v>45900</c:v>
                </c:pt>
                <c:pt idx="69">
                  <c:v>45930</c:v>
                </c:pt>
                <c:pt idx="70">
                  <c:v>45961</c:v>
                </c:pt>
                <c:pt idx="71">
                  <c:v>45991</c:v>
                </c:pt>
                <c:pt idx="72">
                  <c:v>46022</c:v>
                </c:pt>
              </c:numCache>
            </c:numRef>
          </c:cat>
          <c:val>
            <c:numRef>
              <c:f>'Graf IV.1E'!$K$5:$K$44</c:f>
              <c:numCache>
                <c:formatCode>0.00</c:formatCode>
                <c:ptCount val="40"/>
                <c:pt idx="0">
                  <c:v>1.7015</c:v>
                </c:pt>
                <c:pt idx="1">
                  <c:v>1.5223</c:v>
                </c:pt>
                <c:pt idx="2">
                  <c:v>1.1729000000000001</c:v>
                </c:pt>
                <c:pt idx="3">
                  <c:v>1.4589000000000001</c:v>
                </c:pt>
                <c:pt idx="4">
                  <c:v>1.3142</c:v>
                </c:pt>
                <c:pt idx="5">
                  <c:v>0.7792</c:v>
                </c:pt>
                <c:pt idx="6">
                  <c:v>0.84699999999999998</c:v>
                </c:pt>
                <c:pt idx="7">
                  <c:v>0.92689999999999995</c:v>
                </c:pt>
                <c:pt idx="8">
                  <c:v>1.1342000000000001</c:v>
                </c:pt>
                <c:pt idx="9">
                  <c:v>0.85660000000000003</c:v>
                </c:pt>
                <c:pt idx="10">
                  <c:v>1.0407</c:v>
                </c:pt>
                <c:pt idx="11">
                  <c:v>1.2874000000000001</c:v>
                </c:pt>
                <c:pt idx="12">
                  <c:v>1.3250999999999999</c:v>
                </c:pt>
                <c:pt idx="13">
                  <c:v>1.3823000000000001</c:v>
                </c:pt>
                <c:pt idx="14">
                  <c:v>1.6514</c:v>
                </c:pt>
                <c:pt idx="15">
                  <c:v>2.0045000000000002</c:v>
                </c:pt>
                <c:pt idx="16">
                  <c:v>1.8176000000000001</c:v>
                </c:pt>
                <c:pt idx="17">
                  <c:v>1.7759</c:v>
                </c:pt>
                <c:pt idx="18">
                  <c:v>1.8112999999999999</c:v>
                </c:pt>
                <c:pt idx="19">
                  <c:v>1.7056</c:v>
                </c:pt>
                <c:pt idx="20">
                  <c:v>1.8394999999999999</c:v>
                </c:pt>
                <c:pt idx="21">
                  <c:v>2.0773000000000001</c:v>
                </c:pt>
                <c:pt idx="22">
                  <c:v>2.6472000000000002</c:v>
                </c:pt>
                <c:pt idx="23">
                  <c:v>2.5101</c:v>
                </c:pt>
                <c:pt idx="24">
                  <c:v>2.8691</c:v>
                </c:pt>
                <c:pt idx="25">
                  <c:v>3.2658</c:v>
                </c:pt>
                <c:pt idx="26">
                  <c:v>3.0697000000000001</c:v>
                </c:pt>
                <c:pt idx="27">
                  <c:v>3.6964000000000001</c:v>
                </c:pt>
                <c:pt idx="28">
                  <c:v>4.343</c:v>
                </c:pt>
                <c:pt idx="29">
                  <c:v>4.7142999999999997</c:v>
                </c:pt>
                <c:pt idx="30">
                  <c:v>4.9725000000000001</c:v>
                </c:pt>
                <c:pt idx="31">
                  <c:v>4.0632999999999999</c:v>
                </c:pt>
                <c:pt idx="32">
                  <c:v>4.7564000000000002</c:v>
                </c:pt>
                <c:pt idx="33">
                  <c:v>5.3494999999999999</c:v>
                </c:pt>
                <c:pt idx="34">
                  <c:v>5.9020000000000001</c:v>
                </c:pt>
                <c:pt idx="35">
                  <c:v>4.7275</c:v>
                </c:pt>
                <c:pt idx="36">
                  <c:v>5.0945</c:v>
                </c:pt>
                <c:pt idx="37">
                  <c:v>4.6101000000000001</c:v>
                </c:pt>
                <c:pt idx="38">
                  <c:v>4.9461000000000004</c:v>
                </c:pt>
                <c:pt idx="39">
                  <c:v>4.5984999999999996</c:v>
                </c:pt>
              </c:numCache>
            </c:numRef>
          </c:val>
          <c:smooth val="0"/>
          <c:extLst>
            <c:ext xmlns:c16="http://schemas.microsoft.com/office/drawing/2014/chart" uri="{C3380CC4-5D6E-409C-BE32-E72D297353CC}">
              <c16:uniqueId val="{00000001-9765-4DF0-B8F5-EE5A699305D5}"/>
            </c:ext>
          </c:extLst>
        </c:ser>
        <c:ser>
          <c:idx val="1"/>
          <c:order val="1"/>
          <c:tx>
            <c:strRef>
              <c:f>'Graf IV.1E'!$L$3</c:f>
              <c:strCache>
                <c:ptCount val="1"/>
                <c:pt idx="0">
                  <c:v>Baseline Scenario</c:v>
                </c:pt>
              </c:strCache>
            </c:strRef>
          </c:tx>
          <c:spPr>
            <a:ln w="25400" cap="rnd">
              <a:solidFill>
                <a:schemeClr val="accent1"/>
              </a:solidFill>
              <a:prstDash val="solid"/>
              <a:round/>
            </a:ln>
            <a:effectLst/>
          </c:spPr>
          <c:marker>
            <c:symbol val="none"/>
          </c:marker>
          <c:cat>
            <c:numRef>
              <c:f>'Graf IV.1E'!$J$5:$J$77</c:f>
              <c:numCache>
                <c:formatCode>m/d/yyyy</c:formatCode>
                <c:ptCount val="73"/>
                <c:pt idx="0">
                  <c:v>43830</c:v>
                </c:pt>
                <c:pt idx="1">
                  <c:v>43861</c:v>
                </c:pt>
                <c:pt idx="2">
                  <c:v>43890</c:v>
                </c:pt>
                <c:pt idx="3">
                  <c:v>43921</c:v>
                </c:pt>
                <c:pt idx="4">
                  <c:v>43951</c:v>
                </c:pt>
                <c:pt idx="5">
                  <c:v>43982</c:v>
                </c:pt>
                <c:pt idx="6">
                  <c:v>44012</c:v>
                </c:pt>
                <c:pt idx="7">
                  <c:v>44043</c:v>
                </c:pt>
                <c:pt idx="8">
                  <c:v>44074</c:v>
                </c:pt>
                <c:pt idx="9">
                  <c:v>44104</c:v>
                </c:pt>
                <c:pt idx="10">
                  <c:v>44135</c:v>
                </c:pt>
                <c:pt idx="11">
                  <c:v>44165</c:v>
                </c:pt>
                <c:pt idx="12">
                  <c:v>44196</c:v>
                </c:pt>
                <c:pt idx="13">
                  <c:v>44227</c:v>
                </c:pt>
                <c:pt idx="14">
                  <c:v>44255</c:v>
                </c:pt>
                <c:pt idx="15">
                  <c:v>44286</c:v>
                </c:pt>
                <c:pt idx="16">
                  <c:v>44316</c:v>
                </c:pt>
                <c:pt idx="17">
                  <c:v>44347</c:v>
                </c:pt>
                <c:pt idx="18">
                  <c:v>44377</c:v>
                </c:pt>
                <c:pt idx="19">
                  <c:v>44408</c:v>
                </c:pt>
                <c:pt idx="20">
                  <c:v>44439</c:v>
                </c:pt>
                <c:pt idx="21">
                  <c:v>44469</c:v>
                </c:pt>
                <c:pt idx="22">
                  <c:v>44500</c:v>
                </c:pt>
                <c:pt idx="23">
                  <c:v>44530</c:v>
                </c:pt>
                <c:pt idx="24">
                  <c:v>44561</c:v>
                </c:pt>
                <c:pt idx="25">
                  <c:v>44592</c:v>
                </c:pt>
                <c:pt idx="26">
                  <c:v>44620</c:v>
                </c:pt>
                <c:pt idx="27">
                  <c:v>44651</c:v>
                </c:pt>
                <c:pt idx="28">
                  <c:v>44681</c:v>
                </c:pt>
                <c:pt idx="29">
                  <c:v>44712</c:v>
                </c:pt>
                <c:pt idx="30">
                  <c:v>44742</c:v>
                </c:pt>
                <c:pt idx="31">
                  <c:v>44773</c:v>
                </c:pt>
                <c:pt idx="32">
                  <c:v>44804</c:v>
                </c:pt>
                <c:pt idx="33">
                  <c:v>44834</c:v>
                </c:pt>
                <c:pt idx="34">
                  <c:v>44865</c:v>
                </c:pt>
                <c:pt idx="35">
                  <c:v>44895</c:v>
                </c:pt>
                <c:pt idx="36">
                  <c:v>44926</c:v>
                </c:pt>
                <c:pt idx="37">
                  <c:v>44957</c:v>
                </c:pt>
                <c:pt idx="38">
                  <c:v>44985</c:v>
                </c:pt>
                <c:pt idx="39">
                  <c:v>45016</c:v>
                </c:pt>
                <c:pt idx="40">
                  <c:v>45046</c:v>
                </c:pt>
                <c:pt idx="41">
                  <c:v>45077</c:v>
                </c:pt>
                <c:pt idx="42">
                  <c:v>45107</c:v>
                </c:pt>
                <c:pt idx="43">
                  <c:v>45138</c:v>
                </c:pt>
                <c:pt idx="44">
                  <c:v>45169</c:v>
                </c:pt>
                <c:pt idx="45">
                  <c:v>45199</c:v>
                </c:pt>
                <c:pt idx="46">
                  <c:v>45230</c:v>
                </c:pt>
                <c:pt idx="47">
                  <c:v>45260</c:v>
                </c:pt>
                <c:pt idx="48">
                  <c:v>45291</c:v>
                </c:pt>
                <c:pt idx="49">
                  <c:v>45322</c:v>
                </c:pt>
                <c:pt idx="50">
                  <c:v>45351</c:v>
                </c:pt>
                <c:pt idx="51">
                  <c:v>45382</c:v>
                </c:pt>
                <c:pt idx="52">
                  <c:v>45412</c:v>
                </c:pt>
                <c:pt idx="53">
                  <c:v>45443</c:v>
                </c:pt>
                <c:pt idx="54">
                  <c:v>45473</c:v>
                </c:pt>
                <c:pt idx="55">
                  <c:v>45504</c:v>
                </c:pt>
                <c:pt idx="56">
                  <c:v>45535</c:v>
                </c:pt>
                <c:pt idx="57">
                  <c:v>45565</c:v>
                </c:pt>
                <c:pt idx="58">
                  <c:v>45596</c:v>
                </c:pt>
                <c:pt idx="59">
                  <c:v>45626</c:v>
                </c:pt>
                <c:pt idx="60">
                  <c:v>45657</c:v>
                </c:pt>
                <c:pt idx="61">
                  <c:v>45688</c:v>
                </c:pt>
                <c:pt idx="62">
                  <c:v>45716</c:v>
                </c:pt>
                <c:pt idx="63">
                  <c:v>45747</c:v>
                </c:pt>
                <c:pt idx="64">
                  <c:v>45777</c:v>
                </c:pt>
                <c:pt idx="65">
                  <c:v>45808</c:v>
                </c:pt>
                <c:pt idx="66">
                  <c:v>45838</c:v>
                </c:pt>
                <c:pt idx="67">
                  <c:v>45869</c:v>
                </c:pt>
                <c:pt idx="68">
                  <c:v>45900</c:v>
                </c:pt>
                <c:pt idx="69">
                  <c:v>45930</c:v>
                </c:pt>
                <c:pt idx="70">
                  <c:v>45961</c:v>
                </c:pt>
                <c:pt idx="71">
                  <c:v>45991</c:v>
                </c:pt>
                <c:pt idx="72">
                  <c:v>46022</c:v>
                </c:pt>
              </c:numCache>
            </c:numRef>
          </c:cat>
          <c:val>
            <c:numRef>
              <c:f>'Graf IV.1E'!$L$5:$L$77</c:f>
              <c:numCache>
                <c:formatCode>General</c:formatCode>
                <c:ptCount val="73"/>
                <c:pt idx="36" formatCode="0.00">
                  <c:v>5.0945</c:v>
                </c:pt>
                <c:pt idx="37" formatCode="0.00">
                  <c:v>4.6101000000000001</c:v>
                </c:pt>
                <c:pt idx="38" formatCode="0.00">
                  <c:v>4.9461000000000004</c:v>
                </c:pt>
                <c:pt idx="39" formatCode="0.00">
                  <c:v>4.5984999999999996</c:v>
                </c:pt>
                <c:pt idx="40" formatCode="0.00">
                  <c:v>4.6570999999999998</c:v>
                </c:pt>
                <c:pt idx="41" formatCode="0.00">
                  <c:v>4.7107000000000001</c:v>
                </c:pt>
                <c:pt idx="42" formatCode="0.00">
                  <c:v>4.6725000000000003</c:v>
                </c:pt>
                <c:pt idx="43" formatCode="0.00">
                  <c:v>4.6258999999999997</c:v>
                </c:pt>
                <c:pt idx="44" formatCode="0.00">
                  <c:v>4.577</c:v>
                </c:pt>
                <c:pt idx="45" formatCode="0.00">
                  <c:v>4.5016999999999996</c:v>
                </c:pt>
                <c:pt idx="46" formatCode="0.00">
                  <c:v>4.4195000000000002</c:v>
                </c:pt>
                <c:pt idx="47" formatCode="0.00">
                  <c:v>4.3380000000000001</c:v>
                </c:pt>
                <c:pt idx="48" formatCode="0.00">
                  <c:v>4.2680999999999996</c:v>
                </c:pt>
                <c:pt idx="49" formatCode="0.00">
                  <c:v>4.1974</c:v>
                </c:pt>
                <c:pt idx="50" formatCode="0.00">
                  <c:v>4.1363000000000003</c:v>
                </c:pt>
                <c:pt idx="51" formatCode="0.00">
                  <c:v>4.0545</c:v>
                </c:pt>
                <c:pt idx="52" formatCode="0.00">
                  <c:v>3.98</c:v>
                </c:pt>
                <c:pt idx="53" formatCode="0.00">
                  <c:v>3.9073000000000002</c:v>
                </c:pt>
                <c:pt idx="54" formatCode="0.00">
                  <c:v>3.8740000000000001</c:v>
                </c:pt>
                <c:pt idx="55" formatCode="0.00">
                  <c:v>3.8403999999999998</c:v>
                </c:pt>
                <c:pt idx="56" formatCode="0.00">
                  <c:v>3.8087</c:v>
                </c:pt>
                <c:pt idx="57" formatCode="0.00">
                  <c:v>3.8014999999999999</c:v>
                </c:pt>
                <c:pt idx="58" formatCode="0.00">
                  <c:v>3.7949999999999999</c:v>
                </c:pt>
                <c:pt idx="59" formatCode="0.00">
                  <c:v>3.7917000000000001</c:v>
                </c:pt>
                <c:pt idx="60" formatCode="0.00">
                  <c:v>3.8243999999999998</c:v>
                </c:pt>
                <c:pt idx="61" formatCode="0.00">
                  <c:v>3.8555000000000001</c:v>
                </c:pt>
                <c:pt idx="62" formatCode="0.00">
                  <c:v>3.8862999999999999</c:v>
                </c:pt>
                <c:pt idx="63" formatCode="0.00">
                  <c:v>3.9129</c:v>
                </c:pt>
                <c:pt idx="64" formatCode="0.00">
                  <c:v>3.9369999999999998</c:v>
                </c:pt>
                <c:pt idx="65" formatCode="0.00">
                  <c:v>3.9597000000000002</c:v>
                </c:pt>
                <c:pt idx="66" formatCode="0.00">
                  <c:v>3.9819</c:v>
                </c:pt>
                <c:pt idx="67" formatCode="0.00">
                  <c:v>4.0027999999999997</c:v>
                </c:pt>
                <c:pt idx="68" formatCode="0.00">
                  <c:v>4.0228999999999999</c:v>
                </c:pt>
                <c:pt idx="69" formatCode="0.00">
                  <c:v>4.0426000000000002</c:v>
                </c:pt>
                <c:pt idx="70" formatCode="0.00">
                  <c:v>4.0603999999999996</c:v>
                </c:pt>
                <c:pt idx="71" formatCode="0.00">
                  <c:v>4.0778999999999996</c:v>
                </c:pt>
                <c:pt idx="72" formatCode="0.00">
                  <c:v>4.0940000000000003</c:v>
                </c:pt>
              </c:numCache>
            </c:numRef>
          </c:val>
          <c:smooth val="0"/>
          <c:extLst>
            <c:ext xmlns:c16="http://schemas.microsoft.com/office/drawing/2014/chart" uri="{C3380CC4-5D6E-409C-BE32-E72D297353CC}">
              <c16:uniqueId val="{00000002-9765-4DF0-B8F5-EE5A699305D5}"/>
            </c:ext>
          </c:extLst>
        </c:ser>
        <c:ser>
          <c:idx val="2"/>
          <c:order val="2"/>
          <c:tx>
            <c:strRef>
              <c:f>'Graf IV.1E'!$M$3</c:f>
              <c:strCache>
                <c:ptCount val="1"/>
                <c:pt idx="0">
                  <c:v>Adverse Scenario</c:v>
                </c:pt>
              </c:strCache>
            </c:strRef>
          </c:tx>
          <c:spPr>
            <a:ln w="25400" cap="rnd">
              <a:solidFill>
                <a:schemeClr val="accent2"/>
              </a:solidFill>
              <a:prstDash val="solid"/>
              <a:round/>
            </a:ln>
            <a:effectLst/>
          </c:spPr>
          <c:marker>
            <c:symbol val="none"/>
          </c:marker>
          <c:cat>
            <c:numRef>
              <c:f>'Graf IV.1E'!$J$5:$J$77</c:f>
              <c:numCache>
                <c:formatCode>m/d/yyyy</c:formatCode>
                <c:ptCount val="73"/>
                <c:pt idx="0">
                  <c:v>43830</c:v>
                </c:pt>
                <c:pt idx="1">
                  <c:v>43861</c:v>
                </c:pt>
                <c:pt idx="2">
                  <c:v>43890</c:v>
                </c:pt>
                <c:pt idx="3">
                  <c:v>43921</c:v>
                </c:pt>
                <c:pt idx="4">
                  <c:v>43951</c:v>
                </c:pt>
                <c:pt idx="5">
                  <c:v>43982</c:v>
                </c:pt>
                <c:pt idx="6">
                  <c:v>44012</c:v>
                </c:pt>
                <c:pt idx="7">
                  <c:v>44043</c:v>
                </c:pt>
                <c:pt idx="8">
                  <c:v>44074</c:v>
                </c:pt>
                <c:pt idx="9">
                  <c:v>44104</c:v>
                </c:pt>
                <c:pt idx="10">
                  <c:v>44135</c:v>
                </c:pt>
                <c:pt idx="11">
                  <c:v>44165</c:v>
                </c:pt>
                <c:pt idx="12">
                  <c:v>44196</c:v>
                </c:pt>
                <c:pt idx="13">
                  <c:v>44227</c:v>
                </c:pt>
                <c:pt idx="14">
                  <c:v>44255</c:v>
                </c:pt>
                <c:pt idx="15">
                  <c:v>44286</c:v>
                </c:pt>
                <c:pt idx="16">
                  <c:v>44316</c:v>
                </c:pt>
                <c:pt idx="17">
                  <c:v>44347</c:v>
                </c:pt>
                <c:pt idx="18">
                  <c:v>44377</c:v>
                </c:pt>
                <c:pt idx="19">
                  <c:v>44408</c:v>
                </c:pt>
                <c:pt idx="20">
                  <c:v>44439</c:v>
                </c:pt>
                <c:pt idx="21">
                  <c:v>44469</c:v>
                </c:pt>
                <c:pt idx="22">
                  <c:v>44500</c:v>
                </c:pt>
                <c:pt idx="23">
                  <c:v>44530</c:v>
                </c:pt>
                <c:pt idx="24">
                  <c:v>44561</c:v>
                </c:pt>
                <c:pt idx="25">
                  <c:v>44592</c:v>
                </c:pt>
                <c:pt idx="26">
                  <c:v>44620</c:v>
                </c:pt>
                <c:pt idx="27">
                  <c:v>44651</c:v>
                </c:pt>
                <c:pt idx="28">
                  <c:v>44681</c:v>
                </c:pt>
                <c:pt idx="29">
                  <c:v>44712</c:v>
                </c:pt>
                <c:pt idx="30">
                  <c:v>44742</c:v>
                </c:pt>
                <c:pt idx="31">
                  <c:v>44773</c:v>
                </c:pt>
                <c:pt idx="32">
                  <c:v>44804</c:v>
                </c:pt>
                <c:pt idx="33">
                  <c:v>44834</c:v>
                </c:pt>
                <c:pt idx="34">
                  <c:v>44865</c:v>
                </c:pt>
                <c:pt idx="35">
                  <c:v>44895</c:v>
                </c:pt>
                <c:pt idx="36">
                  <c:v>44926</c:v>
                </c:pt>
                <c:pt idx="37">
                  <c:v>44957</c:v>
                </c:pt>
                <c:pt idx="38">
                  <c:v>44985</c:v>
                </c:pt>
                <c:pt idx="39">
                  <c:v>45016</c:v>
                </c:pt>
                <c:pt idx="40">
                  <c:v>45046</c:v>
                </c:pt>
                <c:pt idx="41">
                  <c:v>45077</c:v>
                </c:pt>
                <c:pt idx="42">
                  <c:v>45107</c:v>
                </c:pt>
                <c:pt idx="43">
                  <c:v>45138</c:v>
                </c:pt>
                <c:pt idx="44">
                  <c:v>45169</c:v>
                </c:pt>
                <c:pt idx="45">
                  <c:v>45199</c:v>
                </c:pt>
                <c:pt idx="46">
                  <c:v>45230</c:v>
                </c:pt>
                <c:pt idx="47">
                  <c:v>45260</c:v>
                </c:pt>
                <c:pt idx="48">
                  <c:v>45291</c:v>
                </c:pt>
                <c:pt idx="49">
                  <c:v>45322</c:v>
                </c:pt>
                <c:pt idx="50">
                  <c:v>45351</c:v>
                </c:pt>
                <c:pt idx="51">
                  <c:v>45382</c:v>
                </c:pt>
                <c:pt idx="52">
                  <c:v>45412</c:v>
                </c:pt>
                <c:pt idx="53">
                  <c:v>45443</c:v>
                </c:pt>
                <c:pt idx="54">
                  <c:v>45473</c:v>
                </c:pt>
                <c:pt idx="55">
                  <c:v>45504</c:v>
                </c:pt>
                <c:pt idx="56">
                  <c:v>45535</c:v>
                </c:pt>
                <c:pt idx="57">
                  <c:v>45565</c:v>
                </c:pt>
                <c:pt idx="58">
                  <c:v>45596</c:v>
                </c:pt>
                <c:pt idx="59">
                  <c:v>45626</c:v>
                </c:pt>
                <c:pt idx="60">
                  <c:v>45657</c:v>
                </c:pt>
                <c:pt idx="61">
                  <c:v>45688</c:v>
                </c:pt>
                <c:pt idx="62">
                  <c:v>45716</c:v>
                </c:pt>
                <c:pt idx="63">
                  <c:v>45747</c:v>
                </c:pt>
                <c:pt idx="64">
                  <c:v>45777</c:v>
                </c:pt>
                <c:pt idx="65">
                  <c:v>45808</c:v>
                </c:pt>
                <c:pt idx="66">
                  <c:v>45838</c:v>
                </c:pt>
                <c:pt idx="67">
                  <c:v>45869</c:v>
                </c:pt>
                <c:pt idx="68">
                  <c:v>45900</c:v>
                </c:pt>
                <c:pt idx="69">
                  <c:v>45930</c:v>
                </c:pt>
                <c:pt idx="70">
                  <c:v>45961</c:v>
                </c:pt>
                <c:pt idx="71">
                  <c:v>45991</c:v>
                </c:pt>
                <c:pt idx="72">
                  <c:v>46022</c:v>
                </c:pt>
              </c:numCache>
            </c:numRef>
          </c:cat>
          <c:val>
            <c:numRef>
              <c:f>'Graf IV.1E'!$M$5:$M$77</c:f>
              <c:numCache>
                <c:formatCode>General</c:formatCode>
                <c:ptCount val="73"/>
                <c:pt idx="36" formatCode="0.00">
                  <c:v>5.0945</c:v>
                </c:pt>
                <c:pt idx="37" formatCode="0.00">
                  <c:v>4.9955999999999996</c:v>
                </c:pt>
                <c:pt idx="38" formatCode="0.00">
                  <c:v>5.2683999999999997</c:v>
                </c:pt>
                <c:pt idx="39" formatCode="0.00">
                  <c:v>5.2839999999999998</c:v>
                </c:pt>
                <c:pt idx="40" formatCode="0.00">
                  <c:v>5.2972000000000001</c:v>
                </c:pt>
                <c:pt idx="41" formatCode="0.00">
                  <c:v>5.3070000000000004</c:v>
                </c:pt>
                <c:pt idx="42" formatCode="0.00">
                  <c:v>5.3239000000000001</c:v>
                </c:pt>
                <c:pt idx="43" formatCode="0.00">
                  <c:v>5.3436000000000003</c:v>
                </c:pt>
                <c:pt idx="44" formatCode="0.00">
                  <c:v>5.3605</c:v>
                </c:pt>
                <c:pt idx="45" formatCode="0.00">
                  <c:v>5.3592000000000004</c:v>
                </c:pt>
                <c:pt idx="46" formatCode="0.00">
                  <c:v>5.3541999999999996</c:v>
                </c:pt>
                <c:pt idx="47" formatCode="0.00">
                  <c:v>5.3474000000000004</c:v>
                </c:pt>
                <c:pt idx="48" formatCode="0.00">
                  <c:v>5.3422999999999998</c:v>
                </c:pt>
                <c:pt idx="49" formatCode="0.00">
                  <c:v>5.3349000000000002</c:v>
                </c:pt>
                <c:pt idx="50" formatCode="0.00">
                  <c:v>5.3305999999999996</c:v>
                </c:pt>
                <c:pt idx="51" formatCode="0.00">
                  <c:v>5.3052000000000001</c:v>
                </c:pt>
                <c:pt idx="52" formatCode="0.00">
                  <c:v>5.2840999999999996</c:v>
                </c:pt>
                <c:pt idx="53" formatCode="0.00">
                  <c:v>5.2648999999999999</c:v>
                </c:pt>
                <c:pt idx="54" formatCode="0.00">
                  <c:v>5.2495000000000003</c:v>
                </c:pt>
                <c:pt idx="55" formatCode="0.00">
                  <c:v>5.2308000000000003</c:v>
                </c:pt>
                <c:pt idx="56" formatCode="0.00">
                  <c:v>5.2142999999999997</c:v>
                </c:pt>
                <c:pt idx="57" formatCode="0.00">
                  <c:v>5.2186000000000003</c:v>
                </c:pt>
                <c:pt idx="58" formatCode="0.00">
                  <c:v>5.2241999999999997</c:v>
                </c:pt>
                <c:pt idx="59" formatCode="0.00">
                  <c:v>5.2283999999999997</c:v>
                </c:pt>
                <c:pt idx="60" formatCode="0.00">
                  <c:v>5.2346000000000004</c:v>
                </c:pt>
                <c:pt idx="61" formatCode="0.00">
                  <c:v>5.2428999999999997</c:v>
                </c:pt>
                <c:pt idx="62" formatCode="0.00">
                  <c:v>5.2518000000000002</c:v>
                </c:pt>
                <c:pt idx="63" formatCode="0.00">
                  <c:v>5.2610999999999999</c:v>
                </c:pt>
                <c:pt idx="64" formatCode="0.00">
                  <c:v>5.2723000000000004</c:v>
                </c:pt>
                <c:pt idx="65" formatCode="0.00">
                  <c:v>5.2819000000000003</c:v>
                </c:pt>
                <c:pt idx="66" formatCode="0.00">
                  <c:v>5.2931999999999997</c:v>
                </c:pt>
                <c:pt idx="67" formatCode="0.00">
                  <c:v>5.3048999999999999</c:v>
                </c:pt>
                <c:pt idx="68" formatCode="0.00">
                  <c:v>5.3174000000000001</c:v>
                </c:pt>
                <c:pt idx="69" formatCode="0.00">
                  <c:v>5.3376000000000001</c:v>
                </c:pt>
                <c:pt idx="70" formatCode="0.00">
                  <c:v>5.3579999999999997</c:v>
                </c:pt>
                <c:pt idx="71" formatCode="0.00">
                  <c:v>5.3791000000000002</c:v>
                </c:pt>
                <c:pt idx="72" formatCode="0.00">
                  <c:v>5.3403999999999998</c:v>
                </c:pt>
              </c:numCache>
            </c:numRef>
          </c:val>
          <c:smooth val="0"/>
          <c:extLst>
            <c:ext xmlns:c16="http://schemas.microsoft.com/office/drawing/2014/chart" uri="{C3380CC4-5D6E-409C-BE32-E72D297353CC}">
              <c16:uniqueId val="{00000003-9765-4DF0-B8F5-EE5A699305D5}"/>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max val="46022"/>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max val="6"/>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midCat"/>
        <c:majorUnit val="2"/>
      </c:valAx>
      <c:valAx>
        <c:axId val="10905968"/>
        <c:scaling>
          <c:orientation val="minMax"/>
        </c:scaling>
        <c:delete val="0"/>
        <c:axPos val="r"/>
        <c:numFmt formatCode="General" sourceLinked="1"/>
        <c:majorTickMark val="none"/>
        <c:minorTickMark val="none"/>
        <c:tickLblPos val="none"/>
        <c:spPr>
          <a:noFill/>
          <a:ln w="6350">
            <a:no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8428169408607229"/>
          <c:w val="1"/>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825174825174825"/>
          <c:h val="0.80662234830842183"/>
        </c:manualLayout>
      </c:layout>
      <c:areaChart>
        <c:grouping val="standard"/>
        <c:varyColors val="0"/>
        <c:ser>
          <c:idx val="3"/>
          <c:order val="3"/>
          <c:tx>
            <c:strRef>
              <c:f>'Graf IV.1F'!$Q$6</c:f>
              <c:strCache>
                <c:ptCount val="1"/>
              </c:strCache>
            </c:strRef>
          </c:tx>
          <c:spPr>
            <a:solidFill>
              <a:schemeClr val="bg1">
                <a:lumMod val="85000"/>
                <a:alpha val="50000"/>
              </a:schemeClr>
            </a:solidFill>
            <a:ln>
              <a:noFill/>
            </a:ln>
            <a:effectLst/>
          </c:spPr>
          <c:cat>
            <c:numRef>
              <c:f>'Graf IV.1F'!$J$7:$J$31</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IV.1F'!$Q$7:$Q$31</c:f>
              <c:numCache>
                <c:formatCode>#,##0</c:formatCode>
                <c:ptCount val="25"/>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7E0F-45B4-B26B-5E0C83CC7AD1}"/>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IV.1F'!$K$6</c:f>
              <c:strCache>
                <c:ptCount val="1"/>
                <c:pt idx="0">
                  <c:v>Pozorované hodnoty</c:v>
                </c:pt>
              </c:strCache>
            </c:strRef>
          </c:tx>
          <c:spPr>
            <a:ln w="25400" cap="rnd">
              <a:solidFill>
                <a:schemeClr val="tx1"/>
              </a:solidFill>
              <a:prstDash val="solid"/>
              <a:round/>
            </a:ln>
            <a:effectLst/>
          </c:spPr>
          <c:marker>
            <c:symbol val="none"/>
          </c:marker>
          <c:cat>
            <c:numRef>
              <c:f>'Graf IV.1F'!$J$7:$J$31</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IV.1F'!$K$7:$K$31</c:f>
              <c:numCache>
                <c:formatCode>#,##0</c:formatCode>
                <c:ptCount val="25"/>
                <c:pt idx="0">
                  <c:v>3230.78</c:v>
                </c:pt>
                <c:pt idx="1">
                  <c:v>2584.59</c:v>
                </c:pt>
                <c:pt idx="2">
                  <c:v>3100.29</c:v>
                </c:pt>
                <c:pt idx="3">
                  <c:v>3363</c:v>
                </c:pt>
                <c:pt idx="4">
                  <c:v>3756.07</c:v>
                </c:pt>
                <c:pt idx="5">
                  <c:v>3972.89</c:v>
                </c:pt>
                <c:pt idx="6">
                  <c:v>4297.5</c:v>
                </c:pt>
                <c:pt idx="7">
                  <c:v>4307.54</c:v>
                </c:pt>
                <c:pt idx="8">
                  <c:v>4766.18</c:v>
                </c:pt>
                <c:pt idx="9">
                  <c:v>4530.41</c:v>
                </c:pt>
                <c:pt idx="10">
                  <c:v>3785.38</c:v>
                </c:pt>
                <c:pt idx="11">
                  <c:v>3585.62</c:v>
                </c:pt>
                <c:pt idx="12">
                  <c:v>3839.5</c:v>
                </c:pt>
                <c:pt idx="13">
                  <c:v>3785.8072999999999</c:v>
                </c:pt>
              </c:numCache>
            </c:numRef>
          </c:val>
          <c:smooth val="0"/>
          <c:extLst>
            <c:ext xmlns:c16="http://schemas.microsoft.com/office/drawing/2014/chart" uri="{C3380CC4-5D6E-409C-BE32-E72D297353CC}">
              <c16:uniqueId val="{00000001-7E0F-45B4-B26B-5E0C83CC7AD1}"/>
            </c:ext>
          </c:extLst>
        </c:ser>
        <c:ser>
          <c:idx val="1"/>
          <c:order val="1"/>
          <c:tx>
            <c:strRef>
              <c:f>'Graf IV.1F'!$L$6</c:f>
              <c:strCache>
                <c:ptCount val="1"/>
                <c:pt idx="0">
                  <c:v>Základní scénář</c:v>
                </c:pt>
              </c:strCache>
            </c:strRef>
          </c:tx>
          <c:spPr>
            <a:ln w="25400" cap="rnd">
              <a:solidFill>
                <a:schemeClr val="accent1"/>
              </a:solidFill>
              <a:prstDash val="solid"/>
              <a:round/>
            </a:ln>
            <a:effectLst/>
          </c:spPr>
          <c:marker>
            <c:symbol val="none"/>
          </c:marker>
          <c:cat>
            <c:numRef>
              <c:f>'Graf IV.1F'!$J$7:$J$31</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IV.1F'!$L$7:$L$31</c:f>
              <c:numCache>
                <c:formatCode>#,##0</c:formatCode>
                <c:ptCount val="25"/>
                <c:pt idx="13">
                  <c:v>3785.8072999999999</c:v>
                </c:pt>
                <c:pt idx="14">
                  <c:v>3838.6316000000002</c:v>
                </c:pt>
                <c:pt idx="15">
                  <c:v>3805.1165999999998</c:v>
                </c:pt>
                <c:pt idx="16">
                  <c:v>4074.6738999999998</c:v>
                </c:pt>
                <c:pt idx="17">
                  <c:v>4223.3248999999996</c:v>
                </c:pt>
                <c:pt idx="18">
                  <c:v>4371.2028</c:v>
                </c:pt>
                <c:pt idx="19">
                  <c:v>4381.9089000000004</c:v>
                </c:pt>
                <c:pt idx="20">
                  <c:v>4343.5928000000004</c:v>
                </c:pt>
                <c:pt idx="21">
                  <c:v>4371.2736999999997</c:v>
                </c:pt>
                <c:pt idx="22">
                  <c:v>4374.0676999999996</c:v>
                </c:pt>
                <c:pt idx="23">
                  <c:v>4394.5607</c:v>
                </c:pt>
                <c:pt idx="24">
                  <c:v>4376.6587</c:v>
                </c:pt>
              </c:numCache>
            </c:numRef>
          </c:val>
          <c:smooth val="0"/>
          <c:extLst>
            <c:ext xmlns:c16="http://schemas.microsoft.com/office/drawing/2014/chart" uri="{C3380CC4-5D6E-409C-BE32-E72D297353CC}">
              <c16:uniqueId val="{00000002-7E0F-45B4-B26B-5E0C83CC7AD1}"/>
            </c:ext>
          </c:extLst>
        </c:ser>
        <c:ser>
          <c:idx val="2"/>
          <c:order val="2"/>
          <c:tx>
            <c:strRef>
              <c:f>'Graf IV.1F'!$M$6</c:f>
              <c:strCache>
                <c:ptCount val="1"/>
                <c:pt idx="0">
                  <c:v>Nepříznivý scénář</c:v>
                </c:pt>
              </c:strCache>
            </c:strRef>
          </c:tx>
          <c:spPr>
            <a:ln w="25400" cap="rnd">
              <a:solidFill>
                <a:schemeClr val="accent2"/>
              </a:solidFill>
              <a:prstDash val="solid"/>
              <a:round/>
            </a:ln>
            <a:effectLst/>
          </c:spPr>
          <c:marker>
            <c:symbol val="none"/>
          </c:marker>
          <c:cat>
            <c:numRef>
              <c:f>'Graf IV.1F'!$J$7:$J$31</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IV.1F'!$M$7:$M$31</c:f>
              <c:numCache>
                <c:formatCode>#,##0</c:formatCode>
                <c:ptCount val="25"/>
                <c:pt idx="13">
                  <c:v>3785.8072999999999</c:v>
                </c:pt>
                <c:pt idx="14">
                  <c:v>3853.3314999999998</c:v>
                </c:pt>
                <c:pt idx="15">
                  <c:v>3225.2363999999998</c:v>
                </c:pt>
                <c:pt idx="16">
                  <c:v>2206.0792000000001</c:v>
                </c:pt>
                <c:pt idx="17">
                  <c:v>2294.9576999999999</c:v>
                </c:pt>
                <c:pt idx="18">
                  <c:v>3159.3588</c:v>
                </c:pt>
                <c:pt idx="19">
                  <c:v>3216.2541999999999</c:v>
                </c:pt>
                <c:pt idx="20">
                  <c:v>3611.9717000000001</c:v>
                </c:pt>
                <c:pt idx="21">
                  <c:v>3690.9214999999999</c:v>
                </c:pt>
                <c:pt idx="22">
                  <c:v>3860.4047</c:v>
                </c:pt>
                <c:pt idx="23">
                  <c:v>3929.5225</c:v>
                </c:pt>
                <c:pt idx="24">
                  <c:v>3999.0239000000001</c:v>
                </c:pt>
              </c:numCache>
            </c:numRef>
          </c:val>
          <c:smooth val="0"/>
          <c:extLst>
            <c:ext xmlns:c16="http://schemas.microsoft.com/office/drawing/2014/chart" uri="{C3380CC4-5D6E-409C-BE32-E72D297353CC}">
              <c16:uniqueId val="{00000003-7E0F-45B4-B26B-5E0C83CC7AD1}"/>
            </c:ext>
          </c:extLst>
        </c:ser>
        <c:ser>
          <c:idx val="4"/>
          <c:order val="4"/>
          <c:tx>
            <c:strRef>
              <c:f>'Graf IV.1F'!$O$6</c:f>
              <c:strCache>
                <c:ptCount val="1"/>
                <c:pt idx="0">
                  <c:v>Základní scénář</c:v>
                </c:pt>
              </c:strCache>
            </c:strRef>
          </c:tx>
          <c:spPr>
            <a:ln w="25400" cap="rnd">
              <a:solidFill>
                <a:schemeClr val="bg2">
                  <a:lumMod val="50000"/>
                </a:schemeClr>
              </a:solidFill>
              <a:prstDash val="dash"/>
              <a:round/>
            </a:ln>
            <a:effectLst/>
          </c:spPr>
          <c:marker>
            <c:symbol val="none"/>
          </c:marker>
          <c:cat>
            <c:numRef>
              <c:f>'Graf IV.1F'!$J$7:$J$31</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IV.1F'!$O$7:$O$31</c:f>
              <c:numCache>
                <c:formatCode>#,##0</c:formatCode>
                <c:ptCount val="25"/>
                <c:pt idx="13">
                  <c:v>4108.8059999999996</c:v>
                </c:pt>
                <c:pt idx="14">
                  <c:v>3736.7091</c:v>
                </c:pt>
                <c:pt idx="15">
                  <c:v>3818.6122</c:v>
                </c:pt>
                <c:pt idx="16">
                  <c:v>3769.8157000000001</c:v>
                </c:pt>
                <c:pt idx="17">
                  <c:v>3714.6363000000001</c:v>
                </c:pt>
                <c:pt idx="18">
                  <c:v>3665.2411999999999</c:v>
                </c:pt>
                <c:pt idx="19">
                  <c:v>3629.3231999999998</c:v>
                </c:pt>
                <c:pt idx="20">
                  <c:v>3613.1298000000002</c:v>
                </c:pt>
                <c:pt idx="21">
                  <c:v>3623.3561</c:v>
                </c:pt>
                <c:pt idx="22">
                  <c:v>3627.5320000000002</c:v>
                </c:pt>
                <c:pt idx="23">
                  <c:v>3639.8670999999999</c:v>
                </c:pt>
                <c:pt idx="24">
                  <c:v>3643.9038</c:v>
                </c:pt>
              </c:numCache>
            </c:numRef>
          </c:val>
          <c:smooth val="0"/>
          <c:extLst>
            <c:ext xmlns:c16="http://schemas.microsoft.com/office/drawing/2014/chart" uri="{C3380CC4-5D6E-409C-BE32-E72D297353CC}">
              <c16:uniqueId val="{00000004-7E0F-45B4-B26B-5E0C83CC7AD1}"/>
            </c:ext>
          </c:extLst>
        </c:ser>
        <c:ser>
          <c:idx val="5"/>
          <c:order val="5"/>
          <c:tx>
            <c:strRef>
              <c:f>'Graf IV.1F'!$P$6</c:f>
              <c:strCache>
                <c:ptCount val="1"/>
                <c:pt idx="0">
                  <c:v>Nepříznivý scénář</c:v>
                </c:pt>
              </c:strCache>
            </c:strRef>
          </c:tx>
          <c:spPr>
            <a:ln w="25400" cap="rnd">
              <a:solidFill>
                <a:srgbClr val="C00000"/>
              </a:solidFill>
              <a:prstDash val="dash"/>
              <a:round/>
            </a:ln>
            <a:effectLst/>
          </c:spPr>
          <c:marker>
            <c:symbol val="none"/>
          </c:marker>
          <c:cat>
            <c:numRef>
              <c:f>'Graf IV.1F'!$J$7:$J$31</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IV.1F'!$P$7:$P$31</c:f>
              <c:numCache>
                <c:formatCode>#,##0</c:formatCode>
                <c:ptCount val="25"/>
                <c:pt idx="13">
                  <c:v>4108.8059999999996</c:v>
                </c:pt>
                <c:pt idx="14">
                  <c:v>3089.7318</c:v>
                </c:pt>
                <c:pt idx="15">
                  <c:v>2815.0452</c:v>
                </c:pt>
                <c:pt idx="16">
                  <c:v>2748.2856999999999</c:v>
                </c:pt>
                <c:pt idx="17">
                  <c:v>3125.8125</c:v>
                </c:pt>
                <c:pt idx="18">
                  <c:v>3320.3924999999999</c:v>
                </c:pt>
                <c:pt idx="19">
                  <c:v>3388.5432000000001</c:v>
                </c:pt>
                <c:pt idx="20">
                  <c:v>3502.3469</c:v>
                </c:pt>
                <c:pt idx="21">
                  <c:v>3547.8453</c:v>
                </c:pt>
                <c:pt idx="22">
                  <c:v>3590.3024999999998</c:v>
                </c:pt>
                <c:pt idx="23">
                  <c:v>3593.3582000000001</c:v>
                </c:pt>
                <c:pt idx="24">
                  <c:v>3732.9956000000002</c:v>
                </c:pt>
              </c:numCache>
            </c:numRef>
          </c:val>
          <c:smooth val="0"/>
          <c:extLst>
            <c:ext xmlns:c16="http://schemas.microsoft.com/office/drawing/2014/chart" uri="{C3380CC4-5D6E-409C-BE32-E72D297353CC}">
              <c16:uniqueId val="{00000005-7E0F-45B4-B26B-5E0C83CC7AD1}"/>
            </c:ext>
          </c:extLst>
        </c:ser>
        <c:ser>
          <c:idx val="6"/>
          <c:order val="6"/>
          <c:tx>
            <c:strRef>
              <c:f>'Graf IV.1F'!$N$5</c:f>
              <c:strCache>
                <c:ptCount val="1"/>
                <c:pt idx="0">
                  <c:v>Index EURO STOXX 50</c:v>
                </c:pt>
              </c:strCache>
            </c:strRef>
          </c:tx>
          <c:spPr>
            <a:ln w="25400" cap="rnd">
              <a:solidFill>
                <a:schemeClr val="tx1"/>
              </a:solidFill>
              <a:prstDash val="dash"/>
              <a:round/>
            </a:ln>
            <a:effectLst/>
          </c:spPr>
          <c:marker>
            <c:symbol val="none"/>
          </c:marker>
          <c:val>
            <c:numRef>
              <c:f>'Graf IV.1F'!$N$7:$N$20</c:f>
              <c:numCache>
                <c:formatCode>#,##0</c:formatCode>
                <c:ptCount val="14"/>
                <c:pt idx="0">
                  <c:v>3748.47</c:v>
                </c:pt>
                <c:pt idx="1">
                  <c:v>2786.9</c:v>
                </c:pt>
                <c:pt idx="2">
                  <c:v>3234.07</c:v>
                </c:pt>
                <c:pt idx="3">
                  <c:v>3193.61</c:v>
                </c:pt>
                <c:pt idx="4">
                  <c:v>3575.41</c:v>
                </c:pt>
                <c:pt idx="5">
                  <c:v>3919.21</c:v>
                </c:pt>
                <c:pt idx="6">
                  <c:v>4064.3</c:v>
                </c:pt>
                <c:pt idx="7">
                  <c:v>4048.08</c:v>
                </c:pt>
                <c:pt idx="8">
                  <c:v>4306.07</c:v>
                </c:pt>
                <c:pt idx="9">
                  <c:v>3902.52</c:v>
                </c:pt>
                <c:pt idx="10">
                  <c:v>3454.86</c:v>
                </c:pt>
                <c:pt idx="11">
                  <c:v>3318.1979999999999</c:v>
                </c:pt>
                <c:pt idx="12">
                  <c:v>3793.623</c:v>
                </c:pt>
                <c:pt idx="13">
                  <c:v>4108.8059999999996</c:v>
                </c:pt>
              </c:numCache>
            </c:numRef>
          </c:val>
          <c:smooth val="0"/>
          <c:extLst>
            <c:ext xmlns:c16="http://schemas.microsoft.com/office/drawing/2014/chart" uri="{C3380CC4-5D6E-409C-BE32-E72D297353CC}">
              <c16:uniqueId val="{00000006-7E0F-45B4-B26B-5E0C83CC7AD1}"/>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min val="20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midCat"/>
        <c:majorUnit val="500"/>
      </c:valAx>
      <c:valAx>
        <c:axId val="10905968"/>
        <c:scaling>
          <c:orientation val="minMax"/>
        </c:scaling>
        <c:delete val="0"/>
        <c:axPos val="r"/>
        <c:numFmt formatCode="#,##0" sourceLinked="1"/>
        <c:majorTickMark val="none"/>
        <c:minorTickMark val="none"/>
        <c:tickLblPos val="none"/>
        <c:spPr>
          <a:noFill/>
          <a:ln w="6350">
            <a:noFill/>
          </a:ln>
          <a:effectLst/>
        </c:spPr>
        <c:txPr>
          <a:bodyPr rot="0" spcFirstLastPara="1" vertOverflow="ellipsis" wrap="square" anchor="ctr" anchorCtr="1"/>
          <a:lstStyle/>
          <a:p>
            <a:pPr>
              <a:defRPr sz="900" b="0" i="0" u="none" strike="noStrike" kern="1200" baseline="0">
                <a:noFill/>
                <a:latin typeface="Arial"/>
                <a:ea typeface="Arial"/>
                <a:cs typeface="Arial"/>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egendEntry>
        <c:idx val="4"/>
        <c:delete val="1"/>
      </c:legendEntry>
      <c:legendEntry>
        <c:idx val="5"/>
        <c:delete val="1"/>
      </c:legendEntry>
      <c:legendEntry>
        <c:idx val="6"/>
        <c:delete val="1"/>
      </c:legendEntry>
      <c:layout>
        <c:manualLayout>
          <c:xMode val="edge"/>
          <c:yMode val="edge"/>
          <c:x val="6.6433566433566432E-2"/>
          <c:y val="0.8428169408607229"/>
          <c:w val="0.75003524035020086"/>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825174825174825"/>
          <c:h val="0.80662234830842183"/>
        </c:manualLayout>
      </c:layout>
      <c:areaChart>
        <c:grouping val="standard"/>
        <c:varyColors val="0"/>
        <c:ser>
          <c:idx val="3"/>
          <c:order val="3"/>
          <c:tx>
            <c:strRef>
              <c:f>'Graf IV.1F'!$Q$6</c:f>
              <c:strCache>
                <c:ptCount val="1"/>
              </c:strCache>
            </c:strRef>
          </c:tx>
          <c:spPr>
            <a:solidFill>
              <a:schemeClr val="bg1">
                <a:lumMod val="85000"/>
                <a:alpha val="50000"/>
              </a:schemeClr>
            </a:solidFill>
            <a:ln>
              <a:noFill/>
            </a:ln>
            <a:effectLst/>
          </c:spPr>
          <c:cat>
            <c:numRef>
              <c:f>'Graf IV.1F'!$J$7:$J$31</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IV.1F'!$Q$7:$Q$31</c:f>
              <c:numCache>
                <c:formatCode>#,##0</c:formatCode>
                <c:ptCount val="25"/>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5E42-4E6B-ACEB-17064E30B1FD}"/>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IV.1F'!$K$4</c:f>
              <c:strCache>
                <c:ptCount val="1"/>
                <c:pt idx="0">
                  <c:v>Observed values</c:v>
                </c:pt>
              </c:strCache>
            </c:strRef>
          </c:tx>
          <c:spPr>
            <a:ln w="25400" cap="rnd">
              <a:solidFill>
                <a:schemeClr val="tx1"/>
              </a:solidFill>
              <a:prstDash val="solid"/>
              <a:round/>
            </a:ln>
            <a:effectLst/>
          </c:spPr>
          <c:marker>
            <c:symbol val="none"/>
          </c:marker>
          <c:cat>
            <c:numRef>
              <c:f>'Graf IV.1F'!$J$7:$J$31</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IV.1F'!$K$7:$K$31</c:f>
              <c:numCache>
                <c:formatCode>#,##0</c:formatCode>
                <c:ptCount val="25"/>
                <c:pt idx="0">
                  <c:v>3230.78</c:v>
                </c:pt>
                <c:pt idx="1">
                  <c:v>2584.59</c:v>
                </c:pt>
                <c:pt idx="2">
                  <c:v>3100.29</c:v>
                </c:pt>
                <c:pt idx="3">
                  <c:v>3363</c:v>
                </c:pt>
                <c:pt idx="4">
                  <c:v>3756.07</c:v>
                </c:pt>
                <c:pt idx="5">
                  <c:v>3972.89</c:v>
                </c:pt>
                <c:pt idx="6">
                  <c:v>4297.5</c:v>
                </c:pt>
                <c:pt idx="7">
                  <c:v>4307.54</c:v>
                </c:pt>
                <c:pt idx="8">
                  <c:v>4766.18</c:v>
                </c:pt>
                <c:pt idx="9">
                  <c:v>4530.41</c:v>
                </c:pt>
                <c:pt idx="10">
                  <c:v>3785.38</c:v>
                </c:pt>
                <c:pt idx="11">
                  <c:v>3585.62</c:v>
                </c:pt>
                <c:pt idx="12">
                  <c:v>3839.5</c:v>
                </c:pt>
                <c:pt idx="13">
                  <c:v>3785.8072999999999</c:v>
                </c:pt>
              </c:numCache>
            </c:numRef>
          </c:val>
          <c:smooth val="0"/>
          <c:extLst>
            <c:ext xmlns:c16="http://schemas.microsoft.com/office/drawing/2014/chart" uri="{C3380CC4-5D6E-409C-BE32-E72D297353CC}">
              <c16:uniqueId val="{00000001-5E42-4E6B-ACEB-17064E30B1FD}"/>
            </c:ext>
          </c:extLst>
        </c:ser>
        <c:ser>
          <c:idx val="1"/>
          <c:order val="1"/>
          <c:tx>
            <c:strRef>
              <c:f>'Graf IV.1F'!$L$4</c:f>
              <c:strCache>
                <c:ptCount val="1"/>
                <c:pt idx="0">
                  <c:v>Baseline Scenario</c:v>
                </c:pt>
              </c:strCache>
            </c:strRef>
          </c:tx>
          <c:spPr>
            <a:ln w="25400" cap="rnd">
              <a:solidFill>
                <a:schemeClr val="accent1"/>
              </a:solidFill>
              <a:prstDash val="solid"/>
              <a:round/>
            </a:ln>
            <a:effectLst/>
          </c:spPr>
          <c:marker>
            <c:symbol val="none"/>
          </c:marker>
          <c:cat>
            <c:numRef>
              <c:f>'Graf IV.1F'!$J$7:$J$31</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IV.1F'!$L$7:$L$31</c:f>
              <c:numCache>
                <c:formatCode>#,##0</c:formatCode>
                <c:ptCount val="25"/>
                <c:pt idx="13">
                  <c:v>3785.8072999999999</c:v>
                </c:pt>
                <c:pt idx="14">
                  <c:v>3838.6316000000002</c:v>
                </c:pt>
                <c:pt idx="15">
                  <c:v>3805.1165999999998</c:v>
                </c:pt>
                <c:pt idx="16">
                  <c:v>4074.6738999999998</c:v>
                </c:pt>
                <c:pt idx="17">
                  <c:v>4223.3248999999996</c:v>
                </c:pt>
                <c:pt idx="18">
                  <c:v>4371.2028</c:v>
                </c:pt>
                <c:pt idx="19">
                  <c:v>4381.9089000000004</c:v>
                </c:pt>
                <c:pt idx="20">
                  <c:v>4343.5928000000004</c:v>
                </c:pt>
                <c:pt idx="21">
                  <c:v>4371.2736999999997</c:v>
                </c:pt>
                <c:pt idx="22">
                  <c:v>4374.0676999999996</c:v>
                </c:pt>
                <c:pt idx="23">
                  <c:v>4394.5607</c:v>
                </c:pt>
                <c:pt idx="24">
                  <c:v>4376.6587</c:v>
                </c:pt>
              </c:numCache>
            </c:numRef>
          </c:val>
          <c:smooth val="0"/>
          <c:extLst>
            <c:ext xmlns:c16="http://schemas.microsoft.com/office/drawing/2014/chart" uri="{C3380CC4-5D6E-409C-BE32-E72D297353CC}">
              <c16:uniqueId val="{00000002-5E42-4E6B-ACEB-17064E30B1FD}"/>
            </c:ext>
          </c:extLst>
        </c:ser>
        <c:ser>
          <c:idx val="2"/>
          <c:order val="2"/>
          <c:tx>
            <c:strRef>
              <c:f>'Graf IV.1F'!$M$4</c:f>
              <c:strCache>
                <c:ptCount val="1"/>
                <c:pt idx="0">
                  <c:v>Adverse Scenario</c:v>
                </c:pt>
              </c:strCache>
            </c:strRef>
          </c:tx>
          <c:spPr>
            <a:ln w="25400" cap="rnd">
              <a:solidFill>
                <a:schemeClr val="accent2"/>
              </a:solidFill>
              <a:prstDash val="solid"/>
              <a:round/>
            </a:ln>
            <a:effectLst/>
          </c:spPr>
          <c:marker>
            <c:symbol val="none"/>
          </c:marker>
          <c:cat>
            <c:numRef>
              <c:f>'Graf IV.1F'!$J$7:$J$31</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IV.1F'!$M$7:$M$31</c:f>
              <c:numCache>
                <c:formatCode>#,##0</c:formatCode>
                <c:ptCount val="25"/>
                <c:pt idx="13">
                  <c:v>3785.8072999999999</c:v>
                </c:pt>
                <c:pt idx="14">
                  <c:v>3853.3314999999998</c:v>
                </c:pt>
                <c:pt idx="15">
                  <c:v>3225.2363999999998</c:v>
                </c:pt>
                <c:pt idx="16">
                  <c:v>2206.0792000000001</c:v>
                </c:pt>
                <c:pt idx="17">
                  <c:v>2294.9576999999999</c:v>
                </c:pt>
                <c:pt idx="18">
                  <c:v>3159.3588</c:v>
                </c:pt>
                <c:pt idx="19">
                  <c:v>3216.2541999999999</c:v>
                </c:pt>
                <c:pt idx="20">
                  <c:v>3611.9717000000001</c:v>
                </c:pt>
                <c:pt idx="21">
                  <c:v>3690.9214999999999</c:v>
                </c:pt>
                <c:pt idx="22">
                  <c:v>3860.4047</c:v>
                </c:pt>
                <c:pt idx="23">
                  <c:v>3929.5225</c:v>
                </c:pt>
                <c:pt idx="24">
                  <c:v>3999.0239000000001</c:v>
                </c:pt>
              </c:numCache>
            </c:numRef>
          </c:val>
          <c:smooth val="0"/>
          <c:extLst>
            <c:ext xmlns:c16="http://schemas.microsoft.com/office/drawing/2014/chart" uri="{C3380CC4-5D6E-409C-BE32-E72D297353CC}">
              <c16:uniqueId val="{00000003-5E42-4E6B-ACEB-17064E30B1FD}"/>
            </c:ext>
          </c:extLst>
        </c:ser>
        <c:ser>
          <c:idx val="4"/>
          <c:order val="4"/>
          <c:tx>
            <c:strRef>
              <c:f>'Graf IV.1F'!$O$4</c:f>
              <c:strCache>
                <c:ptCount val="1"/>
                <c:pt idx="0">
                  <c:v>Baseline Scenario</c:v>
                </c:pt>
              </c:strCache>
            </c:strRef>
          </c:tx>
          <c:spPr>
            <a:ln w="25400" cap="rnd">
              <a:solidFill>
                <a:schemeClr val="bg2">
                  <a:lumMod val="50000"/>
                </a:schemeClr>
              </a:solidFill>
              <a:prstDash val="dash"/>
              <a:round/>
            </a:ln>
            <a:effectLst/>
          </c:spPr>
          <c:marker>
            <c:symbol val="none"/>
          </c:marker>
          <c:cat>
            <c:numRef>
              <c:f>'Graf IV.1F'!$J$7:$J$31</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IV.1F'!$O$7:$O$31</c:f>
              <c:numCache>
                <c:formatCode>#,##0</c:formatCode>
                <c:ptCount val="25"/>
                <c:pt idx="13">
                  <c:v>4108.8059999999996</c:v>
                </c:pt>
                <c:pt idx="14">
                  <c:v>3736.7091</c:v>
                </c:pt>
                <c:pt idx="15">
                  <c:v>3818.6122</c:v>
                </c:pt>
                <c:pt idx="16">
                  <c:v>3769.8157000000001</c:v>
                </c:pt>
                <c:pt idx="17">
                  <c:v>3714.6363000000001</c:v>
                </c:pt>
                <c:pt idx="18">
                  <c:v>3665.2411999999999</c:v>
                </c:pt>
                <c:pt idx="19">
                  <c:v>3629.3231999999998</c:v>
                </c:pt>
                <c:pt idx="20">
                  <c:v>3613.1298000000002</c:v>
                </c:pt>
                <c:pt idx="21">
                  <c:v>3623.3561</c:v>
                </c:pt>
                <c:pt idx="22">
                  <c:v>3627.5320000000002</c:v>
                </c:pt>
                <c:pt idx="23">
                  <c:v>3639.8670999999999</c:v>
                </c:pt>
                <c:pt idx="24">
                  <c:v>3643.9038</c:v>
                </c:pt>
              </c:numCache>
            </c:numRef>
          </c:val>
          <c:smooth val="0"/>
          <c:extLst>
            <c:ext xmlns:c16="http://schemas.microsoft.com/office/drawing/2014/chart" uri="{C3380CC4-5D6E-409C-BE32-E72D297353CC}">
              <c16:uniqueId val="{00000004-5E42-4E6B-ACEB-17064E30B1FD}"/>
            </c:ext>
          </c:extLst>
        </c:ser>
        <c:ser>
          <c:idx val="5"/>
          <c:order val="5"/>
          <c:tx>
            <c:strRef>
              <c:f>'Graf IV.1F'!$P$4</c:f>
              <c:strCache>
                <c:ptCount val="1"/>
                <c:pt idx="0">
                  <c:v>Adverse Scenario</c:v>
                </c:pt>
              </c:strCache>
            </c:strRef>
          </c:tx>
          <c:spPr>
            <a:ln w="25400" cap="rnd">
              <a:solidFill>
                <a:srgbClr val="C00000"/>
              </a:solidFill>
              <a:prstDash val="dash"/>
              <a:round/>
            </a:ln>
            <a:effectLst/>
          </c:spPr>
          <c:marker>
            <c:symbol val="none"/>
          </c:marker>
          <c:cat>
            <c:numRef>
              <c:f>'Graf IV.1F'!$J$7:$J$31</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IV.1F'!$P$7:$P$31</c:f>
              <c:numCache>
                <c:formatCode>#,##0</c:formatCode>
                <c:ptCount val="25"/>
                <c:pt idx="13">
                  <c:v>4108.8059999999996</c:v>
                </c:pt>
                <c:pt idx="14">
                  <c:v>3089.7318</c:v>
                </c:pt>
                <c:pt idx="15">
                  <c:v>2815.0452</c:v>
                </c:pt>
                <c:pt idx="16">
                  <c:v>2748.2856999999999</c:v>
                </c:pt>
                <c:pt idx="17">
                  <c:v>3125.8125</c:v>
                </c:pt>
                <c:pt idx="18">
                  <c:v>3320.3924999999999</c:v>
                </c:pt>
                <c:pt idx="19">
                  <c:v>3388.5432000000001</c:v>
                </c:pt>
                <c:pt idx="20">
                  <c:v>3502.3469</c:v>
                </c:pt>
                <c:pt idx="21">
                  <c:v>3547.8453</c:v>
                </c:pt>
                <c:pt idx="22">
                  <c:v>3590.3024999999998</c:v>
                </c:pt>
                <c:pt idx="23">
                  <c:v>3593.3582000000001</c:v>
                </c:pt>
                <c:pt idx="24">
                  <c:v>3732.9956000000002</c:v>
                </c:pt>
              </c:numCache>
            </c:numRef>
          </c:val>
          <c:smooth val="0"/>
          <c:extLst>
            <c:ext xmlns:c16="http://schemas.microsoft.com/office/drawing/2014/chart" uri="{C3380CC4-5D6E-409C-BE32-E72D297353CC}">
              <c16:uniqueId val="{00000005-5E42-4E6B-ACEB-17064E30B1FD}"/>
            </c:ext>
          </c:extLst>
        </c:ser>
        <c:ser>
          <c:idx val="6"/>
          <c:order val="6"/>
          <c:tx>
            <c:strRef>
              <c:f>'Graf IV.1F'!$N$3</c:f>
              <c:strCache>
                <c:ptCount val="1"/>
                <c:pt idx="0">
                  <c:v>EURO STOXX 50 index</c:v>
                </c:pt>
              </c:strCache>
            </c:strRef>
          </c:tx>
          <c:spPr>
            <a:ln w="25400" cap="rnd">
              <a:solidFill>
                <a:schemeClr val="tx1"/>
              </a:solidFill>
              <a:prstDash val="dash"/>
              <a:round/>
            </a:ln>
            <a:effectLst/>
          </c:spPr>
          <c:marker>
            <c:symbol val="none"/>
          </c:marker>
          <c:val>
            <c:numRef>
              <c:f>'Graf IV.1F'!$N$7:$N$20</c:f>
              <c:numCache>
                <c:formatCode>#,##0</c:formatCode>
                <c:ptCount val="14"/>
                <c:pt idx="0">
                  <c:v>3748.47</c:v>
                </c:pt>
                <c:pt idx="1">
                  <c:v>2786.9</c:v>
                </c:pt>
                <c:pt idx="2">
                  <c:v>3234.07</c:v>
                </c:pt>
                <c:pt idx="3">
                  <c:v>3193.61</c:v>
                </c:pt>
                <c:pt idx="4">
                  <c:v>3575.41</c:v>
                </c:pt>
                <c:pt idx="5">
                  <c:v>3919.21</c:v>
                </c:pt>
                <c:pt idx="6">
                  <c:v>4064.3</c:v>
                </c:pt>
                <c:pt idx="7">
                  <c:v>4048.08</c:v>
                </c:pt>
                <c:pt idx="8">
                  <c:v>4306.07</c:v>
                </c:pt>
                <c:pt idx="9">
                  <c:v>3902.52</c:v>
                </c:pt>
                <c:pt idx="10">
                  <c:v>3454.86</c:v>
                </c:pt>
                <c:pt idx="11">
                  <c:v>3318.1979999999999</c:v>
                </c:pt>
                <c:pt idx="12">
                  <c:v>3793.623</c:v>
                </c:pt>
                <c:pt idx="13">
                  <c:v>4108.8059999999996</c:v>
                </c:pt>
              </c:numCache>
            </c:numRef>
          </c:val>
          <c:smooth val="0"/>
          <c:extLst>
            <c:ext xmlns:c16="http://schemas.microsoft.com/office/drawing/2014/chart" uri="{C3380CC4-5D6E-409C-BE32-E72D297353CC}">
              <c16:uniqueId val="{00000006-5E42-4E6B-ACEB-17064E30B1FD}"/>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min val="20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midCat"/>
        <c:majorUnit val="500"/>
      </c:valAx>
      <c:valAx>
        <c:axId val="10905968"/>
        <c:scaling>
          <c:orientation val="minMax"/>
        </c:scaling>
        <c:delete val="0"/>
        <c:axPos val="r"/>
        <c:numFmt formatCode="#,##0" sourceLinked="1"/>
        <c:majorTickMark val="none"/>
        <c:minorTickMark val="none"/>
        <c:tickLblPos val="none"/>
        <c:spPr>
          <a:noFill/>
          <a:ln w="6350">
            <a:no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egendEntry>
        <c:idx val="4"/>
        <c:delete val="1"/>
      </c:legendEntry>
      <c:legendEntry>
        <c:idx val="5"/>
        <c:delete val="1"/>
      </c:legendEntry>
      <c:legendEntry>
        <c:idx val="6"/>
        <c:delete val="1"/>
      </c:legendEntry>
      <c:layout>
        <c:manualLayout>
          <c:xMode val="edge"/>
          <c:yMode val="edge"/>
          <c:x val="0"/>
          <c:y val="0.8428169408607229"/>
          <c:w val="1"/>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74968338747874E-2"/>
          <c:y val="6.4177176406935682E-2"/>
          <c:w val="0.96222289521502125"/>
          <c:h val="0.79069368573609244"/>
        </c:manualLayout>
      </c:layout>
      <c:barChart>
        <c:barDir val="col"/>
        <c:grouping val="stacked"/>
        <c:varyColors val="0"/>
        <c:ser>
          <c:idx val="0"/>
          <c:order val="0"/>
          <c:spPr>
            <a:noFill/>
            <a:ln w="25400">
              <a:noFill/>
            </a:ln>
            <a:effectLst/>
          </c:spPr>
          <c:invertIfNegative val="0"/>
          <c:cat>
            <c:strRef>
              <c:f>'Graf IV.2'!$S$5:$S$15</c:f>
              <c:strCache>
                <c:ptCount val="11"/>
                <c:pt idx="0">
                  <c:v>CAR
počátek</c:v>
                </c:pt>
                <c:pt idx="1">
                  <c:v>Zisk ke krytí
ztrát</c:v>
                </c:pt>
                <c:pt idx="2">
                  <c:v>Úvěrové
ztráty</c:v>
                </c:pt>
                <c:pt idx="3">
                  <c:v>Ztráty
z tržního 
rizika</c:v>
                </c:pt>
                <c:pt idx="4">
                  <c:v>Mezibankovní
nákaza</c:v>
                </c:pt>
                <c:pt idx="5">
                  <c:v>Daně</c:v>
                </c:pt>
                <c:pt idx="6">
                  <c:v>Změna
rizikových vah</c:v>
                </c:pt>
                <c:pt idx="7">
                  <c:v>Změna
expozic</c:v>
                </c:pt>
                <c:pt idx="8">
                  <c:v>CAR před
výplatou
dividend</c:v>
                </c:pt>
                <c:pt idx="9">
                  <c:v>Dividendy</c:v>
                </c:pt>
                <c:pt idx="10">
                  <c:v>CAR konec</c:v>
                </c:pt>
              </c:strCache>
            </c:strRef>
          </c:cat>
          <c:val>
            <c:numRef>
              <c:f>'Graf IV.2'!$T$5:$T$15</c:f>
              <c:numCache>
                <c:formatCode>0.0</c:formatCode>
                <c:ptCount val="11"/>
                <c:pt idx="0">
                  <c:v>0</c:v>
                </c:pt>
                <c:pt idx="1">
                  <c:v>21.549800000000001</c:v>
                </c:pt>
                <c:pt idx="2">
                  <c:v>32.494599999999998</c:v>
                </c:pt>
                <c:pt idx="3">
                  <c:v>32.590200000000003</c:v>
                </c:pt>
                <c:pt idx="4">
                  <c:v>32.587899999999998</c:v>
                </c:pt>
                <c:pt idx="5">
                  <c:v>29.976700000000001</c:v>
                </c:pt>
                <c:pt idx="6">
                  <c:v>29.384799999999998</c:v>
                </c:pt>
                <c:pt idx="7">
                  <c:v>27.458100000000002</c:v>
                </c:pt>
                <c:pt idx="8">
                  <c:v>0</c:v>
                </c:pt>
                <c:pt idx="9">
                  <c:v>19.7057</c:v>
                </c:pt>
                <c:pt idx="10">
                  <c:v>0</c:v>
                </c:pt>
              </c:numCache>
            </c:numRef>
          </c:val>
          <c:extLst>
            <c:ext xmlns:c16="http://schemas.microsoft.com/office/drawing/2014/chart" uri="{C3380CC4-5D6E-409C-BE32-E72D297353CC}">
              <c16:uniqueId val="{00000000-5EE2-4D11-B461-8F22D2B0E81D}"/>
            </c:ext>
          </c:extLst>
        </c:ser>
        <c:ser>
          <c:idx val="1"/>
          <c:order val="1"/>
          <c:spPr>
            <a:solidFill>
              <a:srgbClr val="D52B1E"/>
            </a:solidFill>
            <a:ln w="25400">
              <a:noFill/>
            </a:ln>
            <a:effectLst/>
          </c:spPr>
          <c:invertIfNegative val="0"/>
          <c:dPt>
            <c:idx val="0"/>
            <c:invertIfNegative val="0"/>
            <c:bubble3D val="0"/>
            <c:spPr>
              <a:solidFill>
                <a:schemeClr val="accent1"/>
              </a:solidFill>
              <a:ln w="25400">
                <a:noFill/>
              </a:ln>
              <a:effectLst/>
            </c:spPr>
            <c:extLst>
              <c:ext xmlns:c16="http://schemas.microsoft.com/office/drawing/2014/chart" uri="{C3380CC4-5D6E-409C-BE32-E72D297353CC}">
                <c16:uniqueId val="{00000002-5EE2-4D11-B461-8F22D2B0E81D}"/>
              </c:ext>
            </c:extLst>
          </c:dPt>
          <c:dPt>
            <c:idx val="1"/>
            <c:invertIfNegative val="0"/>
            <c:bubble3D val="0"/>
            <c:spPr>
              <a:solidFill>
                <a:schemeClr val="accent4"/>
              </a:solidFill>
              <a:ln w="25400">
                <a:noFill/>
              </a:ln>
              <a:effectLst/>
            </c:spPr>
            <c:extLst>
              <c:ext xmlns:c16="http://schemas.microsoft.com/office/drawing/2014/chart" uri="{C3380CC4-5D6E-409C-BE32-E72D297353CC}">
                <c16:uniqueId val="{00000004-5EE2-4D11-B461-8F22D2B0E81D}"/>
              </c:ext>
            </c:extLst>
          </c:dPt>
          <c:dPt>
            <c:idx val="3"/>
            <c:invertIfNegative val="0"/>
            <c:bubble3D val="0"/>
            <c:spPr>
              <a:solidFill>
                <a:srgbClr val="92D050"/>
              </a:solidFill>
              <a:ln w="25400">
                <a:noFill/>
              </a:ln>
              <a:effectLst/>
            </c:spPr>
            <c:extLst>
              <c:ext xmlns:c16="http://schemas.microsoft.com/office/drawing/2014/chart" uri="{C3380CC4-5D6E-409C-BE32-E72D297353CC}">
                <c16:uniqueId val="{0000000C-5EE2-4D11-B461-8F22D2B0E81D}"/>
              </c:ext>
            </c:extLst>
          </c:dPt>
          <c:dPt>
            <c:idx val="6"/>
            <c:invertIfNegative val="0"/>
            <c:bubble3D val="0"/>
            <c:spPr>
              <a:solidFill>
                <a:srgbClr val="D52B1E"/>
              </a:solidFill>
              <a:ln w="25400">
                <a:noFill/>
              </a:ln>
              <a:effectLst/>
            </c:spPr>
            <c:extLst>
              <c:ext xmlns:c16="http://schemas.microsoft.com/office/drawing/2014/chart" uri="{C3380CC4-5D6E-409C-BE32-E72D297353CC}">
                <c16:uniqueId val="{00000006-5EE2-4D11-B461-8F22D2B0E81D}"/>
              </c:ext>
            </c:extLst>
          </c:dPt>
          <c:dPt>
            <c:idx val="8"/>
            <c:invertIfNegative val="0"/>
            <c:bubble3D val="0"/>
            <c:spPr>
              <a:solidFill>
                <a:schemeClr val="accent1"/>
              </a:solidFill>
              <a:ln w="25400">
                <a:noFill/>
              </a:ln>
              <a:effectLst/>
            </c:spPr>
            <c:extLst>
              <c:ext xmlns:c16="http://schemas.microsoft.com/office/drawing/2014/chart" uri="{C3380CC4-5D6E-409C-BE32-E72D297353CC}">
                <c16:uniqueId val="{00000008-5EE2-4D11-B461-8F22D2B0E81D}"/>
              </c:ext>
            </c:extLst>
          </c:dPt>
          <c:dPt>
            <c:idx val="10"/>
            <c:invertIfNegative val="0"/>
            <c:bubble3D val="0"/>
            <c:spPr>
              <a:solidFill>
                <a:schemeClr val="accent1"/>
              </a:solidFill>
              <a:ln w="25400">
                <a:noFill/>
              </a:ln>
              <a:effectLst/>
            </c:spPr>
            <c:extLst>
              <c:ext xmlns:c16="http://schemas.microsoft.com/office/drawing/2014/chart" uri="{C3380CC4-5D6E-409C-BE32-E72D297353CC}">
                <c16:uniqueId val="{0000000A-5EE2-4D11-B461-8F22D2B0E81D}"/>
              </c:ext>
            </c:extLst>
          </c:dPt>
          <c:dLbls>
            <c:dLbl>
              <c:idx val="0"/>
              <c:layout/>
              <c:tx>
                <c:rich>
                  <a:bodyPr/>
                  <a:lstStyle/>
                  <a:p>
                    <a:fld id="{6B6959D4-D425-41D5-B280-9BD1A1BB19D7}" type="CELLRANGE">
                      <a:rPr lang="en-US">
                        <a:solidFill>
                          <a:schemeClr val="bg1"/>
                        </a:solidFill>
                      </a:rPr>
                      <a:pPr/>
                      <a:t>[OBLAST BUNĚK]</a:t>
                    </a:fld>
                    <a:endParaRPr lang="cs-CZ"/>
                  </a:p>
                </c:rich>
              </c:tx>
              <c:dLblPos val="in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5EE2-4D11-B461-8F22D2B0E81D}"/>
                </c:ext>
              </c:extLst>
            </c:dLbl>
            <c:dLbl>
              <c:idx val="1"/>
              <c:layout/>
              <c:tx>
                <c:rich>
                  <a:bodyPr/>
                  <a:lstStyle/>
                  <a:p>
                    <a:r>
                      <a:rPr lang="en-US"/>
                      <a:t>+</a:t>
                    </a:r>
                    <a:fld id="{0639313A-7F91-4103-82D4-6FC7292A18CD}" type="CELLRANGE">
                      <a:rPr lang="en-US"/>
                      <a:pPr/>
                      <a:t>[OBLAST BUNĚK]</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5EE2-4D11-B461-8F22D2B0E81D}"/>
                </c:ext>
              </c:extLst>
            </c:dLbl>
            <c:dLbl>
              <c:idx val="2"/>
              <c:layout>
                <c:manualLayout>
                  <c:x val="1.6533363662695067E-7"/>
                  <c:y val="-9.0477965030824559E-2"/>
                </c:manualLayout>
              </c:layout>
              <c:tx>
                <c:rich>
                  <a:bodyPr/>
                  <a:lstStyle/>
                  <a:p>
                    <a:fld id="{C3053A36-ED19-4AE1-A44B-87EAACF8C65B}"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layout>
                    <c:manualLayout>
                      <c:w val="5.3443602051195228E-2"/>
                      <c:h val="0.1490748850345322"/>
                    </c:manualLayout>
                  </c15:layout>
                  <c15:dlblFieldTable/>
                  <c15:showDataLabelsRange val="1"/>
                </c:ext>
                <c:ext xmlns:c16="http://schemas.microsoft.com/office/drawing/2014/chart" uri="{C3380CC4-5D6E-409C-BE32-E72D297353CC}">
                  <c16:uniqueId val="{0000000B-5EE2-4D11-B461-8F22D2B0E81D}"/>
                </c:ext>
              </c:extLst>
            </c:dLbl>
            <c:dLbl>
              <c:idx val="3"/>
              <c:layout>
                <c:manualLayout>
                  <c:x val="-1.7482517482518124E-3"/>
                  <c:y val="-0.11290879621797478"/>
                </c:manualLayout>
              </c:layout>
              <c:tx>
                <c:rich>
                  <a:bodyPr/>
                  <a:lstStyle/>
                  <a:p>
                    <a:fld id="{BE991529-D9E7-4D8B-80BB-2A5955A0DAD1}"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5EE2-4D11-B461-8F22D2B0E81D}"/>
                </c:ext>
              </c:extLst>
            </c:dLbl>
            <c:dLbl>
              <c:idx val="4"/>
              <c:layout>
                <c:manualLayout>
                  <c:x val="-3.4965034965034965E-3"/>
                  <c:y val="-0.11217128882146161"/>
                </c:manualLayout>
              </c:layout>
              <c:tx>
                <c:rich>
                  <a:bodyPr/>
                  <a:lstStyle/>
                  <a:p>
                    <a:fld id="{FBCE14B6-702D-4880-B277-381147377899}"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5EE2-4D11-B461-8F22D2B0E81D}"/>
                </c:ext>
              </c:extLst>
            </c:dLbl>
            <c:dLbl>
              <c:idx val="5"/>
              <c:layout>
                <c:manualLayout>
                  <c:x val="-2.1043720059468734E-3"/>
                  <c:y val="-0.10047407848606725"/>
                </c:manualLayout>
              </c:layout>
              <c:tx>
                <c:rich>
                  <a:bodyPr/>
                  <a:lstStyle/>
                  <a:p>
                    <a:fld id="{51F6043E-DA4A-4D98-ABB8-E9FD49B76A8A}"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layout>
                    <c:manualLayout>
                      <c:w val="4.1644601626328791E-2"/>
                      <c:h val="0.14057411772601061"/>
                    </c:manualLayout>
                  </c15:layout>
                  <c15:dlblFieldTable/>
                  <c15:showDataLabelsRange val="1"/>
                </c:ext>
                <c:ext xmlns:c16="http://schemas.microsoft.com/office/drawing/2014/chart" uri="{C3380CC4-5D6E-409C-BE32-E72D297353CC}">
                  <c16:uniqueId val="{0000000E-5EE2-4D11-B461-8F22D2B0E81D}"/>
                </c:ext>
              </c:extLst>
            </c:dLbl>
            <c:dLbl>
              <c:idx val="6"/>
              <c:layout>
                <c:manualLayout>
                  <c:x val="7.7157710299619379E-17"/>
                  <c:y val="-7.0050080111401028E-2"/>
                </c:manualLayout>
              </c:layout>
              <c:tx>
                <c:rich>
                  <a:bodyPr/>
                  <a:lstStyle/>
                  <a:p>
                    <a:fld id="{68EC1A85-B671-4CD6-852E-F471287E8804}"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5EE2-4D11-B461-8F22D2B0E81D}"/>
                </c:ext>
              </c:extLst>
            </c:dLbl>
            <c:dLbl>
              <c:idx val="7"/>
              <c:layout>
                <c:manualLayout>
                  <c:x val="-1.9074865995311488E-3"/>
                  <c:y val="-9.2303414252123836E-2"/>
                </c:manualLayout>
              </c:layout>
              <c:tx>
                <c:rich>
                  <a:bodyPr/>
                  <a:lstStyle/>
                  <a:p>
                    <a:fld id="{B048C0C2-EBB8-43E6-B63E-33095395B04F}"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5EE2-4D11-B461-8F22D2B0E81D}"/>
                </c:ext>
              </c:extLst>
            </c:dLbl>
            <c:dLbl>
              <c:idx val="8"/>
              <c:layout/>
              <c:tx>
                <c:rich>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fld id="{C288B965-BD6B-43F2-9E60-DBFDFB7AAD30}" type="CELLRANGE">
                      <a:rPr lang="cs-CZ"/>
                      <a:pPr>
                        <a:defRPr>
                          <a:solidFill>
                            <a:schemeClr val="bg1"/>
                          </a:solidFill>
                        </a:defRPr>
                      </a:pPr>
                      <a:t>[OBLAST BUNĚK]</a:t>
                    </a:fld>
                    <a:endParaRPr lang="cs-CZ"/>
                  </a:p>
                </c:rich>
              </c:tx>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5EE2-4D11-B461-8F22D2B0E81D}"/>
                </c:ext>
              </c:extLst>
            </c:dLbl>
            <c:dLbl>
              <c:idx val="9"/>
              <c:layout>
                <c:manualLayout>
                  <c:x val="-1.2820364718565587E-16"/>
                  <c:y val="-0.15259790545983731"/>
                </c:manualLayout>
              </c:layout>
              <c:tx>
                <c:rich>
                  <a:bodyPr/>
                  <a:lstStyle/>
                  <a:p>
                    <a:fld id="{23C61125-803C-4E8C-8F9A-3769E1367053}"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5EE2-4D11-B461-8F22D2B0E81D}"/>
                </c:ext>
              </c:extLst>
            </c:dLbl>
            <c:dLbl>
              <c:idx val="10"/>
              <c:layout/>
              <c:tx>
                <c:rich>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fld id="{9F83FC61-1368-4730-9EF8-2C14ABD95ACF}" type="CELLRANGE">
                      <a:rPr lang="cs-CZ"/>
                      <a:pPr>
                        <a:defRPr>
                          <a:solidFill>
                            <a:schemeClr val="bg1"/>
                          </a:solidFill>
                        </a:defRPr>
                      </a:pPr>
                      <a:t>[OBLAST BUNĚK]</a:t>
                    </a:fld>
                    <a:endParaRPr lang="cs-CZ"/>
                  </a:p>
                </c:rich>
              </c:tx>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5EE2-4D11-B461-8F22D2B0E81D}"/>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cs-CZ"/>
              </a:p>
            </c:txPr>
            <c:dLblPos val="in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'Graf IV.2'!$S$5:$S$15</c:f>
              <c:strCache>
                <c:ptCount val="11"/>
                <c:pt idx="0">
                  <c:v>CAR
počátek</c:v>
                </c:pt>
                <c:pt idx="1">
                  <c:v>Zisk ke krytí
ztrát</c:v>
                </c:pt>
                <c:pt idx="2">
                  <c:v>Úvěrové
ztráty</c:v>
                </c:pt>
                <c:pt idx="3">
                  <c:v>Ztráty
z tržního 
rizika</c:v>
                </c:pt>
                <c:pt idx="4">
                  <c:v>Mezibankovní
nákaza</c:v>
                </c:pt>
                <c:pt idx="5">
                  <c:v>Daně</c:v>
                </c:pt>
                <c:pt idx="6">
                  <c:v>Změna
rizikových vah</c:v>
                </c:pt>
                <c:pt idx="7">
                  <c:v>Změna
expozic</c:v>
                </c:pt>
                <c:pt idx="8">
                  <c:v>CAR před
výplatou
dividend</c:v>
                </c:pt>
                <c:pt idx="9">
                  <c:v>Dividendy</c:v>
                </c:pt>
                <c:pt idx="10">
                  <c:v>CAR konec</c:v>
                </c:pt>
              </c:strCache>
            </c:strRef>
          </c:cat>
          <c:val>
            <c:numRef>
              <c:f>'Graf IV.2'!$U$5:$U$15</c:f>
              <c:numCache>
                <c:formatCode>0.0</c:formatCode>
                <c:ptCount val="11"/>
                <c:pt idx="0">
                  <c:v>21.549800000000001</c:v>
                </c:pt>
                <c:pt idx="1">
                  <c:v>13.108000000000001</c:v>
                </c:pt>
                <c:pt idx="2">
                  <c:v>2.1631999999999998</c:v>
                </c:pt>
                <c:pt idx="3">
                  <c:v>9.5600000000000004E-2</c:v>
                </c:pt>
                <c:pt idx="4">
                  <c:v>2.3E-3</c:v>
                </c:pt>
                <c:pt idx="5">
                  <c:v>2.6113</c:v>
                </c:pt>
                <c:pt idx="6">
                  <c:v>0.59189999999999998</c:v>
                </c:pt>
                <c:pt idx="7">
                  <c:v>1.9267000000000001</c:v>
                </c:pt>
                <c:pt idx="8">
                  <c:v>27.458100000000002</c:v>
                </c:pt>
                <c:pt idx="9">
                  <c:v>7.7523</c:v>
                </c:pt>
                <c:pt idx="10">
                  <c:v>19.7057</c:v>
                </c:pt>
              </c:numCache>
            </c:numRef>
          </c:val>
          <c:extLst>
            <c:ext xmlns:c15="http://schemas.microsoft.com/office/drawing/2012/chart" uri="{02D57815-91ED-43cb-92C2-25804820EDAC}">
              <c15:datalabelsRange>
                <c15:f>'Graf IV.2'!$V$5:$V$15</c15:f>
                <c15:dlblRangeCache>
                  <c:ptCount val="11"/>
                  <c:pt idx="0">
                    <c:v>21,5</c:v>
                  </c:pt>
                  <c:pt idx="1">
                    <c:v>13,1</c:v>
                  </c:pt>
                  <c:pt idx="2">
                    <c:v>-2,2</c:v>
                  </c:pt>
                  <c:pt idx="3">
                    <c:v>0,1</c:v>
                  </c:pt>
                  <c:pt idx="4">
                    <c:v>0,0</c:v>
                  </c:pt>
                  <c:pt idx="5">
                    <c:v>-2,6</c:v>
                  </c:pt>
                  <c:pt idx="6">
                    <c:v>-0,6</c:v>
                  </c:pt>
                  <c:pt idx="7">
                    <c:v>-1,9</c:v>
                  </c:pt>
                  <c:pt idx="8">
                    <c:v>27,5</c:v>
                  </c:pt>
                  <c:pt idx="9">
                    <c:v>-7,8</c:v>
                  </c:pt>
                  <c:pt idx="10">
                    <c:v>19,7</c:v>
                  </c:pt>
                </c15:dlblRangeCache>
              </c15:datalabelsRange>
            </c:ext>
            <c:ext xmlns:c16="http://schemas.microsoft.com/office/drawing/2014/chart" uri="{C3380CC4-5D6E-409C-BE32-E72D297353CC}">
              <c16:uniqueId val="{00000011-5EE2-4D11-B461-8F22D2B0E81D}"/>
            </c:ext>
          </c:extLst>
        </c:ser>
        <c:dLbls>
          <c:showLegendKey val="0"/>
          <c:showVal val="0"/>
          <c:showCatName val="0"/>
          <c:showSerName val="0"/>
          <c:showPercent val="0"/>
          <c:showBubbleSize val="0"/>
        </c:dLbls>
        <c:gapWidth val="25"/>
        <c:overlap val="100"/>
        <c:axId val="1604816079"/>
        <c:axId val="1604816495"/>
      </c:barChart>
      <c:catAx>
        <c:axId val="1604816079"/>
        <c:scaling>
          <c:orientation val="minMax"/>
        </c:scaling>
        <c:delete val="1"/>
        <c:axPos val="b"/>
        <c:numFmt formatCode="General" sourceLinked="1"/>
        <c:majorTickMark val="none"/>
        <c:minorTickMark val="none"/>
        <c:tickLblPos val="low"/>
        <c:crossAx val="1604816495"/>
        <c:crosses val="autoZero"/>
        <c:auto val="1"/>
        <c:lblAlgn val="ctr"/>
        <c:lblOffset val="100"/>
        <c:noMultiLvlLbl val="0"/>
      </c:catAx>
      <c:valAx>
        <c:axId val="1604816495"/>
        <c:scaling>
          <c:orientation val="minMax"/>
          <c:max val="50"/>
        </c:scaling>
        <c:delete val="0"/>
        <c:axPos val="l"/>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cs-CZ"/>
          </a:p>
        </c:txPr>
        <c:crossAx val="1604816079"/>
        <c:crosses val="autoZero"/>
        <c:crossBetween val="between"/>
        <c:majorUnit val="10"/>
      </c:valAx>
      <c:spPr>
        <a:noFill/>
        <a:ln w="25400">
          <a:noFill/>
        </a:ln>
        <a:effectLst/>
      </c:spPr>
    </c:plotArea>
    <c:plotVisOnly val="1"/>
    <c:dispBlanksAs val="gap"/>
    <c:showDLblsOverMax val="0"/>
  </c:chart>
  <c:spPr>
    <a:noFill/>
    <a:ln w="25400"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365398381146413E-2"/>
          <c:y val="5.9019174271830052E-2"/>
          <c:w val="0.96292157425034453"/>
          <c:h val="0.58188125977248506"/>
        </c:manualLayout>
      </c:layout>
      <c:barChart>
        <c:barDir val="col"/>
        <c:grouping val="stacked"/>
        <c:varyColors val="0"/>
        <c:ser>
          <c:idx val="0"/>
          <c:order val="0"/>
          <c:spPr>
            <a:noFill/>
            <a:ln>
              <a:noFill/>
            </a:ln>
            <a:effectLst/>
          </c:spPr>
          <c:invertIfNegative val="0"/>
          <c:cat>
            <c:strRef>
              <c:f>'Graf IV.2'!$S$19:$S$29</c:f>
              <c:strCache>
                <c:ptCount val="11"/>
                <c:pt idx="0">
                  <c:v>CAR
počátek</c:v>
                </c:pt>
                <c:pt idx="1">
                  <c:v>Zisk ke krytí
ztrát</c:v>
                </c:pt>
                <c:pt idx="2">
                  <c:v>Úvěrové
ztráty</c:v>
                </c:pt>
                <c:pt idx="3">
                  <c:v>Ztráty
z tržního 
rizika</c:v>
                </c:pt>
                <c:pt idx="4">
                  <c:v>Mezibankovní
nákaza</c:v>
                </c:pt>
                <c:pt idx="5">
                  <c:v>Daně</c:v>
                </c:pt>
                <c:pt idx="6">
                  <c:v>Změna
rizikových vah</c:v>
                </c:pt>
                <c:pt idx="7">
                  <c:v>Změna
expozic</c:v>
                </c:pt>
                <c:pt idx="8">
                  <c:v>CAR před
výplatou
dividend</c:v>
                </c:pt>
                <c:pt idx="9">
                  <c:v>Dividendy</c:v>
                </c:pt>
                <c:pt idx="10">
                  <c:v>CAR konec</c:v>
                </c:pt>
              </c:strCache>
            </c:strRef>
          </c:cat>
          <c:val>
            <c:numRef>
              <c:f>'Graf IV.2'!$T$19:$T$29</c:f>
              <c:numCache>
                <c:formatCode>0.0</c:formatCode>
                <c:ptCount val="11"/>
                <c:pt idx="0">
                  <c:v>0</c:v>
                </c:pt>
                <c:pt idx="1">
                  <c:v>21.549800000000001</c:v>
                </c:pt>
                <c:pt idx="2">
                  <c:v>32.8322</c:v>
                </c:pt>
                <c:pt idx="3">
                  <c:v>32.665399999999998</c:v>
                </c:pt>
                <c:pt idx="4">
                  <c:v>32.663200000000003</c:v>
                </c:pt>
                <c:pt idx="5">
                  <c:v>29.78</c:v>
                </c:pt>
                <c:pt idx="6">
                  <c:v>26.436800000000002</c:v>
                </c:pt>
                <c:pt idx="7">
                  <c:v>24.446899999999999</c:v>
                </c:pt>
                <c:pt idx="8">
                  <c:v>0</c:v>
                </c:pt>
                <c:pt idx="9">
                  <c:v>19.361000000000001</c:v>
                </c:pt>
                <c:pt idx="10">
                  <c:v>0</c:v>
                </c:pt>
              </c:numCache>
            </c:numRef>
          </c:val>
          <c:extLst>
            <c:ext xmlns:c16="http://schemas.microsoft.com/office/drawing/2014/chart" uri="{C3380CC4-5D6E-409C-BE32-E72D297353CC}">
              <c16:uniqueId val="{00000000-3B5D-4757-9B46-6EBDC59AF749}"/>
            </c:ext>
          </c:extLst>
        </c:ser>
        <c:ser>
          <c:idx val="1"/>
          <c:order val="1"/>
          <c:spPr>
            <a:solidFill>
              <a:srgbClr val="C00000"/>
            </a:solidFill>
            <a:ln>
              <a:noFill/>
            </a:ln>
            <a:effectLst/>
          </c:spPr>
          <c:invertIfNegative val="0"/>
          <c:dPt>
            <c:idx val="0"/>
            <c:invertIfNegative val="0"/>
            <c:bubble3D val="0"/>
            <c:spPr>
              <a:solidFill>
                <a:srgbClr val="2426A9"/>
              </a:solidFill>
              <a:ln>
                <a:noFill/>
              </a:ln>
              <a:effectLst/>
            </c:spPr>
            <c:extLst>
              <c:ext xmlns:c16="http://schemas.microsoft.com/office/drawing/2014/chart" uri="{C3380CC4-5D6E-409C-BE32-E72D297353CC}">
                <c16:uniqueId val="{00000002-3B5D-4757-9B46-6EBDC59AF749}"/>
              </c:ext>
            </c:extLst>
          </c:dPt>
          <c:dPt>
            <c:idx val="1"/>
            <c:invertIfNegative val="0"/>
            <c:bubble3D val="0"/>
            <c:spPr>
              <a:solidFill>
                <a:srgbClr val="92D050"/>
              </a:solidFill>
              <a:ln>
                <a:noFill/>
              </a:ln>
              <a:effectLst/>
            </c:spPr>
            <c:extLst>
              <c:ext xmlns:c16="http://schemas.microsoft.com/office/drawing/2014/chart" uri="{C3380CC4-5D6E-409C-BE32-E72D297353CC}">
                <c16:uniqueId val="{00000004-3B5D-4757-9B46-6EBDC59AF749}"/>
              </c:ext>
            </c:extLst>
          </c:dPt>
          <c:dPt>
            <c:idx val="2"/>
            <c:invertIfNegative val="0"/>
            <c:bubble3D val="0"/>
            <c:spPr>
              <a:solidFill>
                <a:srgbClr val="D52B1E"/>
              </a:solidFill>
              <a:ln>
                <a:noFill/>
              </a:ln>
              <a:effectLst/>
            </c:spPr>
            <c:extLst>
              <c:ext xmlns:c16="http://schemas.microsoft.com/office/drawing/2014/chart" uri="{C3380CC4-5D6E-409C-BE32-E72D297353CC}">
                <c16:uniqueId val="{00000006-3B5D-4757-9B46-6EBDC59AF749}"/>
              </c:ext>
            </c:extLst>
          </c:dPt>
          <c:dPt>
            <c:idx val="3"/>
            <c:invertIfNegative val="0"/>
            <c:bubble3D val="0"/>
            <c:spPr>
              <a:solidFill>
                <a:srgbClr val="D52B1E"/>
              </a:solidFill>
              <a:ln>
                <a:noFill/>
              </a:ln>
              <a:effectLst/>
            </c:spPr>
            <c:extLst>
              <c:ext xmlns:c16="http://schemas.microsoft.com/office/drawing/2014/chart" uri="{C3380CC4-5D6E-409C-BE32-E72D297353CC}">
                <c16:uniqueId val="{00000008-3B5D-4757-9B46-6EBDC59AF749}"/>
              </c:ext>
            </c:extLst>
          </c:dPt>
          <c:dPt>
            <c:idx val="5"/>
            <c:invertIfNegative val="0"/>
            <c:bubble3D val="0"/>
            <c:spPr>
              <a:solidFill>
                <a:srgbClr val="D52B1E"/>
              </a:solidFill>
              <a:ln>
                <a:noFill/>
              </a:ln>
              <a:effectLst/>
            </c:spPr>
            <c:extLst>
              <c:ext xmlns:c16="http://schemas.microsoft.com/office/drawing/2014/chart" uri="{C3380CC4-5D6E-409C-BE32-E72D297353CC}">
                <c16:uniqueId val="{0000000A-3B5D-4757-9B46-6EBDC59AF749}"/>
              </c:ext>
            </c:extLst>
          </c:dPt>
          <c:dPt>
            <c:idx val="6"/>
            <c:invertIfNegative val="0"/>
            <c:bubble3D val="0"/>
            <c:spPr>
              <a:solidFill>
                <a:srgbClr val="D52B1E"/>
              </a:solidFill>
              <a:ln>
                <a:noFill/>
              </a:ln>
              <a:effectLst/>
            </c:spPr>
            <c:extLst>
              <c:ext xmlns:c16="http://schemas.microsoft.com/office/drawing/2014/chart" uri="{C3380CC4-5D6E-409C-BE32-E72D297353CC}">
                <c16:uniqueId val="{0000000C-3B5D-4757-9B46-6EBDC59AF749}"/>
              </c:ext>
            </c:extLst>
          </c:dPt>
          <c:dPt>
            <c:idx val="7"/>
            <c:invertIfNegative val="0"/>
            <c:bubble3D val="0"/>
            <c:spPr>
              <a:solidFill>
                <a:srgbClr val="D52B1E"/>
              </a:solidFill>
              <a:ln>
                <a:noFill/>
              </a:ln>
              <a:effectLst/>
            </c:spPr>
            <c:extLst>
              <c:ext xmlns:c16="http://schemas.microsoft.com/office/drawing/2014/chart" uri="{C3380CC4-5D6E-409C-BE32-E72D297353CC}">
                <c16:uniqueId val="{0000000E-3B5D-4757-9B46-6EBDC59AF749}"/>
              </c:ext>
            </c:extLst>
          </c:dPt>
          <c:dPt>
            <c:idx val="8"/>
            <c:invertIfNegative val="0"/>
            <c:bubble3D val="0"/>
            <c:spPr>
              <a:solidFill>
                <a:srgbClr val="2426A9"/>
              </a:solidFill>
              <a:ln>
                <a:noFill/>
              </a:ln>
              <a:effectLst/>
            </c:spPr>
            <c:extLst>
              <c:ext xmlns:c16="http://schemas.microsoft.com/office/drawing/2014/chart" uri="{C3380CC4-5D6E-409C-BE32-E72D297353CC}">
                <c16:uniqueId val="{00000010-3B5D-4757-9B46-6EBDC59AF749}"/>
              </c:ext>
            </c:extLst>
          </c:dPt>
          <c:dPt>
            <c:idx val="9"/>
            <c:invertIfNegative val="0"/>
            <c:bubble3D val="0"/>
            <c:spPr>
              <a:solidFill>
                <a:srgbClr val="D52B1E"/>
              </a:solidFill>
              <a:ln>
                <a:noFill/>
              </a:ln>
              <a:effectLst/>
            </c:spPr>
            <c:extLst>
              <c:ext xmlns:c16="http://schemas.microsoft.com/office/drawing/2014/chart" uri="{C3380CC4-5D6E-409C-BE32-E72D297353CC}">
                <c16:uniqueId val="{00000012-3B5D-4757-9B46-6EBDC59AF749}"/>
              </c:ext>
            </c:extLst>
          </c:dPt>
          <c:dPt>
            <c:idx val="10"/>
            <c:invertIfNegative val="0"/>
            <c:bubble3D val="0"/>
            <c:spPr>
              <a:solidFill>
                <a:srgbClr val="2426A9"/>
              </a:solidFill>
              <a:ln>
                <a:noFill/>
              </a:ln>
              <a:effectLst/>
            </c:spPr>
            <c:extLst>
              <c:ext xmlns:c16="http://schemas.microsoft.com/office/drawing/2014/chart" uri="{C3380CC4-5D6E-409C-BE32-E72D297353CC}">
                <c16:uniqueId val="{00000014-3B5D-4757-9B46-6EBDC59AF749}"/>
              </c:ext>
            </c:extLst>
          </c:dPt>
          <c:dLbls>
            <c:dLbl>
              <c:idx val="0"/>
              <c:layout/>
              <c:tx>
                <c:rich>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fld id="{AD209E92-AAAD-4256-A53C-B1E906BFFF39}" type="CELLRANGE">
                      <a:rPr lang="en-US">
                        <a:solidFill>
                          <a:schemeClr val="bg1"/>
                        </a:solidFill>
                      </a:rPr>
                      <a:pPr>
                        <a:defRPr>
                          <a:solidFill>
                            <a:schemeClr val="bg1"/>
                          </a:solidFill>
                        </a:defRPr>
                      </a:pPr>
                      <a:t>[OBLAST BUNĚK]</a:t>
                    </a:fld>
                    <a:endParaRPr lang="cs-CZ"/>
                  </a:p>
                </c:rich>
              </c:tx>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3B5D-4757-9B46-6EBDC59AF749}"/>
                </c:ext>
              </c:extLst>
            </c:dLbl>
            <c:dLbl>
              <c:idx val="1"/>
              <c:layout/>
              <c:tx>
                <c:rich>
                  <a:bodyPr/>
                  <a:lstStyle/>
                  <a:p>
                    <a:r>
                      <a:rPr lang="en-US"/>
                      <a:t>+</a:t>
                    </a:r>
                    <a:fld id="{2CA0AFD7-370F-4DEC-B063-A3AA0D5928EA}" type="CELLRANGE">
                      <a:rPr lang="en-US"/>
                      <a:pPr/>
                      <a:t>[OBLAST BUNĚK]</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3B5D-4757-9B46-6EBDC59AF749}"/>
                </c:ext>
              </c:extLst>
            </c:dLbl>
            <c:dLbl>
              <c:idx val="2"/>
              <c:layout>
                <c:manualLayout>
                  <c:x val="-4.1506486850240339E-3"/>
                  <c:y val="-0.10135489510489512"/>
                </c:manualLayout>
              </c:layout>
              <c:tx>
                <c:rich>
                  <a:bodyPr/>
                  <a:lstStyle/>
                  <a:p>
                    <a:fld id="{43F91BFD-A86C-41B7-8833-83701A60D996}"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3B5D-4757-9B46-6EBDC59AF749}"/>
                </c:ext>
              </c:extLst>
            </c:dLbl>
            <c:dLbl>
              <c:idx val="3"/>
              <c:layout>
                <c:manualLayout>
                  <c:x val="-5.7224606580829757E-3"/>
                  <c:y val="-6.1302681992337162E-2"/>
                </c:manualLayout>
              </c:layout>
              <c:tx>
                <c:rich>
                  <a:bodyPr/>
                  <a:lstStyle/>
                  <a:p>
                    <a:fld id="{0582318C-3789-43D0-8435-C7EEBE6D060F}"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3B5D-4757-9B46-6EBDC59AF749}"/>
                </c:ext>
              </c:extLst>
            </c:dLbl>
            <c:dLbl>
              <c:idx val="4"/>
              <c:layout>
                <c:manualLayout>
                  <c:x val="-7.6692183550133593E-17"/>
                  <c:y val="-5.0460902733630006E-2"/>
                </c:manualLayout>
              </c:layout>
              <c:tx>
                <c:rich>
                  <a:bodyPr/>
                  <a:lstStyle/>
                  <a:p>
                    <a:fld id="{DA3EB236-922F-4601-8B61-3CB32DA6E2DB}"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3B5D-4757-9B46-6EBDC59AF749}"/>
                </c:ext>
              </c:extLst>
            </c:dLbl>
            <c:dLbl>
              <c:idx val="5"/>
              <c:layout>
                <c:manualLayout>
                  <c:x val="-1.907499923416804E-3"/>
                  <c:y val="-6.6723617291799112E-2"/>
                </c:manualLayout>
              </c:layout>
              <c:tx>
                <c:rich>
                  <a:bodyPr/>
                  <a:lstStyle/>
                  <a:p>
                    <a:fld id="{D3E013FA-B1B7-418A-9B36-A9CF8A6A4279}"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3B5D-4757-9B46-6EBDC59AF749}"/>
                </c:ext>
              </c:extLst>
            </c:dLbl>
            <c:dLbl>
              <c:idx val="6"/>
              <c:layout>
                <c:manualLayout>
                  <c:x val="-5.7224997702502584E-3"/>
                  <c:y val="-8.5785521296884978E-2"/>
                </c:manualLayout>
              </c:layout>
              <c:tx>
                <c:rich>
                  <a:bodyPr/>
                  <a:lstStyle/>
                  <a:p>
                    <a:fld id="{19AB01AF-10BA-4D9E-B4C3-1594745BDD31}"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3B5D-4757-9B46-6EBDC59AF749}"/>
                </c:ext>
              </c:extLst>
            </c:dLbl>
            <c:dLbl>
              <c:idx val="7"/>
              <c:layout>
                <c:manualLayout>
                  <c:x val="-3.6308706019379357E-3"/>
                  <c:y val="-6.896522038567493E-2"/>
                </c:manualLayout>
              </c:layout>
              <c:tx>
                <c:rich>
                  <a:bodyPr/>
                  <a:lstStyle/>
                  <a:p>
                    <a:fld id="{328A8AF3-61FD-4E42-A087-763EACC985E6}"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3B5D-4757-9B46-6EBDC59AF749}"/>
                </c:ext>
              </c:extLst>
            </c:dLbl>
            <c:dLbl>
              <c:idx val="8"/>
              <c:layout/>
              <c:tx>
                <c:rich>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fld id="{0E83DC15-4E12-401C-88FA-407ECA1E5078}" type="CELLRANGE">
                      <a:rPr lang="cs-CZ"/>
                      <a:pPr>
                        <a:defRPr>
                          <a:solidFill>
                            <a:schemeClr val="bg1"/>
                          </a:solidFill>
                        </a:defRPr>
                      </a:pPr>
                      <a:t>[OBLAST BUNĚK]</a:t>
                    </a:fld>
                    <a:endParaRPr lang="cs-CZ"/>
                  </a:p>
                </c:rich>
              </c:tx>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3B5D-4757-9B46-6EBDC59AF749}"/>
                </c:ext>
              </c:extLst>
            </c:dLbl>
            <c:dLbl>
              <c:idx val="9"/>
              <c:layout>
                <c:manualLayout>
                  <c:x val="-1.7551557700745941E-3"/>
                  <c:y val="-0.125"/>
                </c:manualLayout>
              </c:layout>
              <c:tx>
                <c:rich>
                  <a:bodyPr/>
                  <a:lstStyle/>
                  <a:p>
                    <a:fld id="{45726256-EEEE-4FB6-8A07-CF1CCAB6E58B}"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3B5D-4757-9B46-6EBDC59AF749}"/>
                </c:ext>
              </c:extLst>
            </c:dLbl>
            <c:dLbl>
              <c:idx val="10"/>
              <c:layout>
                <c:manualLayout>
                  <c:x val="-1.5218666404811265E-16"/>
                  <c:y val="-1.1285769000747349E-2"/>
                </c:manualLayout>
              </c:layout>
              <c:tx>
                <c:rich>
                  <a:bodyPr/>
                  <a:lstStyle/>
                  <a:p>
                    <a:fld id="{DA055F29-A061-4FDC-8CDD-ED877214261C}" type="CELLRANGE">
                      <a:rPr lang="en-US">
                        <a:solidFill>
                          <a:schemeClr val="bg1"/>
                        </a:solidFill>
                      </a:rPr>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3B5D-4757-9B46-6EBDC59AF749}"/>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cs-CZ"/>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'Graf IV.2'!$S$19:$S$29</c:f>
              <c:strCache>
                <c:ptCount val="11"/>
                <c:pt idx="0">
                  <c:v>CAR
počátek</c:v>
                </c:pt>
                <c:pt idx="1">
                  <c:v>Zisk ke krytí
ztrát</c:v>
                </c:pt>
                <c:pt idx="2">
                  <c:v>Úvěrové
ztráty</c:v>
                </c:pt>
                <c:pt idx="3">
                  <c:v>Ztráty
z tržního 
rizika</c:v>
                </c:pt>
                <c:pt idx="4">
                  <c:v>Mezibankovní
nákaza</c:v>
                </c:pt>
                <c:pt idx="5">
                  <c:v>Daně</c:v>
                </c:pt>
                <c:pt idx="6">
                  <c:v>Změna
rizikových vah</c:v>
                </c:pt>
                <c:pt idx="7">
                  <c:v>Změna
expozic</c:v>
                </c:pt>
                <c:pt idx="8">
                  <c:v>CAR před
výplatou
dividend</c:v>
                </c:pt>
                <c:pt idx="9">
                  <c:v>Dividendy</c:v>
                </c:pt>
                <c:pt idx="10">
                  <c:v>CAR konec</c:v>
                </c:pt>
              </c:strCache>
            </c:strRef>
          </c:cat>
          <c:val>
            <c:numRef>
              <c:f>'Graf IV.2'!$U$19:$U$29</c:f>
              <c:numCache>
                <c:formatCode>0.0</c:formatCode>
                <c:ptCount val="11"/>
                <c:pt idx="0">
                  <c:v>21.549800000000001</c:v>
                </c:pt>
                <c:pt idx="1">
                  <c:v>16.5884</c:v>
                </c:pt>
                <c:pt idx="2">
                  <c:v>5.306</c:v>
                </c:pt>
                <c:pt idx="3">
                  <c:v>0.1668</c:v>
                </c:pt>
                <c:pt idx="4">
                  <c:v>2.0999999999999999E-3</c:v>
                </c:pt>
                <c:pt idx="5">
                  <c:v>2.8833000000000002</c:v>
                </c:pt>
                <c:pt idx="6">
                  <c:v>3.3431000000000002</c:v>
                </c:pt>
                <c:pt idx="7">
                  <c:v>1.9899</c:v>
                </c:pt>
                <c:pt idx="8">
                  <c:v>24.446899999999999</c:v>
                </c:pt>
                <c:pt idx="9">
                  <c:v>5.0858999999999996</c:v>
                </c:pt>
                <c:pt idx="10">
                  <c:v>19.361000000000001</c:v>
                </c:pt>
              </c:numCache>
            </c:numRef>
          </c:val>
          <c:extLst>
            <c:ext xmlns:c15="http://schemas.microsoft.com/office/drawing/2012/chart" uri="{02D57815-91ED-43cb-92C2-25804820EDAC}">
              <c15:datalabelsRange>
                <c15:f>'Graf IV.2'!$V$19:$V$29</c15:f>
                <c15:dlblRangeCache>
                  <c:ptCount val="11"/>
                  <c:pt idx="0">
                    <c:v>21,5</c:v>
                  </c:pt>
                  <c:pt idx="1">
                    <c:v>16,6</c:v>
                  </c:pt>
                  <c:pt idx="2">
                    <c:v>-5,3</c:v>
                  </c:pt>
                  <c:pt idx="3">
                    <c:v>-0,2</c:v>
                  </c:pt>
                  <c:pt idx="4">
                    <c:v>0,0</c:v>
                  </c:pt>
                  <c:pt idx="5">
                    <c:v>-2,9</c:v>
                  </c:pt>
                  <c:pt idx="6">
                    <c:v>-3,3</c:v>
                  </c:pt>
                  <c:pt idx="7">
                    <c:v>-2,0</c:v>
                  </c:pt>
                  <c:pt idx="8">
                    <c:v>24,4</c:v>
                  </c:pt>
                  <c:pt idx="9">
                    <c:v>-5,1</c:v>
                  </c:pt>
                  <c:pt idx="10">
                    <c:v>19,4</c:v>
                  </c:pt>
                </c15:dlblRangeCache>
              </c15:datalabelsRange>
            </c:ext>
            <c:ext xmlns:c16="http://schemas.microsoft.com/office/drawing/2014/chart" uri="{C3380CC4-5D6E-409C-BE32-E72D297353CC}">
              <c16:uniqueId val="{00000016-3B5D-4757-9B46-6EBDC59AF749}"/>
            </c:ext>
          </c:extLst>
        </c:ser>
        <c:dLbls>
          <c:showLegendKey val="0"/>
          <c:showVal val="0"/>
          <c:showCatName val="0"/>
          <c:showSerName val="0"/>
          <c:showPercent val="0"/>
          <c:showBubbleSize val="0"/>
        </c:dLbls>
        <c:gapWidth val="25"/>
        <c:overlap val="100"/>
        <c:axId val="1604816079"/>
        <c:axId val="1604816495"/>
      </c:barChart>
      <c:catAx>
        <c:axId val="1604816079"/>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cs-CZ"/>
          </a:p>
        </c:txPr>
        <c:crossAx val="1604816495"/>
        <c:crosses val="autoZero"/>
        <c:auto val="1"/>
        <c:lblAlgn val="ctr"/>
        <c:lblOffset val="100"/>
        <c:tickLblSkip val="1"/>
        <c:noMultiLvlLbl val="0"/>
      </c:catAx>
      <c:valAx>
        <c:axId val="1604816495"/>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cs-CZ"/>
          </a:p>
        </c:txPr>
        <c:crossAx val="1604816079"/>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74968338747874E-2"/>
          <c:y val="8.014445871243267E-2"/>
          <c:w val="0.96222289521502125"/>
          <c:h val="0.77472707026053977"/>
        </c:manualLayout>
      </c:layout>
      <c:barChart>
        <c:barDir val="col"/>
        <c:grouping val="stacked"/>
        <c:varyColors val="0"/>
        <c:ser>
          <c:idx val="0"/>
          <c:order val="0"/>
          <c:spPr>
            <a:noFill/>
            <a:ln w="25400">
              <a:noFill/>
            </a:ln>
            <a:effectLst/>
          </c:spPr>
          <c:invertIfNegative val="0"/>
          <c:cat>
            <c:strRef>
              <c:f>'Graf IV.2'!$R$5:$R$15</c:f>
              <c:strCache>
                <c:ptCount val="11"/>
                <c:pt idx="0">
                  <c:v>CAR (start)</c:v>
                </c:pt>
                <c:pt idx="1">
                  <c:v>Profit to cover losses</c:v>
                </c:pt>
                <c:pt idx="2">
                  <c:v>Credit losses</c:v>
                </c:pt>
                <c:pt idx="3">
                  <c:v>Market risk losses</c:v>
                </c:pt>
                <c:pt idx="4">
                  <c:v>Interbank contagion</c:v>
                </c:pt>
                <c:pt idx="5">
                  <c:v>Taxes</c:v>
                </c:pt>
                <c:pt idx="6">
                  <c:v>Change in risk weights</c:v>
                </c:pt>
                <c:pt idx="7">
                  <c:v>Change in exposures</c:v>
                </c:pt>
                <c:pt idx="8">
                  <c:v>CAR before dividend payment</c:v>
                </c:pt>
                <c:pt idx="9">
                  <c:v>Dividends</c:v>
                </c:pt>
                <c:pt idx="10">
                  <c:v>CAR (end)</c:v>
                </c:pt>
              </c:strCache>
            </c:strRef>
          </c:cat>
          <c:val>
            <c:numRef>
              <c:f>'Graf IV.2'!$T$5:$T$15</c:f>
              <c:numCache>
                <c:formatCode>0.0</c:formatCode>
                <c:ptCount val="11"/>
                <c:pt idx="0">
                  <c:v>0</c:v>
                </c:pt>
                <c:pt idx="1">
                  <c:v>21.549800000000001</c:v>
                </c:pt>
                <c:pt idx="2">
                  <c:v>32.494599999999998</c:v>
                </c:pt>
                <c:pt idx="3">
                  <c:v>32.590200000000003</c:v>
                </c:pt>
                <c:pt idx="4">
                  <c:v>32.587899999999998</c:v>
                </c:pt>
                <c:pt idx="5">
                  <c:v>29.976700000000001</c:v>
                </c:pt>
                <c:pt idx="6">
                  <c:v>29.384799999999998</c:v>
                </c:pt>
                <c:pt idx="7">
                  <c:v>27.458100000000002</c:v>
                </c:pt>
                <c:pt idx="8">
                  <c:v>0</c:v>
                </c:pt>
                <c:pt idx="9">
                  <c:v>19.7057</c:v>
                </c:pt>
                <c:pt idx="10">
                  <c:v>0</c:v>
                </c:pt>
              </c:numCache>
            </c:numRef>
          </c:val>
          <c:extLst>
            <c:ext xmlns:c16="http://schemas.microsoft.com/office/drawing/2014/chart" uri="{C3380CC4-5D6E-409C-BE32-E72D297353CC}">
              <c16:uniqueId val="{00000000-5065-4055-ADDC-D2B6736E0F40}"/>
            </c:ext>
          </c:extLst>
        </c:ser>
        <c:ser>
          <c:idx val="1"/>
          <c:order val="1"/>
          <c:spPr>
            <a:solidFill>
              <a:srgbClr val="D52B1E"/>
            </a:solidFill>
            <a:ln w="25400">
              <a:noFill/>
            </a:ln>
            <a:effectLst/>
          </c:spPr>
          <c:invertIfNegative val="0"/>
          <c:dPt>
            <c:idx val="0"/>
            <c:invertIfNegative val="0"/>
            <c:bubble3D val="0"/>
            <c:spPr>
              <a:solidFill>
                <a:schemeClr val="accent1"/>
              </a:solidFill>
              <a:ln w="25400">
                <a:noFill/>
              </a:ln>
              <a:effectLst/>
            </c:spPr>
            <c:extLst>
              <c:ext xmlns:c16="http://schemas.microsoft.com/office/drawing/2014/chart" uri="{C3380CC4-5D6E-409C-BE32-E72D297353CC}">
                <c16:uniqueId val="{00000002-5065-4055-ADDC-D2B6736E0F40}"/>
              </c:ext>
            </c:extLst>
          </c:dPt>
          <c:dPt>
            <c:idx val="1"/>
            <c:invertIfNegative val="0"/>
            <c:bubble3D val="0"/>
            <c:spPr>
              <a:solidFill>
                <a:schemeClr val="accent4"/>
              </a:solidFill>
              <a:ln w="25400">
                <a:noFill/>
              </a:ln>
              <a:effectLst/>
            </c:spPr>
            <c:extLst>
              <c:ext xmlns:c16="http://schemas.microsoft.com/office/drawing/2014/chart" uri="{C3380CC4-5D6E-409C-BE32-E72D297353CC}">
                <c16:uniqueId val="{00000004-5065-4055-ADDC-D2B6736E0F40}"/>
              </c:ext>
            </c:extLst>
          </c:dPt>
          <c:dPt>
            <c:idx val="3"/>
            <c:invertIfNegative val="0"/>
            <c:bubble3D val="0"/>
            <c:spPr>
              <a:solidFill>
                <a:srgbClr val="92D050"/>
              </a:solidFill>
              <a:ln w="25400">
                <a:noFill/>
              </a:ln>
              <a:effectLst/>
            </c:spPr>
            <c:extLst>
              <c:ext xmlns:c16="http://schemas.microsoft.com/office/drawing/2014/chart" uri="{C3380CC4-5D6E-409C-BE32-E72D297353CC}">
                <c16:uniqueId val="{0000000C-5065-4055-ADDC-D2B6736E0F40}"/>
              </c:ext>
            </c:extLst>
          </c:dPt>
          <c:dPt>
            <c:idx val="6"/>
            <c:invertIfNegative val="0"/>
            <c:bubble3D val="0"/>
            <c:spPr>
              <a:solidFill>
                <a:srgbClr val="D52B1E"/>
              </a:solidFill>
              <a:ln w="25400">
                <a:noFill/>
              </a:ln>
              <a:effectLst/>
            </c:spPr>
            <c:extLst>
              <c:ext xmlns:c16="http://schemas.microsoft.com/office/drawing/2014/chart" uri="{C3380CC4-5D6E-409C-BE32-E72D297353CC}">
                <c16:uniqueId val="{00000006-5065-4055-ADDC-D2B6736E0F40}"/>
              </c:ext>
            </c:extLst>
          </c:dPt>
          <c:dPt>
            <c:idx val="8"/>
            <c:invertIfNegative val="0"/>
            <c:bubble3D val="0"/>
            <c:spPr>
              <a:solidFill>
                <a:schemeClr val="accent1"/>
              </a:solidFill>
              <a:ln w="25400">
                <a:noFill/>
              </a:ln>
              <a:effectLst/>
            </c:spPr>
            <c:extLst>
              <c:ext xmlns:c16="http://schemas.microsoft.com/office/drawing/2014/chart" uri="{C3380CC4-5D6E-409C-BE32-E72D297353CC}">
                <c16:uniqueId val="{00000008-5065-4055-ADDC-D2B6736E0F40}"/>
              </c:ext>
            </c:extLst>
          </c:dPt>
          <c:dPt>
            <c:idx val="10"/>
            <c:invertIfNegative val="0"/>
            <c:bubble3D val="0"/>
            <c:spPr>
              <a:solidFill>
                <a:schemeClr val="accent1"/>
              </a:solidFill>
              <a:ln w="25400">
                <a:noFill/>
              </a:ln>
              <a:effectLst/>
            </c:spPr>
            <c:extLst>
              <c:ext xmlns:c16="http://schemas.microsoft.com/office/drawing/2014/chart" uri="{C3380CC4-5D6E-409C-BE32-E72D297353CC}">
                <c16:uniqueId val="{0000000A-5065-4055-ADDC-D2B6736E0F40}"/>
              </c:ext>
            </c:extLst>
          </c:dPt>
          <c:dLbls>
            <c:dLbl>
              <c:idx val="0"/>
              <c:layout/>
              <c:tx>
                <c:rich>
                  <a:bodyPr/>
                  <a:lstStyle/>
                  <a:p>
                    <a:fld id="{6B6959D4-D425-41D5-B280-9BD1A1BB19D7}" type="CELLRANGE">
                      <a:rPr lang="en-US">
                        <a:solidFill>
                          <a:schemeClr val="bg1"/>
                        </a:solidFill>
                      </a:rPr>
                      <a:pPr/>
                      <a:t>[OBLAST BUNĚK]</a:t>
                    </a:fld>
                    <a:endParaRPr lang="cs-CZ"/>
                  </a:p>
                </c:rich>
              </c:tx>
              <c:dLblPos val="in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5065-4055-ADDC-D2B6736E0F40}"/>
                </c:ext>
              </c:extLst>
            </c:dLbl>
            <c:dLbl>
              <c:idx val="1"/>
              <c:layout/>
              <c:tx>
                <c:rich>
                  <a:bodyPr/>
                  <a:lstStyle/>
                  <a:p>
                    <a:r>
                      <a:rPr lang="en-US"/>
                      <a:t>+</a:t>
                    </a:r>
                    <a:fld id="{0639313A-7F91-4103-82D4-6FC7292A18CD}" type="CELLRANGE">
                      <a:rPr lang="en-US"/>
                      <a:pPr/>
                      <a:t>[OBLAST BUNĚK]</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5065-4055-ADDC-D2B6736E0F40}"/>
                </c:ext>
              </c:extLst>
            </c:dLbl>
            <c:dLbl>
              <c:idx val="2"/>
              <c:layout>
                <c:manualLayout>
                  <c:x val="1.6533363662695067E-7"/>
                  <c:y val="-9.0477965030824559E-2"/>
                </c:manualLayout>
              </c:layout>
              <c:tx>
                <c:rich>
                  <a:bodyPr/>
                  <a:lstStyle/>
                  <a:p>
                    <a:fld id="{7FE7B365-7D49-4643-8672-B1D992103522}"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layout>
                    <c:manualLayout>
                      <c:w val="5.3443602051195228E-2"/>
                      <c:h val="0.1490748850345322"/>
                    </c:manualLayout>
                  </c15:layout>
                  <c15:dlblFieldTable/>
                  <c15:showDataLabelsRange val="1"/>
                </c:ext>
                <c:ext xmlns:c16="http://schemas.microsoft.com/office/drawing/2014/chart" uri="{C3380CC4-5D6E-409C-BE32-E72D297353CC}">
                  <c16:uniqueId val="{0000000B-5065-4055-ADDC-D2B6736E0F40}"/>
                </c:ext>
              </c:extLst>
            </c:dLbl>
            <c:dLbl>
              <c:idx val="3"/>
              <c:layout>
                <c:manualLayout>
                  <c:x val="0"/>
                  <c:y val="-8.3858796152534873E-2"/>
                </c:manualLayout>
              </c:layout>
              <c:tx>
                <c:rich>
                  <a:bodyPr/>
                  <a:lstStyle/>
                  <a:p>
                    <a:fld id="{C3743272-5DF3-439D-8F5D-17B1112AA0E0}"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5065-4055-ADDC-D2B6736E0F40}"/>
                </c:ext>
              </c:extLst>
            </c:dLbl>
            <c:dLbl>
              <c:idx val="4"/>
              <c:layout>
                <c:manualLayout>
                  <c:x val="0"/>
                  <c:y val="-5.899146627257483E-2"/>
                </c:manualLayout>
              </c:layout>
              <c:tx>
                <c:rich>
                  <a:bodyPr/>
                  <a:lstStyle/>
                  <a:p>
                    <a:fld id="{5EF14F6E-48B9-4ACC-8817-E4FC176D1FC6}"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5065-4055-ADDC-D2B6736E0F40}"/>
                </c:ext>
              </c:extLst>
            </c:dLbl>
            <c:dLbl>
              <c:idx val="5"/>
              <c:layout>
                <c:manualLayout>
                  <c:x val="-2.1043783205164407E-3"/>
                  <c:y val="-6.5272938590876656E-2"/>
                </c:manualLayout>
              </c:layout>
              <c:tx>
                <c:rich>
                  <a:bodyPr/>
                  <a:lstStyle/>
                  <a:p>
                    <a:fld id="{52C2E7CE-5F91-43AE-A2E2-50D5953206E3}"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layout>
                    <c:manualLayout>
                      <c:w val="4.1644601626328791E-2"/>
                      <c:h val="0.14057411772601061"/>
                    </c:manualLayout>
                  </c15:layout>
                  <c15:dlblFieldTable/>
                  <c15:showDataLabelsRange val="1"/>
                </c:ext>
                <c:ext xmlns:c16="http://schemas.microsoft.com/office/drawing/2014/chart" uri="{C3380CC4-5D6E-409C-BE32-E72D297353CC}">
                  <c16:uniqueId val="{0000000E-5065-4055-ADDC-D2B6736E0F40}"/>
                </c:ext>
              </c:extLst>
            </c:dLbl>
            <c:dLbl>
              <c:idx val="6"/>
              <c:layout>
                <c:manualLayout>
                  <c:x val="7.7157710299619379E-17"/>
                  <c:y val="-7.0050080111401028E-2"/>
                </c:manualLayout>
              </c:layout>
              <c:tx>
                <c:rich>
                  <a:bodyPr/>
                  <a:lstStyle/>
                  <a:p>
                    <a:fld id="{C3F85362-C95C-4264-8AAE-3309779B9D02}"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5065-4055-ADDC-D2B6736E0F40}"/>
                </c:ext>
              </c:extLst>
            </c:dLbl>
            <c:dLbl>
              <c:idx val="7"/>
              <c:layout>
                <c:manualLayout>
                  <c:x val="-1.9074865995311488E-3"/>
                  <c:y val="-9.2303414252123836E-2"/>
                </c:manualLayout>
              </c:layout>
              <c:tx>
                <c:rich>
                  <a:bodyPr/>
                  <a:lstStyle/>
                  <a:p>
                    <a:fld id="{D1F773F0-943C-47BE-851C-5CCCA8FBD5A3}"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5065-4055-ADDC-D2B6736E0F40}"/>
                </c:ext>
              </c:extLst>
            </c:dLbl>
            <c:dLbl>
              <c:idx val="8"/>
              <c:layout/>
              <c:tx>
                <c:rich>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fld id="{7E80146D-C36F-41A6-9B0A-9A3569860E21}" type="CELLRANGE">
                      <a:rPr lang="cs-CZ"/>
                      <a:pPr>
                        <a:defRPr>
                          <a:solidFill>
                            <a:schemeClr val="bg1"/>
                          </a:solidFill>
                        </a:defRPr>
                      </a:pPr>
                      <a:t>[OBLAST BUNĚK]</a:t>
                    </a:fld>
                    <a:endParaRPr lang="cs-CZ"/>
                  </a:p>
                </c:rich>
              </c:tx>
              <c:numFmt formatCode="#,##0.0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5065-4055-ADDC-D2B6736E0F40}"/>
                </c:ext>
              </c:extLst>
            </c:dLbl>
            <c:dLbl>
              <c:idx val="9"/>
              <c:layout>
                <c:manualLayout>
                  <c:x val="-1.2820364718565587E-16"/>
                  <c:y val="-0.12888246794837879"/>
                </c:manualLayout>
              </c:layout>
              <c:tx>
                <c:rich>
                  <a:bodyPr/>
                  <a:lstStyle/>
                  <a:p>
                    <a:fld id="{F5D575DC-4793-4E72-B6FB-5109BA2CBFC4}"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5065-4055-ADDC-D2B6736E0F40}"/>
                </c:ext>
              </c:extLst>
            </c:dLbl>
            <c:dLbl>
              <c:idx val="10"/>
              <c:layout/>
              <c:tx>
                <c:rich>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fld id="{4417FC4B-93EA-490D-A361-DF93FD3860A8}" type="CELLRANGE">
                      <a:rPr lang="cs-CZ"/>
                      <a:pPr>
                        <a:defRPr>
                          <a:solidFill>
                            <a:schemeClr val="bg1"/>
                          </a:solidFill>
                        </a:defRPr>
                      </a:pPr>
                      <a:t>[OBLAST BUNĚK]</a:t>
                    </a:fld>
                    <a:endParaRPr lang="cs-CZ"/>
                  </a:p>
                </c:rich>
              </c:tx>
              <c:numFmt formatCode="#,##0.0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5065-4055-ADDC-D2B6736E0F40}"/>
                </c:ext>
              </c:extLst>
            </c:dLbl>
            <c:numFmt formatCode="#,##0.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cs-CZ"/>
              </a:p>
            </c:txPr>
            <c:dLblPos val="in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'Graf IV.2'!$R$5:$R$15</c:f>
              <c:strCache>
                <c:ptCount val="11"/>
                <c:pt idx="0">
                  <c:v>CAR (start)</c:v>
                </c:pt>
                <c:pt idx="1">
                  <c:v>Profit to cover losses</c:v>
                </c:pt>
                <c:pt idx="2">
                  <c:v>Credit losses</c:v>
                </c:pt>
                <c:pt idx="3">
                  <c:v>Market risk losses</c:v>
                </c:pt>
                <c:pt idx="4">
                  <c:v>Interbank contagion</c:v>
                </c:pt>
                <c:pt idx="5">
                  <c:v>Taxes</c:v>
                </c:pt>
                <c:pt idx="6">
                  <c:v>Change in risk weights</c:v>
                </c:pt>
                <c:pt idx="7">
                  <c:v>Change in exposures</c:v>
                </c:pt>
                <c:pt idx="8">
                  <c:v>CAR before dividend payment</c:v>
                </c:pt>
                <c:pt idx="9">
                  <c:v>Dividends</c:v>
                </c:pt>
                <c:pt idx="10">
                  <c:v>CAR (end)</c:v>
                </c:pt>
              </c:strCache>
            </c:strRef>
          </c:cat>
          <c:val>
            <c:numRef>
              <c:f>'Graf IV.2'!$U$5:$U$15</c:f>
              <c:numCache>
                <c:formatCode>0.0</c:formatCode>
                <c:ptCount val="11"/>
                <c:pt idx="0">
                  <c:v>21.549800000000001</c:v>
                </c:pt>
                <c:pt idx="1">
                  <c:v>13.108000000000001</c:v>
                </c:pt>
                <c:pt idx="2">
                  <c:v>2.1631999999999998</c:v>
                </c:pt>
                <c:pt idx="3">
                  <c:v>9.5600000000000004E-2</c:v>
                </c:pt>
                <c:pt idx="4">
                  <c:v>2.3E-3</c:v>
                </c:pt>
                <c:pt idx="5">
                  <c:v>2.6113</c:v>
                </c:pt>
                <c:pt idx="6">
                  <c:v>0.59189999999999998</c:v>
                </c:pt>
                <c:pt idx="7">
                  <c:v>1.9267000000000001</c:v>
                </c:pt>
                <c:pt idx="8">
                  <c:v>27.458100000000002</c:v>
                </c:pt>
                <c:pt idx="9">
                  <c:v>7.7523</c:v>
                </c:pt>
                <c:pt idx="10">
                  <c:v>19.7057</c:v>
                </c:pt>
              </c:numCache>
            </c:numRef>
          </c:val>
          <c:extLst>
            <c:ext xmlns:c15="http://schemas.microsoft.com/office/drawing/2012/chart" uri="{02D57815-91ED-43cb-92C2-25804820EDAC}">
              <c15:datalabelsRange>
                <c15:f>'Graf IV.2'!$V$5:$V$15</c15:f>
                <c15:dlblRangeCache>
                  <c:ptCount val="11"/>
                  <c:pt idx="0">
                    <c:v>21,5</c:v>
                  </c:pt>
                  <c:pt idx="1">
                    <c:v>13,1</c:v>
                  </c:pt>
                  <c:pt idx="2">
                    <c:v>-2,2</c:v>
                  </c:pt>
                  <c:pt idx="3">
                    <c:v>0,1</c:v>
                  </c:pt>
                  <c:pt idx="4">
                    <c:v>0,0</c:v>
                  </c:pt>
                  <c:pt idx="5">
                    <c:v>-2,6</c:v>
                  </c:pt>
                  <c:pt idx="6">
                    <c:v>-0,6</c:v>
                  </c:pt>
                  <c:pt idx="7">
                    <c:v>-1,9</c:v>
                  </c:pt>
                  <c:pt idx="8">
                    <c:v>27,5</c:v>
                  </c:pt>
                  <c:pt idx="9">
                    <c:v>-7,8</c:v>
                  </c:pt>
                  <c:pt idx="10">
                    <c:v>19,7</c:v>
                  </c:pt>
                </c15:dlblRangeCache>
              </c15:datalabelsRange>
            </c:ext>
            <c:ext xmlns:c16="http://schemas.microsoft.com/office/drawing/2014/chart" uri="{C3380CC4-5D6E-409C-BE32-E72D297353CC}">
              <c16:uniqueId val="{00000011-5065-4055-ADDC-D2B6736E0F40}"/>
            </c:ext>
          </c:extLst>
        </c:ser>
        <c:dLbls>
          <c:showLegendKey val="0"/>
          <c:showVal val="0"/>
          <c:showCatName val="0"/>
          <c:showSerName val="0"/>
          <c:showPercent val="0"/>
          <c:showBubbleSize val="0"/>
        </c:dLbls>
        <c:gapWidth val="25"/>
        <c:overlap val="100"/>
        <c:axId val="1604816079"/>
        <c:axId val="1604816495"/>
      </c:barChart>
      <c:catAx>
        <c:axId val="1604816079"/>
        <c:scaling>
          <c:orientation val="minMax"/>
        </c:scaling>
        <c:delete val="1"/>
        <c:axPos val="b"/>
        <c:numFmt formatCode="General" sourceLinked="1"/>
        <c:majorTickMark val="none"/>
        <c:minorTickMark val="none"/>
        <c:tickLblPos val="low"/>
        <c:crossAx val="1604816495"/>
        <c:crosses val="autoZero"/>
        <c:auto val="1"/>
        <c:lblAlgn val="ctr"/>
        <c:lblOffset val="100"/>
        <c:noMultiLvlLbl val="0"/>
      </c:catAx>
      <c:valAx>
        <c:axId val="1604816495"/>
        <c:scaling>
          <c:orientation val="minMax"/>
          <c:max val="50"/>
        </c:scaling>
        <c:delete val="0"/>
        <c:axPos val="l"/>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cs-CZ"/>
          </a:p>
        </c:txPr>
        <c:crossAx val="1604816079"/>
        <c:crosses val="autoZero"/>
        <c:crossBetween val="between"/>
        <c:majorUnit val="10"/>
      </c:valAx>
      <c:spPr>
        <a:noFill/>
        <a:ln w="25400">
          <a:noFill/>
        </a:ln>
        <a:effectLst/>
      </c:spPr>
    </c:plotArea>
    <c:plotVisOnly val="1"/>
    <c:dispBlanksAs val="gap"/>
    <c:showDLblsOverMax val="0"/>
  </c:chart>
  <c:spPr>
    <a:noFill/>
    <a:ln w="25400"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365398381146413E-2"/>
          <c:y val="0.11145383363392425"/>
          <c:w val="0.96292157425034453"/>
          <c:h val="0.57602612111364992"/>
        </c:manualLayout>
      </c:layout>
      <c:barChart>
        <c:barDir val="col"/>
        <c:grouping val="stacked"/>
        <c:varyColors val="0"/>
        <c:ser>
          <c:idx val="0"/>
          <c:order val="0"/>
          <c:spPr>
            <a:noFill/>
            <a:ln>
              <a:noFill/>
            </a:ln>
            <a:effectLst/>
          </c:spPr>
          <c:invertIfNegative val="0"/>
          <c:cat>
            <c:strRef>
              <c:f>'Graf IV.2'!$R$19:$R$29</c:f>
              <c:strCache>
                <c:ptCount val="11"/>
                <c:pt idx="0">
                  <c:v>CAR (start)</c:v>
                </c:pt>
                <c:pt idx="1">
                  <c:v>Profit to cover losses</c:v>
                </c:pt>
                <c:pt idx="2">
                  <c:v>Credit losses</c:v>
                </c:pt>
                <c:pt idx="3">
                  <c:v>Market risk losses</c:v>
                </c:pt>
                <c:pt idx="4">
                  <c:v>Interbank contagion</c:v>
                </c:pt>
                <c:pt idx="5">
                  <c:v>Taxes</c:v>
                </c:pt>
                <c:pt idx="6">
                  <c:v>Change in risk weights</c:v>
                </c:pt>
                <c:pt idx="7">
                  <c:v>Change in exposures</c:v>
                </c:pt>
                <c:pt idx="8">
                  <c:v>CAR before dividend payment</c:v>
                </c:pt>
                <c:pt idx="9">
                  <c:v>Dividends</c:v>
                </c:pt>
                <c:pt idx="10">
                  <c:v>CAR (end)</c:v>
                </c:pt>
              </c:strCache>
            </c:strRef>
          </c:cat>
          <c:val>
            <c:numRef>
              <c:f>'Graf IV.2'!$T$19:$T$29</c:f>
              <c:numCache>
                <c:formatCode>0.0</c:formatCode>
                <c:ptCount val="11"/>
                <c:pt idx="0">
                  <c:v>0</c:v>
                </c:pt>
                <c:pt idx="1">
                  <c:v>21.549800000000001</c:v>
                </c:pt>
                <c:pt idx="2">
                  <c:v>32.8322</c:v>
                </c:pt>
                <c:pt idx="3">
                  <c:v>32.665399999999998</c:v>
                </c:pt>
                <c:pt idx="4">
                  <c:v>32.663200000000003</c:v>
                </c:pt>
                <c:pt idx="5">
                  <c:v>29.78</c:v>
                </c:pt>
                <c:pt idx="6">
                  <c:v>26.436800000000002</c:v>
                </c:pt>
                <c:pt idx="7">
                  <c:v>24.446899999999999</c:v>
                </c:pt>
                <c:pt idx="8">
                  <c:v>0</c:v>
                </c:pt>
                <c:pt idx="9">
                  <c:v>19.361000000000001</c:v>
                </c:pt>
                <c:pt idx="10">
                  <c:v>0</c:v>
                </c:pt>
              </c:numCache>
            </c:numRef>
          </c:val>
          <c:extLst>
            <c:ext xmlns:c16="http://schemas.microsoft.com/office/drawing/2014/chart" uri="{C3380CC4-5D6E-409C-BE32-E72D297353CC}">
              <c16:uniqueId val="{00000000-3AB8-4F50-9126-580696025C4B}"/>
            </c:ext>
          </c:extLst>
        </c:ser>
        <c:ser>
          <c:idx val="1"/>
          <c:order val="1"/>
          <c:spPr>
            <a:solidFill>
              <a:srgbClr val="C00000"/>
            </a:solidFill>
            <a:ln>
              <a:noFill/>
            </a:ln>
            <a:effectLst/>
          </c:spPr>
          <c:invertIfNegative val="0"/>
          <c:dPt>
            <c:idx val="0"/>
            <c:invertIfNegative val="0"/>
            <c:bubble3D val="0"/>
            <c:spPr>
              <a:solidFill>
                <a:srgbClr val="2426A9"/>
              </a:solidFill>
              <a:ln>
                <a:noFill/>
              </a:ln>
              <a:effectLst/>
            </c:spPr>
            <c:extLst>
              <c:ext xmlns:c16="http://schemas.microsoft.com/office/drawing/2014/chart" uri="{C3380CC4-5D6E-409C-BE32-E72D297353CC}">
                <c16:uniqueId val="{00000002-3AB8-4F50-9126-580696025C4B}"/>
              </c:ext>
            </c:extLst>
          </c:dPt>
          <c:dPt>
            <c:idx val="1"/>
            <c:invertIfNegative val="0"/>
            <c:bubble3D val="0"/>
            <c:spPr>
              <a:solidFill>
                <a:srgbClr val="92D050"/>
              </a:solidFill>
              <a:ln>
                <a:noFill/>
              </a:ln>
              <a:effectLst/>
            </c:spPr>
            <c:extLst>
              <c:ext xmlns:c16="http://schemas.microsoft.com/office/drawing/2014/chart" uri="{C3380CC4-5D6E-409C-BE32-E72D297353CC}">
                <c16:uniqueId val="{00000004-3AB8-4F50-9126-580696025C4B}"/>
              </c:ext>
            </c:extLst>
          </c:dPt>
          <c:dPt>
            <c:idx val="2"/>
            <c:invertIfNegative val="0"/>
            <c:bubble3D val="0"/>
            <c:spPr>
              <a:solidFill>
                <a:srgbClr val="D52B1E"/>
              </a:solidFill>
              <a:ln>
                <a:noFill/>
              </a:ln>
              <a:effectLst/>
            </c:spPr>
            <c:extLst>
              <c:ext xmlns:c16="http://schemas.microsoft.com/office/drawing/2014/chart" uri="{C3380CC4-5D6E-409C-BE32-E72D297353CC}">
                <c16:uniqueId val="{00000006-3AB8-4F50-9126-580696025C4B}"/>
              </c:ext>
            </c:extLst>
          </c:dPt>
          <c:dPt>
            <c:idx val="3"/>
            <c:invertIfNegative val="0"/>
            <c:bubble3D val="0"/>
            <c:spPr>
              <a:solidFill>
                <a:srgbClr val="D52B1E"/>
              </a:solidFill>
              <a:ln>
                <a:noFill/>
              </a:ln>
              <a:effectLst/>
            </c:spPr>
            <c:extLst>
              <c:ext xmlns:c16="http://schemas.microsoft.com/office/drawing/2014/chart" uri="{C3380CC4-5D6E-409C-BE32-E72D297353CC}">
                <c16:uniqueId val="{00000008-3AB8-4F50-9126-580696025C4B}"/>
              </c:ext>
            </c:extLst>
          </c:dPt>
          <c:dPt>
            <c:idx val="5"/>
            <c:invertIfNegative val="0"/>
            <c:bubble3D val="0"/>
            <c:spPr>
              <a:solidFill>
                <a:srgbClr val="D52B1E"/>
              </a:solidFill>
              <a:ln>
                <a:noFill/>
              </a:ln>
              <a:effectLst/>
            </c:spPr>
            <c:extLst>
              <c:ext xmlns:c16="http://schemas.microsoft.com/office/drawing/2014/chart" uri="{C3380CC4-5D6E-409C-BE32-E72D297353CC}">
                <c16:uniqueId val="{0000000A-3AB8-4F50-9126-580696025C4B}"/>
              </c:ext>
            </c:extLst>
          </c:dPt>
          <c:dPt>
            <c:idx val="6"/>
            <c:invertIfNegative val="0"/>
            <c:bubble3D val="0"/>
            <c:spPr>
              <a:solidFill>
                <a:srgbClr val="D52B1E"/>
              </a:solidFill>
              <a:ln>
                <a:noFill/>
              </a:ln>
              <a:effectLst/>
            </c:spPr>
            <c:extLst>
              <c:ext xmlns:c16="http://schemas.microsoft.com/office/drawing/2014/chart" uri="{C3380CC4-5D6E-409C-BE32-E72D297353CC}">
                <c16:uniqueId val="{0000000C-3AB8-4F50-9126-580696025C4B}"/>
              </c:ext>
            </c:extLst>
          </c:dPt>
          <c:dPt>
            <c:idx val="7"/>
            <c:invertIfNegative val="0"/>
            <c:bubble3D val="0"/>
            <c:spPr>
              <a:solidFill>
                <a:srgbClr val="D52B1E"/>
              </a:solidFill>
              <a:ln>
                <a:noFill/>
              </a:ln>
              <a:effectLst/>
            </c:spPr>
            <c:extLst>
              <c:ext xmlns:c16="http://schemas.microsoft.com/office/drawing/2014/chart" uri="{C3380CC4-5D6E-409C-BE32-E72D297353CC}">
                <c16:uniqueId val="{0000000E-3AB8-4F50-9126-580696025C4B}"/>
              </c:ext>
            </c:extLst>
          </c:dPt>
          <c:dPt>
            <c:idx val="8"/>
            <c:invertIfNegative val="0"/>
            <c:bubble3D val="0"/>
            <c:spPr>
              <a:solidFill>
                <a:srgbClr val="2426A9"/>
              </a:solidFill>
              <a:ln>
                <a:noFill/>
              </a:ln>
              <a:effectLst/>
            </c:spPr>
            <c:extLst>
              <c:ext xmlns:c16="http://schemas.microsoft.com/office/drawing/2014/chart" uri="{C3380CC4-5D6E-409C-BE32-E72D297353CC}">
                <c16:uniqueId val="{00000010-3AB8-4F50-9126-580696025C4B}"/>
              </c:ext>
            </c:extLst>
          </c:dPt>
          <c:dPt>
            <c:idx val="9"/>
            <c:invertIfNegative val="0"/>
            <c:bubble3D val="0"/>
            <c:spPr>
              <a:solidFill>
                <a:srgbClr val="D52B1E"/>
              </a:solidFill>
              <a:ln>
                <a:noFill/>
              </a:ln>
              <a:effectLst/>
            </c:spPr>
            <c:extLst>
              <c:ext xmlns:c16="http://schemas.microsoft.com/office/drawing/2014/chart" uri="{C3380CC4-5D6E-409C-BE32-E72D297353CC}">
                <c16:uniqueId val="{00000012-3AB8-4F50-9126-580696025C4B}"/>
              </c:ext>
            </c:extLst>
          </c:dPt>
          <c:dPt>
            <c:idx val="10"/>
            <c:invertIfNegative val="0"/>
            <c:bubble3D val="0"/>
            <c:spPr>
              <a:solidFill>
                <a:srgbClr val="2426A9"/>
              </a:solidFill>
              <a:ln>
                <a:noFill/>
              </a:ln>
              <a:effectLst/>
            </c:spPr>
            <c:extLst>
              <c:ext xmlns:c16="http://schemas.microsoft.com/office/drawing/2014/chart" uri="{C3380CC4-5D6E-409C-BE32-E72D297353CC}">
                <c16:uniqueId val="{00000014-3AB8-4F50-9126-580696025C4B}"/>
              </c:ext>
            </c:extLst>
          </c:dPt>
          <c:dLbls>
            <c:dLbl>
              <c:idx val="0"/>
              <c:layout/>
              <c:tx>
                <c:rich>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fld id="{AD209E92-AAAD-4256-A53C-B1E906BFFF39}" type="CELLRANGE">
                      <a:rPr lang="en-US">
                        <a:solidFill>
                          <a:schemeClr val="bg1"/>
                        </a:solidFill>
                      </a:rPr>
                      <a:pPr>
                        <a:defRPr>
                          <a:solidFill>
                            <a:schemeClr val="bg1"/>
                          </a:solidFill>
                        </a:defRPr>
                      </a:pPr>
                      <a:t>[OBLAST BUNĚK]</a:t>
                    </a:fld>
                    <a:endParaRPr lang="cs-CZ"/>
                  </a:p>
                </c:rich>
              </c:tx>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3AB8-4F50-9126-580696025C4B}"/>
                </c:ext>
              </c:extLst>
            </c:dLbl>
            <c:dLbl>
              <c:idx val="1"/>
              <c:layout/>
              <c:tx>
                <c:rich>
                  <a:bodyPr/>
                  <a:lstStyle/>
                  <a:p>
                    <a:r>
                      <a:rPr lang="en-US"/>
                      <a:t>+</a:t>
                    </a:r>
                    <a:fld id="{2CA0AFD7-370F-4DEC-B063-A3AA0D5928EA}" type="CELLRANGE">
                      <a:rPr lang="en-US"/>
                      <a:pPr/>
                      <a:t>[OBLAST BUNĚK]</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3AB8-4F50-9126-580696025C4B}"/>
                </c:ext>
              </c:extLst>
            </c:dLbl>
            <c:dLbl>
              <c:idx val="2"/>
              <c:layout>
                <c:manualLayout>
                  <c:x val="-4.1506486850240339E-3"/>
                  <c:y val="-0.10135489510489512"/>
                </c:manualLayout>
              </c:layout>
              <c:tx>
                <c:rich>
                  <a:bodyPr/>
                  <a:lstStyle/>
                  <a:p>
                    <a:fld id="{FA729F07-C45B-4F9C-9E17-B21FAD6222CE}"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3AB8-4F50-9126-580696025C4B}"/>
                </c:ext>
              </c:extLst>
            </c:dLbl>
            <c:dLbl>
              <c:idx val="3"/>
              <c:layout>
                <c:manualLayout>
                  <c:x val="-5.7224606580829757E-3"/>
                  <c:y val="-6.1302681992337162E-2"/>
                </c:manualLayout>
              </c:layout>
              <c:tx>
                <c:rich>
                  <a:bodyPr/>
                  <a:lstStyle/>
                  <a:p>
                    <a:fld id="{667A6FDF-9D46-4B2B-8C74-1C16A48EAFCA}"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3AB8-4F50-9126-580696025C4B}"/>
                </c:ext>
              </c:extLst>
            </c:dLbl>
            <c:dLbl>
              <c:idx val="4"/>
              <c:layout>
                <c:manualLayout>
                  <c:x val="-7.6692183550133593E-17"/>
                  <c:y val="-5.0460902733630006E-2"/>
                </c:manualLayout>
              </c:layout>
              <c:tx>
                <c:rich>
                  <a:bodyPr/>
                  <a:lstStyle/>
                  <a:p>
                    <a:fld id="{9CE1DBA5-4D1A-4EB2-BB50-71E64B3DB752}"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3AB8-4F50-9126-580696025C4B}"/>
                </c:ext>
              </c:extLst>
            </c:dLbl>
            <c:dLbl>
              <c:idx val="5"/>
              <c:layout>
                <c:manualLayout>
                  <c:x val="-1.907499923416804E-3"/>
                  <c:y val="-6.6723617291799112E-2"/>
                </c:manualLayout>
              </c:layout>
              <c:tx>
                <c:rich>
                  <a:bodyPr/>
                  <a:lstStyle/>
                  <a:p>
                    <a:fld id="{1CCADEAB-F802-436B-B4EB-19ECA295EA8B}"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3AB8-4F50-9126-580696025C4B}"/>
                </c:ext>
              </c:extLst>
            </c:dLbl>
            <c:dLbl>
              <c:idx val="6"/>
              <c:layout>
                <c:manualLayout>
                  <c:x val="-5.7224997702502584E-3"/>
                  <c:y val="-8.5785521296884978E-2"/>
                </c:manualLayout>
              </c:layout>
              <c:tx>
                <c:rich>
                  <a:bodyPr/>
                  <a:lstStyle/>
                  <a:p>
                    <a:fld id="{9635ABB6-6929-4BA4-8408-DD61A29A051B}"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3AB8-4F50-9126-580696025C4B}"/>
                </c:ext>
              </c:extLst>
            </c:dLbl>
            <c:dLbl>
              <c:idx val="7"/>
              <c:layout>
                <c:manualLayout>
                  <c:x val="-3.6308706019379357E-3"/>
                  <c:y val="-6.896522038567493E-2"/>
                </c:manualLayout>
              </c:layout>
              <c:tx>
                <c:rich>
                  <a:bodyPr/>
                  <a:lstStyle/>
                  <a:p>
                    <a:fld id="{AC5DDF05-446A-4C6F-9D2D-C1568AEE9DA2}"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3AB8-4F50-9126-580696025C4B}"/>
                </c:ext>
              </c:extLst>
            </c:dLbl>
            <c:dLbl>
              <c:idx val="8"/>
              <c:layout/>
              <c:tx>
                <c:rich>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fld id="{69FD0DA7-35E9-44F1-A7E9-A72FB462CB01}" type="CELLRANGE">
                      <a:rPr lang="cs-CZ"/>
                      <a:pPr>
                        <a:defRPr>
                          <a:solidFill>
                            <a:schemeClr val="bg1"/>
                          </a:solidFill>
                        </a:defRPr>
                      </a:pPr>
                      <a:t>[OBLAST BUNĚK]</a:t>
                    </a:fld>
                    <a:endParaRPr lang="cs-CZ"/>
                  </a:p>
                </c:rich>
              </c:tx>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3AB8-4F50-9126-580696025C4B}"/>
                </c:ext>
              </c:extLst>
            </c:dLbl>
            <c:dLbl>
              <c:idx val="9"/>
              <c:layout>
                <c:manualLayout>
                  <c:x val="-1.7551346291505053E-3"/>
                  <c:y val="-9.0065486167399594E-2"/>
                </c:manualLayout>
              </c:layout>
              <c:tx>
                <c:rich>
                  <a:bodyPr/>
                  <a:lstStyle/>
                  <a:p>
                    <a:fld id="{84AC97AA-E20C-42AD-B634-0599B6F9EFA8}"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3AB8-4F50-9126-580696025C4B}"/>
                </c:ext>
              </c:extLst>
            </c:dLbl>
            <c:dLbl>
              <c:idx val="10"/>
              <c:layout>
                <c:manualLayout>
                  <c:x val="-1.5218666404811265E-16"/>
                  <c:y val="-1.1285769000747349E-2"/>
                </c:manualLayout>
              </c:layout>
              <c:tx>
                <c:rich>
                  <a:bodyPr/>
                  <a:lstStyle/>
                  <a:p>
                    <a:fld id="{DA055F29-A061-4FDC-8CDD-ED877214261C}" type="CELLRANGE">
                      <a:rPr lang="en-US">
                        <a:solidFill>
                          <a:schemeClr val="bg1"/>
                        </a:solidFill>
                      </a:rPr>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3AB8-4F50-9126-580696025C4B}"/>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cs-CZ"/>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'Graf IV.2'!$R$19:$R$29</c:f>
              <c:strCache>
                <c:ptCount val="11"/>
                <c:pt idx="0">
                  <c:v>CAR (start)</c:v>
                </c:pt>
                <c:pt idx="1">
                  <c:v>Profit to cover losses</c:v>
                </c:pt>
                <c:pt idx="2">
                  <c:v>Credit losses</c:v>
                </c:pt>
                <c:pt idx="3">
                  <c:v>Market risk losses</c:v>
                </c:pt>
                <c:pt idx="4">
                  <c:v>Interbank contagion</c:v>
                </c:pt>
                <c:pt idx="5">
                  <c:v>Taxes</c:v>
                </c:pt>
                <c:pt idx="6">
                  <c:v>Change in risk weights</c:v>
                </c:pt>
                <c:pt idx="7">
                  <c:v>Change in exposures</c:v>
                </c:pt>
                <c:pt idx="8">
                  <c:v>CAR before dividend payment</c:v>
                </c:pt>
                <c:pt idx="9">
                  <c:v>Dividends</c:v>
                </c:pt>
                <c:pt idx="10">
                  <c:v>CAR (end)</c:v>
                </c:pt>
              </c:strCache>
            </c:strRef>
          </c:cat>
          <c:val>
            <c:numRef>
              <c:f>'Graf IV.2'!$U$19:$U$29</c:f>
              <c:numCache>
                <c:formatCode>0.0</c:formatCode>
                <c:ptCount val="11"/>
                <c:pt idx="0">
                  <c:v>21.549800000000001</c:v>
                </c:pt>
                <c:pt idx="1">
                  <c:v>16.5884</c:v>
                </c:pt>
                <c:pt idx="2">
                  <c:v>5.306</c:v>
                </c:pt>
                <c:pt idx="3">
                  <c:v>0.1668</c:v>
                </c:pt>
                <c:pt idx="4">
                  <c:v>2.0999999999999999E-3</c:v>
                </c:pt>
                <c:pt idx="5">
                  <c:v>2.8833000000000002</c:v>
                </c:pt>
                <c:pt idx="6">
                  <c:v>3.3431000000000002</c:v>
                </c:pt>
                <c:pt idx="7">
                  <c:v>1.9899</c:v>
                </c:pt>
                <c:pt idx="8">
                  <c:v>24.446899999999999</c:v>
                </c:pt>
                <c:pt idx="9">
                  <c:v>5.0858999999999996</c:v>
                </c:pt>
                <c:pt idx="10">
                  <c:v>19.361000000000001</c:v>
                </c:pt>
              </c:numCache>
            </c:numRef>
          </c:val>
          <c:extLst>
            <c:ext xmlns:c15="http://schemas.microsoft.com/office/drawing/2012/chart" uri="{02D57815-91ED-43cb-92C2-25804820EDAC}">
              <c15:datalabelsRange>
                <c15:f>'Graf IV.2'!$V$19:$V$29</c15:f>
                <c15:dlblRangeCache>
                  <c:ptCount val="11"/>
                  <c:pt idx="0">
                    <c:v>21,5</c:v>
                  </c:pt>
                  <c:pt idx="1">
                    <c:v>16,6</c:v>
                  </c:pt>
                  <c:pt idx="2">
                    <c:v>-5,3</c:v>
                  </c:pt>
                  <c:pt idx="3">
                    <c:v>-0,2</c:v>
                  </c:pt>
                  <c:pt idx="4">
                    <c:v>0,0</c:v>
                  </c:pt>
                  <c:pt idx="5">
                    <c:v>-2,9</c:v>
                  </c:pt>
                  <c:pt idx="6">
                    <c:v>-3,3</c:v>
                  </c:pt>
                  <c:pt idx="7">
                    <c:v>-2,0</c:v>
                  </c:pt>
                  <c:pt idx="8">
                    <c:v>24,4</c:v>
                  </c:pt>
                  <c:pt idx="9">
                    <c:v>-5,1</c:v>
                  </c:pt>
                  <c:pt idx="10">
                    <c:v>19,4</c:v>
                  </c:pt>
                </c15:dlblRangeCache>
              </c15:datalabelsRange>
            </c:ext>
            <c:ext xmlns:c16="http://schemas.microsoft.com/office/drawing/2014/chart" uri="{C3380CC4-5D6E-409C-BE32-E72D297353CC}">
              <c16:uniqueId val="{00000016-3AB8-4F50-9126-580696025C4B}"/>
            </c:ext>
          </c:extLst>
        </c:ser>
        <c:dLbls>
          <c:showLegendKey val="0"/>
          <c:showVal val="0"/>
          <c:showCatName val="0"/>
          <c:showSerName val="0"/>
          <c:showPercent val="0"/>
          <c:showBubbleSize val="0"/>
        </c:dLbls>
        <c:gapWidth val="25"/>
        <c:overlap val="100"/>
        <c:axId val="1604816079"/>
        <c:axId val="1604816495"/>
      </c:barChart>
      <c:catAx>
        <c:axId val="1604816079"/>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cs-CZ"/>
          </a:p>
        </c:txPr>
        <c:crossAx val="1604816495"/>
        <c:crosses val="autoZero"/>
        <c:auto val="1"/>
        <c:lblAlgn val="ctr"/>
        <c:lblOffset val="100"/>
        <c:tickLblSkip val="1"/>
        <c:noMultiLvlLbl val="0"/>
      </c:catAx>
      <c:valAx>
        <c:axId val="1604816495"/>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cs-CZ"/>
          </a:p>
        </c:txPr>
        <c:crossAx val="1604816079"/>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92621486220591E-2"/>
          <c:y val="3.1776975083420984E-2"/>
          <c:w val="0.81894241431933934"/>
          <c:h val="0.70676507059007831"/>
        </c:manualLayout>
      </c:layout>
      <c:areaChart>
        <c:grouping val="stacked"/>
        <c:varyColors val="0"/>
        <c:ser>
          <c:idx val="6"/>
          <c:order val="2"/>
          <c:tx>
            <c:strRef>
              <c:f>'Graf IV.3'!$S$4</c:f>
              <c:strCache>
                <c:ptCount val="1"/>
                <c:pt idx="0">
                  <c:v>TSCR</c:v>
                </c:pt>
              </c:strCache>
            </c:strRef>
          </c:tx>
          <c:spPr>
            <a:solidFill>
              <a:schemeClr val="accent1"/>
            </a:solidFill>
            <a:ln w="25400">
              <a:noFill/>
              <a:prstDash val="solid"/>
            </a:ln>
            <a:effectLst/>
          </c:spPr>
          <c:cat>
            <c:numRef>
              <c:f>'Graf IV.3'!$P$5:$P$17</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IV.3'!$S$5:$S$17</c:f>
              <c:numCache>
                <c:formatCode>0.0</c:formatCode>
                <c:ptCount val="13"/>
                <c:pt idx="0">
                  <c:v>10.541499999999999</c:v>
                </c:pt>
                <c:pt idx="1">
                  <c:v>10.5412</c:v>
                </c:pt>
                <c:pt idx="2">
                  <c:v>10.5405</c:v>
                </c:pt>
                <c:pt idx="3">
                  <c:v>10.5389</c:v>
                </c:pt>
                <c:pt idx="4">
                  <c:v>10.536799999999999</c:v>
                </c:pt>
                <c:pt idx="5">
                  <c:v>10.5345</c:v>
                </c:pt>
                <c:pt idx="6">
                  <c:v>10.532500000000001</c:v>
                </c:pt>
                <c:pt idx="7">
                  <c:v>10.5304</c:v>
                </c:pt>
                <c:pt idx="8">
                  <c:v>10.528600000000001</c:v>
                </c:pt>
                <c:pt idx="9">
                  <c:v>10.5266</c:v>
                </c:pt>
                <c:pt idx="10">
                  <c:v>10.524699999999999</c:v>
                </c:pt>
                <c:pt idx="11">
                  <c:v>10.5223</c:v>
                </c:pt>
                <c:pt idx="12">
                  <c:v>10.5223</c:v>
                </c:pt>
              </c:numCache>
            </c:numRef>
          </c:val>
          <c:extLst>
            <c:ext xmlns:c16="http://schemas.microsoft.com/office/drawing/2014/chart" uri="{C3380CC4-5D6E-409C-BE32-E72D297353CC}">
              <c16:uniqueId val="{00000000-29B3-487E-8CFA-8C11FEF17C7D}"/>
            </c:ext>
          </c:extLst>
        </c:ser>
        <c:ser>
          <c:idx val="7"/>
          <c:order val="3"/>
          <c:tx>
            <c:strRef>
              <c:f>'Graf IV.3'!$T$4</c:f>
              <c:strCache>
                <c:ptCount val="1"/>
                <c:pt idx="0">
                  <c:v>J-SVI rezerva</c:v>
                </c:pt>
              </c:strCache>
            </c:strRef>
          </c:tx>
          <c:spPr>
            <a:solidFill>
              <a:schemeClr val="accent2"/>
            </a:solidFill>
            <a:ln w="25400">
              <a:noFill/>
              <a:prstDash val="solid"/>
            </a:ln>
            <a:effectLst/>
          </c:spPr>
          <c:cat>
            <c:numRef>
              <c:f>'Graf IV.3'!$P$5:$P$17</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IV.3'!$T$5:$T$17</c:f>
              <c:numCache>
                <c:formatCode>0.0</c:formatCode>
                <c:ptCount val="13"/>
                <c:pt idx="0">
                  <c:v>1.3385</c:v>
                </c:pt>
                <c:pt idx="1">
                  <c:v>1.3392999999999999</c:v>
                </c:pt>
                <c:pt idx="2">
                  <c:v>1.3394999999999999</c:v>
                </c:pt>
                <c:pt idx="3">
                  <c:v>1.3401000000000001</c:v>
                </c:pt>
                <c:pt idx="4">
                  <c:v>1.3394999999999999</c:v>
                </c:pt>
                <c:pt idx="5">
                  <c:v>1.3412999999999999</c:v>
                </c:pt>
                <c:pt idx="6">
                  <c:v>1.3429</c:v>
                </c:pt>
                <c:pt idx="7">
                  <c:v>1.3435999999999999</c:v>
                </c:pt>
                <c:pt idx="8">
                  <c:v>1.343</c:v>
                </c:pt>
                <c:pt idx="9">
                  <c:v>1.3434999999999999</c:v>
                </c:pt>
                <c:pt idx="10">
                  <c:v>1.3435999999999999</c:v>
                </c:pt>
                <c:pt idx="11">
                  <c:v>1.3432999999999999</c:v>
                </c:pt>
                <c:pt idx="12">
                  <c:v>1.3421000000000001</c:v>
                </c:pt>
              </c:numCache>
            </c:numRef>
          </c:val>
          <c:extLst>
            <c:ext xmlns:c16="http://schemas.microsoft.com/office/drawing/2014/chart" uri="{C3380CC4-5D6E-409C-BE32-E72D297353CC}">
              <c16:uniqueId val="{00000001-29B3-487E-8CFA-8C11FEF17C7D}"/>
            </c:ext>
          </c:extLst>
        </c:ser>
        <c:ser>
          <c:idx val="8"/>
          <c:order val="4"/>
          <c:tx>
            <c:strRef>
              <c:f>'Graf IV.3'!$U$4</c:f>
              <c:strCache>
                <c:ptCount val="1"/>
                <c:pt idx="0">
                  <c:v>CCoB</c:v>
                </c:pt>
              </c:strCache>
            </c:strRef>
          </c:tx>
          <c:spPr>
            <a:solidFill>
              <a:schemeClr val="accent3"/>
            </a:solidFill>
            <a:ln w="25400">
              <a:noFill/>
              <a:prstDash val="solid"/>
            </a:ln>
            <a:effectLst/>
          </c:spPr>
          <c:cat>
            <c:numRef>
              <c:f>'Graf IV.3'!$P$5:$P$17</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IV.3'!$U$5:$U$17</c:f>
              <c:numCache>
                <c:formatCode>0.0</c:formatCode>
                <c:ptCount val="13"/>
                <c:pt idx="0">
                  <c:v>2.5</c:v>
                </c:pt>
                <c:pt idx="1">
                  <c:v>2.5</c:v>
                </c:pt>
                <c:pt idx="2">
                  <c:v>2.5</c:v>
                </c:pt>
                <c:pt idx="3">
                  <c:v>2.5</c:v>
                </c:pt>
                <c:pt idx="4">
                  <c:v>2.5</c:v>
                </c:pt>
                <c:pt idx="5">
                  <c:v>2.5</c:v>
                </c:pt>
                <c:pt idx="6">
                  <c:v>2.5</c:v>
                </c:pt>
                <c:pt idx="7">
                  <c:v>2.5</c:v>
                </c:pt>
                <c:pt idx="8">
                  <c:v>2.5</c:v>
                </c:pt>
                <c:pt idx="9">
                  <c:v>2.5</c:v>
                </c:pt>
                <c:pt idx="10">
                  <c:v>2.5</c:v>
                </c:pt>
                <c:pt idx="11">
                  <c:v>2.5</c:v>
                </c:pt>
                <c:pt idx="12">
                  <c:v>2.5</c:v>
                </c:pt>
              </c:numCache>
            </c:numRef>
          </c:val>
          <c:extLst>
            <c:ext xmlns:c16="http://schemas.microsoft.com/office/drawing/2014/chart" uri="{C3380CC4-5D6E-409C-BE32-E72D297353CC}">
              <c16:uniqueId val="{00000002-29B3-487E-8CFA-8C11FEF17C7D}"/>
            </c:ext>
          </c:extLst>
        </c:ser>
        <c:ser>
          <c:idx val="9"/>
          <c:order val="5"/>
          <c:tx>
            <c:strRef>
              <c:f>'Graf IV.3'!$V$4</c:f>
              <c:strCache>
                <c:ptCount val="1"/>
                <c:pt idx="0">
                  <c:v>CCyB</c:v>
                </c:pt>
              </c:strCache>
            </c:strRef>
          </c:tx>
          <c:spPr>
            <a:solidFill>
              <a:schemeClr val="accent4"/>
            </a:solidFill>
            <a:ln w="25400">
              <a:noFill/>
              <a:prstDash val="solid"/>
            </a:ln>
            <a:effectLst/>
          </c:spPr>
          <c:cat>
            <c:numRef>
              <c:f>'Graf IV.3'!$P$5:$P$17</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IV.3'!$V$5:$V$17</c:f>
              <c:numCache>
                <c:formatCode>0.0</c:formatCode>
                <c:ptCount val="13"/>
                <c:pt idx="0">
                  <c:v>0.5</c:v>
                </c:pt>
                <c:pt idx="1">
                  <c:v>0.5</c:v>
                </c:pt>
                <c:pt idx="2">
                  <c:v>1.5</c:v>
                </c:pt>
                <c:pt idx="3">
                  <c:v>2</c:v>
                </c:pt>
                <c:pt idx="4">
                  <c:v>2.5</c:v>
                </c:pt>
                <c:pt idx="5">
                  <c:v>2.5</c:v>
                </c:pt>
                <c:pt idx="6">
                  <c:v>2.5</c:v>
                </c:pt>
                <c:pt idx="7">
                  <c:v>2.5</c:v>
                </c:pt>
                <c:pt idx="8">
                  <c:v>2.5</c:v>
                </c:pt>
                <c:pt idx="9">
                  <c:v>2.5</c:v>
                </c:pt>
                <c:pt idx="10">
                  <c:v>2.5</c:v>
                </c:pt>
                <c:pt idx="11">
                  <c:v>2.5</c:v>
                </c:pt>
                <c:pt idx="12">
                  <c:v>2.5</c:v>
                </c:pt>
              </c:numCache>
            </c:numRef>
          </c:val>
          <c:extLst>
            <c:ext xmlns:c16="http://schemas.microsoft.com/office/drawing/2014/chart" uri="{C3380CC4-5D6E-409C-BE32-E72D297353CC}">
              <c16:uniqueId val="{00000003-29B3-487E-8CFA-8C11FEF17C7D}"/>
            </c:ext>
          </c:extLst>
        </c:ser>
        <c:dLbls>
          <c:showLegendKey val="0"/>
          <c:showVal val="0"/>
          <c:showCatName val="0"/>
          <c:showSerName val="0"/>
          <c:showPercent val="0"/>
          <c:showBubbleSize val="0"/>
        </c:dLbls>
        <c:axId val="1451179503"/>
        <c:axId val="1451179919"/>
      </c:areaChart>
      <c:lineChart>
        <c:grouping val="standard"/>
        <c:varyColors val="0"/>
        <c:ser>
          <c:idx val="0"/>
          <c:order val="0"/>
          <c:tx>
            <c:strRef>
              <c:f>'Graf IV.3'!$Q$4</c:f>
              <c:strCache>
                <c:ptCount val="1"/>
                <c:pt idx="0">
                  <c:v>Základní scénář</c:v>
                </c:pt>
              </c:strCache>
            </c:strRef>
          </c:tx>
          <c:spPr>
            <a:ln w="25400" cap="rnd">
              <a:solidFill>
                <a:srgbClr val="2426A9"/>
              </a:solidFill>
              <a:prstDash val="solid"/>
              <a:round/>
            </a:ln>
            <a:effectLst/>
          </c:spPr>
          <c:marker>
            <c:symbol val="none"/>
          </c:marker>
          <c:cat>
            <c:numRef>
              <c:f>'Graf IV.3'!$P$5:$P$17</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IV.3'!$Q$5:$Q$17</c:f>
              <c:numCache>
                <c:formatCode>0.0</c:formatCode>
                <c:ptCount val="13"/>
                <c:pt idx="0">
                  <c:v>22.0624</c:v>
                </c:pt>
                <c:pt idx="1">
                  <c:v>20.892800000000001</c:v>
                </c:pt>
                <c:pt idx="2">
                  <c:v>20.8705</c:v>
                </c:pt>
                <c:pt idx="3">
                  <c:v>20.697500000000002</c:v>
                </c:pt>
                <c:pt idx="4">
                  <c:v>20.545200000000001</c:v>
                </c:pt>
                <c:pt idx="5">
                  <c:v>20.164200000000001</c:v>
                </c:pt>
                <c:pt idx="6">
                  <c:v>20.113800000000001</c:v>
                </c:pt>
                <c:pt idx="7">
                  <c:v>20.059799999999999</c:v>
                </c:pt>
                <c:pt idx="8">
                  <c:v>20.015499999999999</c:v>
                </c:pt>
                <c:pt idx="9">
                  <c:v>19.940200000000001</c:v>
                </c:pt>
                <c:pt idx="10">
                  <c:v>19.840699999999998</c:v>
                </c:pt>
                <c:pt idx="11">
                  <c:v>19.7636</c:v>
                </c:pt>
                <c:pt idx="12">
                  <c:v>19.7057</c:v>
                </c:pt>
              </c:numCache>
            </c:numRef>
          </c:val>
          <c:smooth val="0"/>
          <c:extLst>
            <c:ext xmlns:c16="http://schemas.microsoft.com/office/drawing/2014/chart" uri="{C3380CC4-5D6E-409C-BE32-E72D297353CC}">
              <c16:uniqueId val="{00000004-29B3-487E-8CFA-8C11FEF17C7D}"/>
            </c:ext>
          </c:extLst>
        </c:ser>
        <c:ser>
          <c:idx val="3"/>
          <c:order val="1"/>
          <c:tx>
            <c:strRef>
              <c:f>'Graf IV.3'!$R$4</c:f>
              <c:strCache>
                <c:ptCount val="1"/>
                <c:pt idx="0">
                  <c:v>Nepříznivý scénář</c:v>
                </c:pt>
              </c:strCache>
            </c:strRef>
          </c:tx>
          <c:spPr>
            <a:ln w="25400" cap="rnd">
              <a:solidFill>
                <a:schemeClr val="accent2"/>
              </a:solidFill>
              <a:prstDash val="solid"/>
              <a:round/>
            </a:ln>
            <a:effectLst/>
          </c:spPr>
          <c:marker>
            <c:symbol val="none"/>
          </c:marker>
          <c:cat>
            <c:numRef>
              <c:f>'Graf IV.3'!$P$5:$P$17</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IV.3'!$R$5:$R$17</c:f>
              <c:numCache>
                <c:formatCode>0.0</c:formatCode>
                <c:ptCount val="13"/>
                <c:pt idx="0">
                  <c:v>22.0624</c:v>
                </c:pt>
                <c:pt idx="1">
                  <c:v>20.509899999999998</c:v>
                </c:pt>
                <c:pt idx="2">
                  <c:v>20.162700000000001</c:v>
                </c:pt>
                <c:pt idx="3">
                  <c:v>20.0792</c:v>
                </c:pt>
                <c:pt idx="4">
                  <c:v>20.102499999999999</c:v>
                </c:pt>
                <c:pt idx="5">
                  <c:v>19.886099999999999</c:v>
                </c:pt>
                <c:pt idx="6">
                  <c:v>19.818899999999999</c:v>
                </c:pt>
                <c:pt idx="7">
                  <c:v>19.763100000000001</c:v>
                </c:pt>
                <c:pt idx="8">
                  <c:v>19.768000000000001</c:v>
                </c:pt>
                <c:pt idx="9">
                  <c:v>19.609400000000001</c:v>
                </c:pt>
                <c:pt idx="10">
                  <c:v>19.479399999999998</c:v>
                </c:pt>
                <c:pt idx="11">
                  <c:v>19.364699999999999</c:v>
                </c:pt>
                <c:pt idx="12">
                  <c:v>19.361000000000001</c:v>
                </c:pt>
              </c:numCache>
            </c:numRef>
          </c:val>
          <c:smooth val="0"/>
          <c:extLst>
            <c:ext xmlns:c16="http://schemas.microsoft.com/office/drawing/2014/chart" uri="{C3380CC4-5D6E-409C-BE32-E72D297353CC}">
              <c16:uniqueId val="{00000005-29B3-487E-8CFA-8C11FEF17C7D}"/>
            </c:ext>
          </c:extLst>
        </c:ser>
        <c:dLbls>
          <c:showLegendKey val="0"/>
          <c:showVal val="0"/>
          <c:showCatName val="0"/>
          <c:showSerName val="0"/>
          <c:showPercent val="0"/>
          <c:showBubbleSize val="0"/>
        </c:dLbls>
        <c:marker val="1"/>
        <c:smooth val="0"/>
        <c:axId val="1451179503"/>
        <c:axId val="1451179919"/>
      </c:lineChart>
      <c:dateAx>
        <c:axId val="1451179503"/>
        <c:scaling>
          <c:orientation val="minMax"/>
        </c:scaling>
        <c:delete val="0"/>
        <c:axPos val="b"/>
        <c:numFmt formatCode="mm\/yy" sourceLinked="0"/>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179919"/>
        <c:crosses val="autoZero"/>
        <c:auto val="1"/>
        <c:lblOffset val="100"/>
        <c:baseTimeUnit val="months"/>
        <c:majorUnit val="12"/>
        <c:majorTimeUnit val="months"/>
      </c:dateAx>
      <c:valAx>
        <c:axId val="1451179919"/>
        <c:scaling>
          <c:orientation val="minMax"/>
        </c:scaling>
        <c:delete val="0"/>
        <c:axPos val="l"/>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179503"/>
        <c:crosses val="autoZero"/>
        <c:crossBetween val="midCat"/>
      </c:valAx>
      <c:spPr>
        <a:noFill/>
        <a:ln w="25400">
          <a:noFill/>
        </a:ln>
        <a:effectLst/>
      </c:spPr>
    </c:plotArea>
    <c:legend>
      <c:legendPos val="b"/>
      <c:legendEntry>
        <c:idx val="4"/>
        <c:delete val="1"/>
      </c:legendEntry>
      <c:layout>
        <c:manualLayout>
          <c:xMode val="edge"/>
          <c:yMode val="edge"/>
          <c:x val="0.10852552486163478"/>
          <c:y val="0.84203080401877928"/>
          <c:w val="0.84246294778149788"/>
          <c:h val="0.15796919598122078"/>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66236160829231E-2"/>
          <c:y val="3.4245198585218885E-2"/>
          <c:w val="0.87986866111300299"/>
          <c:h val="0.69801368608250935"/>
        </c:manualLayout>
      </c:layout>
      <c:areaChart>
        <c:grouping val="stacked"/>
        <c:varyColors val="0"/>
        <c:ser>
          <c:idx val="6"/>
          <c:order val="2"/>
          <c:tx>
            <c:strRef>
              <c:f>'Graf IV.3'!$S$20</c:f>
              <c:strCache>
                <c:ptCount val="1"/>
                <c:pt idx="0">
                  <c:v>Min. regulatorní požadavek na pákový poměr</c:v>
                </c:pt>
              </c:strCache>
            </c:strRef>
          </c:tx>
          <c:spPr>
            <a:solidFill>
              <a:schemeClr val="accent6"/>
            </a:solidFill>
            <a:ln w="25400">
              <a:noFill/>
            </a:ln>
            <a:effectLst/>
          </c:spPr>
          <c:cat>
            <c:numRef>
              <c:f>'Graf IV.3'!$P$21:$P$33</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IV.3'!$S$21:$S$33</c:f>
              <c:numCache>
                <c:formatCode>0.0</c:formatCode>
                <c:ptCount val="13"/>
                <c:pt idx="0">
                  <c:v>3</c:v>
                </c:pt>
                <c:pt idx="1">
                  <c:v>3</c:v>
                </c:pt>
                <c:pt idx="2">
                  <c:v>3</c:v>
                </c:pt>
                <c:pt idx="3">
                  <c:v>3</c:v>
                </c:pt>
                <c:pt idx="4">
                  <c:v>3</c:v>
                </c:pt>
                <c:pt idx="5">
                  <c:v>3</c:v>
                </c:pt>
                <c:pt idx="6">
                  <c:v>3</c:v>
                </c:pt>
                <c:pt idx="7">
                  <c:v>3</c:v>
                </c:pt>
                <c:pt idx="8">
                  <c:v>3</c:v>
                </c:pt>
                <c:pt idx="9">
                  <c:v>3</c:v>
                </c:pt>
                <c:pt idx="10">
                  <c:v>3</c:v>
                </c:pt>
                <c:pt idx="11">
                  <c:v>3</c:v>
                </c:pt>
                <c:pt idx="12">
                  <c:v>3</c:v>
                </c:pt>
              </c:numCache>
            </c:numRef>
          </c:val>
          <c:extLst>
            <c:ext xmlns:c16="http://schemas.microsoft.com/office/drawing/2014/chart" uri="{C3380CC4-5D6E-409C-BE32-E72D297353CC}">
              <c16:uniqueId val="{00000000-1D03-447D-9678-017387F80FA5}"/>
            </c:ext>
          </c:extLst>
        </c:ser>
        <c:dLbls>
          <c:showLegendKey val="0"/>
          <c:showVal val="0"/>
          <c:showCatName val="0"/>
          <c:showSerName val="0"/>
          <c:showPercent val="0"/>
          <c:showBubbleSize val="0"/>
        </c:dLbls>
        <c:axId val="1552166863"/>
        <c:axId val="1552168111"/>
      </c:areaChart>
      <c:lineChart>
        <c:grouping val="standard"/>
        <c:varyColors val="0"/>
        <c:ser>
          <c:idx val="0"/>
          <c:order val="0"/>
          <c:tx>
            <c:strRef>
              <c:f>'Graf IV.3'!$Q$20</c:f>
              <c:strCache>
                <c:ptCount val="1"/>
                <c:pt idx="0">
                  <c:v>Základní scénář</c:v>
                </c:pt>
              </c:strCache>
            </c:strRef>
          </c:tx>
          <c:spPr>
            <a:ln w="25400" cap="rnd">
              <a:solidFill>
                <a:schemeClr val="accent1"/>
              </a:solidFill>
              <a:prstDash val="solid"/>
              <a:round/>
            </a:ln>
            <a:effectLst/>
          </c:spPr>
          <c:marker>
            <c:symbol val="none"/>
          </c:marker>
          <c:cat>
            <c:numRef>
              <c:f>'Graf IV.3'!$P$21:$P$33</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IV.3'!$Q$21:$Q$33</c:f>
              <c:numCache>
                <c:formatCode>0.0</c:formatCode>
                <c:ptCount val="13"/>
                <c:pt idx="0">
                  <c:v>7.0965999999999996</c:v>
                </c:pt>
                <c:pt idx="1">
                  <c:v>5.9968000000000004</c:v>
                </c:pt>
                <c:pt idx="2">
                  <c:v>5.9912000000000001</c:v>
                </c:pt>
                <c:pt idx="3">
                  <c:v>5.9440999999999997</c:v>
                </c:pt>
                <c:pt idx="4">
                  <c:v>5.8937999999999997</c:v>
                </c:pt>
                <c:pt idx="5">
                  <c:v>5.8148</c:v>
                </c:pt>
                <c:pt idx="6">
                  <c:v>5.8441000000000001</c:v>
                </c:pt>
                <c:pt idx="7">
                  <c:v>5.8544999999999998</c:v>
                </c:pt>
                <c:pt idx="8">
                  <c:v>5.8465999999999996</c:v>
                </c:pt>
                <c:pt idx="9">
                  <c:v>5.8623000000000003</c:v>
                </c:pt>
                <c:pt idx="10">
                  <c:v>5.8789999999999996</c:v>
                </c:pt>
                <c:pt idx="11">
                  <c:v>5.8928000000000003</c:v>
                </c:pt>
                <c:pt idx="12">
                  <c:v>5.8956</c:v>
                </c:pt>
              </c:numCache>
            </c:numRef>
          </c:val>
          <c:smooth val="0"/>
          <c:extLst>
            <c:ext xmlns:c16="http://schemas.microsoft.com/office/drawing/2014/chart" uri="{C3380CC4-5D6E-409C-BE32-E72D297353CC}">
              <c16:uniqueId val="{00000001-1D03-447D-9678-017387F80FA5}"/>
            </c:ext>
          </c:extLst>
        </c:ser>
        <c:ser>
          <c:idx val="3"/>
          <c:order val="1"/>
          <c:tx>
            <c:strRef>
              <c:f>'Graf IV.3'!$R$20</c:f>
              <c:strCache>
                <c:ptCount val="1"/>
                <c:pt idx="0">
                  <c:v>Nepříznivý scénář</c:v>
                </c:pt>
              </c:strCache>
            </c:strRef>
          </c:tx>
          <c:spPr>
            <a:ln w="25400" cap="rnd">
              <a:solidFill>
                <a:schemeClr val="accent2"/>
              </a:solidFill>
              <a:prstDash val="solid"/>
              <a:round/>
            </a:ln>
            <a:effectLst/>
          </c:spPr>
          <c:marker>
            <c:symbol val="none"/>
          </c:marker>
          <c:cat>
            <c:numRef>
              <c:f>'Graf IV.3'!$P$21:$P$33</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IV.3'!$R$21:$R$33</c:f>
              <c:numCache>
                <c:formatCode>0.0</c:formatCode>
                <c:ptCount val="13"/>
                <c:pt idx="0">
                  <c:v>7.0965999999999996</c:v>
                </c:pt>
                <c:pt idx="1">
                  <c:v>5.9398</c:v>
                </c:pt>
                <c:pt idx="2">
                  <c:v>5.9248000000000003</c:v>
                </c:pt>
                <c:pt idx="3">
                  <c:v>5.9931000000000001</c:v>
                </c:pt>
                <c:pt idx="4">
                  <c:v>6.0625</c:v>
                </c:pt>
                <c:pt idx="5">
                  <c:v>6.1139000000000001</c:v>
                </c:pt>
                <c:pt idx="6">
                  <c:v>6.2091000000000003</c:v>
                </c:pt>
                <c:pt idx="7">
                  <c:v>6.2869999999999999</c:v>
                </c:pt>
                <c:pt idx="8">
                  <c:v>6.3337000000000003</c:v>
                </c:pt>
                <c:pt idx="9">
                  <c:v>6.3704999999999998</c:v>
                </c:pt>
                <c:pt idx="10">
                  <c:v>6.4219999999999997</c:v>
                </c:pt>
                <c:pt idx="11">
                  <c:v>6.4764999999999997</c:v>
                </c:pt>
                <c:pt idx="12">
                  <c:v>6.5293000000000001</c:v>
                </c:pt>
              </c:numCache>
            </c:numRef>
          </c:val>
          <c:smooth val="0"/>
          <c:extLst>
            <c:ext xmlns:c16="http://schemas.microsoft.com/office/drawing/2014/chart" uri="{C3380CC4-5D6E-409C-BE32-E72D297353CC}">
              <c16:uniqueId val="{00000002-1D03-447D-9678-017387F80FA5}"/>
            </c:ext>
          </c:extLst>
        </c:ser>
        <c:dLbls>
          <c:showLegendKey val="0"/>
          <c:showVal val="0"/>
          <c:showCatName val="0"/>
          <c:showSerName val="0"/>
          <c:showPercent val="0"/>
          <c:showBubbleSize val="0"/>
        </c:dLbls>
        <c:marker val="1"/>
        <c:smooth val="0"/>
        <c:axId val="1552166863"/>
        <c:axId val="1552168111"/>
      </c:lineChart>
      <c:dateAx>
        <c:axId val="1552166863"/>
        <c:scaling>
          <c:orientation val="minMax"/>
        </c:scaling>
        <c:delete val="0"/>
        <c:axPos val="b"/>
        <c:numFmt formatCode="mm\/yy" sourceLinked="0"/>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52168111"/>
        <c:crosses val="autoZero"/>
        <c:auto val="1"/>
        <c:lblOffset val="100"/>
        <c:baseTimeUnit val="months"/>
        <c:majorUnit val="12"/>
        <c:majorTimeUnit val="months"/>
      </c:dateAx>
      <c:valAx>
        <c:axId val="1552168111"/>
        <c:scaling>
          <c:orientation val="minMax"/>
        </c:scaling>
        <c:delete val="0"/>
        <c:axPos val="l"/>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52166863"/>
        <c:crosses val="autoZero"/>
        <c:crossBetween val="midCat"/>
        <c:majorUnit val="2"/>
      </c:valAx>
      <c:spPr>
        <a:noFill/>
        <a:ln w="25400">
          <a:noFill/>
        </a:ln>
        <a:effectLst/>
      </c:spPr>
    </c:plotArea>
    <c:legend>
      <c:legendPos val="b"/>
      <c:legendEntry>
        <c:idx val="2"/>
        <c:delete val="1"/>
      </c:legendEntry>
      <c:layout>
        <c:manualLayout>
          <c:xMode val="edge"/>
          <c:yMode val="edge"/>
          <c:x val="0"/>
          <c:y val="0.83570946528266721"/>
          <c:w val="0.82592676862515035"/>
          <c:h val="0.1193589994536844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92621486220591E-2"/>
          <c:y val="3.1776975083420984E-2"/>
          <c:w val="0.81894241431933934"/>
          <c:h val="0.70676507059007831"/>
        </c:manualLayout>
      </c:layout>
      <c:areaChart>
        <c:grouping val="stacked"/>
        <c:varyColors val="0"/>
        <c:ser>
          <c:idx val="6"/>
          <c:order val="2"/>
          <c:tx>
            <c:strRef>
              <c:f>'Graf IV.3'!$S$3</c:f>
              <c:strCache>
                <c:ptCount val="1"/>
                <c:pt idx="0">
                  <c:v>TSCR</c:v>
                </c:pt>
              </c:strCache>
            </c:strRef>
          </c:tx>
          <c:spPr>
            <a:solidFill>
              <a:schemeClr val="accent1"/>
            </a:solidFill>
            <a:ln w="25400">
              <a:noFill/>
              <a:prstDash val="solid"/>
            </a:ln>
            <a:effectLst/>
          </c:spPr>
          <c:cat>
            <c:numRef>
              <c:f>'Graf IV.3'!$P$5:$P$17</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IV.3'!$S$5:$S$17</c:f>
              <c:numCache>
                <c:formatCode>0.0</c:formatCode>
                <c:ptCount val="13"/>
                <c:pt idx="0">
                  <c:v>10.541499999999999</c:v>
                </c:pt>
                <c:pt idx="1">
                  <c:v>10.5412</c:v>
                </c:pt>
                <c:pt idx="2">
                  <c:v>10.5405</c:v>
                </c:pt>
                <c:pt idx="3">
                  <c:v>10.5389</c:v>
                </c:pt>
                <c:pt idx="4">
                  <c:v>10.536799999999999</c:v>
                </c:pt>
                <c:pt idx="5">
                  <c:v>10.5345</c:v>
                </c:pt>
                <c:pt idx="6">
                  <c:v>10.532500000000001</c:v>
                </c:pt>
                <c:pt idx="7">
                  <c:v>10.5304</c:v>
                </c:pt>
                <c:pt idx="8">
                  <c:v>10.528600000000001</c:v>
                </c:pt>
                <c:pt idx="9">
                  <c:v>10.5266</c:v>
                </c:pt>
                <c:pt idx="10">
                  <c:v>10.524699999999999</c:v>
                </c:pt>
                <c:pt idx="11">
                  <c:v>10.5223</c:v>
                </c:pt>
                <c:pt idx="12">
                  <c:v>10.5223</c:v>
                </c:pt>
              </c:numCache>
            </c:numRef>
          </c:val>
          <c:extLst>
            <c:ext xmlns:c16="http://schemas.microsoft.com/office/drawing/2014/chart" uri="{C3380CC4-5D6E-409C-BE32-E72D297353CC}">
              <c16:uniqueId val="{00000000-4C83-462F-A1B7-7BAADCF86F39}"/>
            </c:ext>
          </c:extLst>
        </c:ser>
        <c:ser>
          <c:idx val="7"/>
          <c:order val="3"/>
          <c:tx>
            <c:strRef>
              <c:f>'Graf IV.3'!$T$3</c:f>
              <c:strCache>
                <c:ptCount val="1"/>
                <c:pt idx="0">
                  <c:v>O-SII buffer</c:v>
                </c:pt>
              </c:strCache>
            </c:strRef>
          </c:tx>
          <c:spPr>
            <a:solidFill>
              <a:schemeClr val="accent2"/>
            </a:solidFill>
            <a:ln w="25400">
              <a:noFill/>
              <a:prstDash val="solid"/>
            </a:ln>
            <a:effectLst/>
          </c:spPr>
          <c:cat>
            <c:numRef>
              <c:f>'Graf IV.3'!$P$5:$P$17</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IV.3'!$T$5:$T$17</c:f>
              <c:numCache>
                <c:formatCode>0.0</c:formatCode>
                <c:ptCount val="13"/>
                <c:pt idx="0">
                  <c:v>1.3385</c:v>
                </c:pt>
                <c:pt idx="1">
                  <c:v>1.3392999999999999</c:v>
                </c:pt>
                <c:pt idx="2">
                  <c:v>1.3394999999999999</c:v>
                </c:pt>
                <c:pt idx="3">
                  <c:v>1.3401000000000001</c:v>
                </c:pt>
                <c:pt idx="4">
                  <c:v>1.3394999999999999</c:v>
                </c:pt>
                <c:pt idx="5">
                  <c:v>1.3412999999999999</c:v>
                </c:pt>
                <c:pt idx="6">
                  <c:v>1.3429</c:v>
                </c:pt>
                <c:pt idx="7">
                  <c:v>1.3435999999999999</c:v>
                </c:pt>
                <c:pt idx="8">
                  <c:v>1.343</c:v>
                </c:pt>
                <c:pt idx="9">
                  <c:v>1.3434999999999999</c:v>
                </c:pt>
                <c:pt idx="10">
                  <c:v>1.3435999999999999</c:v>
                </c:pt>
                <c:pt idx="11">
                  <c:v>1.3432999999999999</c:v>
                </c:pt>
                <c:pt idx="12">
                  <c:v>1.3421000000000001</c:v>
                </c:pt>
              </c:numCache>
            </c:numRef>
          </c:val>
          <c:extLst>
            <c:ext xmlns:c16="http://schemas.microsoft.com/office/drawing/2014/chart" uri="{C3380CC4-5D6E-409C-BE32-E72D297353CC}">
              <c16:uniqueId val="{00000001-4C83-462F-A1B7-7BAADCF86F39}"/>
            </c:ext>
          </c:extLst>
        </c:ser>
        <c:ser>
          <c:idx val="8"/>
          <c:order val="4"/>
          <c:tx>
            <c:strRef>
              <c:f>'Graf IV.3'!$U$3</c:f>
              <c:strCache>
                <c:ptCount val="1"/>
                <c:pt idx="0">
                  <c:v>CCoB</c:v>
                </c:pt>
              </c:strCache>
            </c:strRef>
          </c:tx>
          <c:spPr>
            <a:solidFill>
              <a:schemeClr val="accent3"/>
            </a:solidFill>
            <a:ln w="25400">
              <a:noFill/>
              <a:prstDash val="solid"/>
            </a:ln>
            <a:effectLst/>
          </c:spPr>
          <c:cat>
            <c:numRef>
              <c:f>'Graf IV.3'!$P$5:$P$17</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IV.3'!$U$5:$U$17</c:f>
              <c:numCache>
                <c:formatCode>0.0</c:formatCode>
                <c:ptCount val="13"/>
                <c:pt idx="0">
                  <c:v>2.5</c:v>
                </c:pt>
                <c:pt idx="1">
                  <c:v>2.5</c:v>
                </c:pt>
                <c:pt idx="2">
                  <c:v>2.5</c:v>
                </c:pt>
                <c:pt idx="3">
                  <c:v>2.5</c:v>
                </c:pt>
                <c:pt idx="4">
                  <c:v>2.5</c:v>
                </c:pt>
                <c:pt idx="5">
                  <c:v>2.5</c:v>
                </c:pt>
                <c:pt idx="6">
                  <c:v>2.5</c:v>
                </c:pt>
                <c:pt idx="7">
                  <c:v>2.5</c:v>
                </c:pt>
                <c:pt idx="8">
                  <c:v>2.5</c:v>
                </c:pt>
                <c:pt idx="9">
                  <c:v>2.5</c:v>
                </c:pt>
                <c:pt idx="10">
                  <c:v>2.5</c:v>
                </c:pt>
                <c:pt idx="11">
                  <c:v>2.5</c:v>
                </c:pt>
                <c:pt idx="12">
                  <c:v>2.5</c:v>
                </c:pt>
              </c:numCache>
            </c:numRef>
          </c:val>
          <c:extLst>
            <c:ext xmlns:c16="http://schemas.microsoft.com/office/drawing/2014/chart" uri="{C3380CC4-5D6E-409C-BE32-E72D297353CC}">
              <c16:uniqueId val="{00000002-4C83-462F-A1B7-7BAADCF86F39}"/>
            </c:ext>
          </c:extLst>
        </c:ser>
        <c:ser>
          <c:idx val="9"/>
          <c:order val="5"/>
          <c:tx>
            <c:strRef>
              <c:f>'Graf IV.3'!$V$3</c:f>
              <c:strCache>
                <c:ptCount val="1"/>
                <c:pt idx="0">
                  <c:v>CCyB</c:v>
                </c:pt>
              </c:strCache>
            </c:strRef>
          </c:tx>
          <c:spPr>
            <a:solidFill>
              <a:schemeClr val="accent4"/>
            </a:solidFill>
            <a:ln w="25400">
              <a:noFill/>
              <a:prstDash val="solid"/>
            </a:ln>
            <a:effectLst/>
          </c:spPr>
          <c:cat>
            <c:numRef>
              <c:f>'Graf IV.3'!$P$5:$P$17</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IV.3'!$V$5:$V$17</c:f>
              <c:numCache>
                <c:formatCode>0.0</c:formatCode>
                <c:ptCount val="13"/>
                <c:pt idx="0">
                  <c:v>0.5</c:v>
                </c:pt>
                <c:pt idx="1">
                  <c:v>0.5</c:v>
                </c:pt>
                <c:pt idx="2">
                  <c:v>1.5</c:v>
                </c:pt>
                <c:pt idx="3">
                  <c:v>2</c:v>
                </c:pt>
                <c:pt idx="4">
                  <c:v>2.5</c:v>
                </c:pt>
                <c:pt idx="5">
                  <c:v>2.5</c:v>
                </c:pt>
                <c:pt idx="6">
                  <c:v>2.5</c:v>
                </c:pt>
                <c:pt idx="7">
                  <c:v>2.5</c:v>
                </c:pt>
                <c:pt idx="8">
                  <c:v>2.5</c:v>
                </c:pt>
                <c:pt idx="9">
                  <c:v>2.5</c:v>
                </c:pt>
                <c:pt idx="10">
                  <c:v>2.5</c:v>
                </c:pt>
                <c:pt idx="11">
                  <c:v>2.5</c:v>
                </c:pt>
                <c:pt idx="12">
                  <c:v>2.5</c:v>
                </c:pt>
              </c:numCache>
            </c:numRef>
          </c:val>
          <c:extLst>
            <c:ext xmlns:c16="http://schemas.microsoft.com/office/drawing/2014/chart" uri="{C3380CC4-5D6E-409C-BE32-E72D297353CC}">
              <c16:uniqueId val="{00000003-4C83-462F-A1B7-7BAADCF86F39}"/>
            </c:ext>
          </c:extLst>
        </c:ser>
        <c:dLbls>
          <c:showLegendKey val="0"/>
          <c:showVal val="0"/>
          <c:showCatName val="0"/>
          <c:showSerName val="0"/>
          <c:showPercent val="0"/>
          <c:showBubbleSize val="0"/>
        </c:dLbls>
        <c:axId val="1451179503"/>
        <c:axId val="1451179919"/>
      </c:areaChart>
      <c:lineChart>
        <c:grouping val="standard"/>
        <c:varyColors val="0"/>
        <c:ser>
          <c:idx val="0"/>
          <c:order val="0"/>
          <c:tx>
            <c:strRef>
              <c:f>'Graf IV.3'!$Q$3</c:f>
              <c:strCache>
                <c:ptCount val="1"/>
                <c:pt idx="0">
                  <c:v>Baseline scenario</c:v>
                </c:pt>
              </c:strCache>
            </c:strRef>
          </c:tx>
          <c:spPr>
            <a:ln w="25400" cap="rnd">
              <a:solidFill>
                <a:srgbClr val="2426A9"/>
              </a:solidFill>
              <a:prstDash val="solid"/>
              <a:round/>
            </a:ln>
            <a:effectLst/>
          </c:spPr>
          <c:marker>
            <c:symbol val="none"/>
          </c:marker>
          <c:cat>
            <c:numRef>
              <c:f>'Graf IV.3'!$P$5:$P$17</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IV.3'!$Q$5:$Q$17</c:f>
              <c:numCache>
                <c:formatCode>0.0</c:formatCode>
                <c:ptCount val="13"/>
                <c:pt idx="0">
                  <c:v>22.0624</c:v>
                </c:pt>
                <c:pt idx="1">
                  <c:v>20.892800000000001</c:v>
                </c:pt>
                <c:pt idx="2">
                  <c:v>20.8705</c:v>
                </c:pt>
                <c:pt idx="3">
                  <c:v>20.697500000000002</c:v>
                </c:pt>
                <c:pt idx="4">
                  <c:v>20.545200000000001</c:v>
                </c:pt>
                <c:pt idx="5">
                  <c:v>20.164200000000001</c:v>
                </c:pt>
                <c:pt idx="6">
                  <c:v>20.113800000000001</c:v>
                </c:pt>
                <c:pt idx="7">
                  <c:v>20.059799999999999</c:v>
                </c:pt>
                <c:pt idx="8">
                  <c:v>20.015499999999999</c:v>
                </c:pt>
                <c:pt idx="9">
                  <c:v>19.940200000000001</c:v>
                </c:pt>
                <c:pt idx="10">
                  <c:v>19.840699999999998</c:v>
                </c:pt>
                <c:pt idx="11">
                  <c:v>19.7636</c:v>
                </c:pt>
                <c:pt idx="12">
                  <c:v>19.7057</c:v>
                </c:pt>
              </c:numCache>
            </c:numRef>
          </c:val>
          <c:smooth val="0"/>
          <c:extLst>
            <c:ext xmlns:c16="http://schemas.microsoft.com/office/drawing/2014/chart" uri="{C3380CC4-5D6E-409C-BE32-E72D297353CC}">
              <c16:uniqueId val="{00000004-4C83-462F-A1B7-7BAADCF86F39}"/>
            </c:ext>
          </c:extLst>
        </c:ser>
        <c:ser>
          <c:idx val="3"/>
          <c:order val="1"/>
          <c:tx>
            <c:strRef>
              <c:f>'Graf IV.3'!$R$3</c:f>
              <c:strCache>
                <c:ptCount val="1"/>
                <c:pt idx="0">
                  <c:v>Adverse scenario</c:v>
                </c:pt>
              </c:strCache>
            </c:strRef>
          </c:tx>
          <c:spPr>
            <a:ln w="25400" cap="rnd">
              <a:solidFill>
                <a:schemeClr val="accent2"/>
              </a:solidFill>
              <a:prstDash val="solid"/>
              <a:round/>
            </a:ln>
            <a:effectLst/>
          </c:spPr>
          <c:marker>
            <c:symbol val="none"/>
          </c:marker>
          <c:cat>
            <c:numRef>
              <c:f>'Graf IV.3'!$P$5:$P$17</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IV.3'!$R$5:$R$17</c:f>
              <c:numCache>
                <c:formatCode>0.0</c:formatCode>
                <c:ptCount val="13"/>
                <c:pt idx="0">
                  <c:v>22.0624</c:v>
                </c:pt>
                <c:pt idx="1">
                  <c:v>20.509899999999998</c:v>
                </c:pt>
                <c:pt idx="2">
                  <c:v>20.162700000000001</c:v>
                </c:pt>
                <c:pt idx="3">
                  <c:v>20.0792</c:v>
                </c:pt>
                <c:pt idx="4">
                  <c:v>20.102499999999999</c:v>
                </c:pt>
                <c:pt idx="5">
                  <c:v>19.886099999999999</c:v>
                </c:pt>
                <c:pt idx="6">
                  <c:v>19.818899999999999</c:v>
                </c:pt>
                <c:pt idx="7">
                  <c:v>19.763100000000001</c:v>
                </c:pt>
                <c:pt idx="8">
                  <c:v>19.768000000000001</c:v>
                </c:pt>
                <c:pt idx="9">
                  <c:v>19.609400000000001</c:v>
                </c:pt>
                <c:pt idx="10">
                  <c:v>19.479399999999998</c:v>
                </c:pt>
                <c:pt idx="11">
                  <c:v>19.364699999999999</c:v>
                </c:pt>
                <c:pt idx="12">
                  <c:v>19.361000000000001</c:v>
                </c:pt>
              </c:numCache>
            </c:numRef>
          </c:val>
          <c:smooth val="0"/>
          <c:extLst>
            <c:ext xmlns:c16="http://schemas.microsoft.com/office/drawing/2014/chart" uri="{C3380CC4-5D6E-409C-BE32-E72D297353CC}">
              <c16:uniqueId val="{00000005-4C83-462F-A1B7-7BAADCF86F39}"/>
            </c:ext>
          </c:extLst>
        </c:ser>
        <c:dLbls>
          <c:showLegendKey val="0"/>
          <c:showVal val="0"/>
          <c:showCatName val="0"/>
          <c:showSerName val="0"/>
          <c:showPercent val="0"/>
          <c:showBubbleSize val="0"/>
        </c:dLbls>
        <c:marker val="1"/>
        <c:smooth val="0"/>
        <c:axId val="1451179503"/>
        <c:axId val="1451179919"/>
      </c:lineChart>
      <c:dateAx>
        <c:axId val="1451179503"/>
        <c:scaling>
          <c:orientation val="minMax"/>
        </c:scaling>
        <c:delete val="0"/>
        <c:axPos val="b"/>
        <c:numFmt formatCode="mm\/yy" sourceLinked="0"/>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179919"/>
        <c:crosses val="autoZero"/>
        <c:auto val="1"/>
        <c:lblOffset val="100"/>
        <c:baseTimeUnit val="months"/>
        <c:majorUnit val="12"/>
        <c:majorTimeUnit val="months"/>
      </c:dateAx>
      <c:valAx>
        <c:axId val="1451179919"/>
        <c:scaling>
          <c:orientation val="minMax"/>
        </c:scaling>
        <c:delete val="0"/>
        <c:axPos val="l"/>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179503"/>
        <c:crosses val="autoZero"/>
        <c:crossBetween val="midCat"/>
      </c:valAx>
      <c:spPr>
        <a:noFill/>
        <a:ln w="25400">
          <a:noFill/>
        </a:ln>
        <a:effectLst/>
      </c:spPr>
    </c:plotArea>
    <c:legend>
      <c:legendPos val="b"/>
      <c:legendEntry>
        <c:idx val="4"/>
        <c:delete val="1"/>
      </c:legendEntry>
      <c:layout>
        <c:manualLayout>
          <c:xMode val="edge"/>
          <c:yMode val="edge"/>
          <c:x val="0.10852552486163478"/>
          <c:y val="0.84203080401877928"/>
          <c:w val="0.84246294778149788"/>
          <c:h val="0.15796919598122078"/>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825174825174825"/>
          <c:h val="0.80662234830842183"/>
        </c:manualLayout>
      </c:layout>
      <c:areaChart>
        <c:grouping val="standard"/>
        <c:varyColors val="0"/>
        <c:ser>
          <c:idx val="3"/>
          <c:order val="3"/>
          <c:tx>
            <c:strRef>
              <c:f>'Graf IV.1A'!$N$3</c:f>
              <c:strCache>
                <c:ptCount val="1"/>
              </c:strCache>
            </c:strRef>
          </c:tx>
          <c:spPr>
            <a:solidFill>
              <a:schemeClr val="bg1">
                <a:lumMod val="85000"/>
                <a:alpha val="50000"/>
              </a:schemeClr>
            </a:solidFill>
            <a:ln>
              <a:noFill/>
            </a:ln>
            <a:effectLst/>
          </c:spPr>
          <c:cat>
            <c:numRef>
              <c:f>'Graf IV.1A'!$J$5:$J$29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IV.1A'!$N$5:$N$29</c:f>
              <c:numCache>
                <c:formatCode>#,##0</c:formatCode>
                <c:ptCount val="25"/>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18AE-46C2-9E4C-7B948F207D8E}"/>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IV.1A'!$K$3</c:f>
              <c:strCache>
                <c:ptCount val="1"/>
                <c:pt idx="0">
                  <c:v>Observed values</c:v>
                </c:pt>
              </c:strCache>
            </c:strRef>
          </c:tx>
          <c:spPr>
            <a:ln w="25400" cap="rnd">
              <a:solidFill>
                <a:schemeClr val="tx1"/>
              </a:solidFill>
              <a:prstDash val="solid"/>
              <a:round/>
            </a:ln>
            <a:effectLst/>
          </c:spPr>
          <c:marker>
            <c:symbol val="none"/>
          </c:marker>
          <c:cat>
            <c:numRef>
              <c:f>'Graf IV.1A'!$J$5:$J$29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IV.1A'!$K$5:$K$29</c:f>
              <c:numCache>
                <c:formatCode>#,##0</c:formatCode>
                <c:ptCount val="25"/>
                <c:pt idx="0">
                  <c:v>1338.28</c:v>
                </c:pt>
                <c:pt idx="1">
                  <c:v>1294.885</c:v>
                </c:pt>
                <c:pt idx="2">
                  <c:v>1180.3040000000001</c:v>
                </c:pt>
                <c:pt idx="3">
                  <c:v>1262.373</c:v>
                </c:pt>
                <c:pt idx="4">
                  <c:v>1276.771</c:v>
                </c:pt>
                <c:pt idx="5">
                  <c:v>1270.4490000000001</c:v>
                </c:pt>
                <c:pt idx="6">
                  <c:v>1288.106</c:v>
                </c:pt>
                <c:pt idx="7">
                  <c:v>1309.9749999999999</c:v>
                </c:pt>
                <c:pt idx="8">
                  <c:v>1321.1089999999999</c:v>
                </c:pt>
                <c:pt idx="9">
                  <c:v>1329.6320000000001</c:v>
                </c:pt>
                <c:pt idx="10">
                  <c:v>1333.192</c:v>
                </c:pt>
                <c:pt idx="11">
                  <c:v>1329.5840000000001</c:v>
                </c:pt>
                <c:pt idx="12">
                  <c:v>1324.905</c:v>
                </c:pt>
              </c:numCache>
            </c:numRef>
          </c:val>
          <c:smooth val="0"/>
          <c:extLst>
            <c:ext xmlns:c16="http://schemas.microsoft.com/office/drawing/2014/chart" uri="{C3380CC4-5D6E-409C-BE32-E72D297353CC}">
              <c16:uniqueId val="{00000001-18AE-46C2-9E4C-7B948F207D8E}"/>
            </c:ext>
          </c:extLst>
        </c:ser>
        <c:ser>
          <c:idx val="1"/>
          <c:order val="1"/>
          <c:tx>
            <c:strRef>
              <c:f>'Graf IV.1A'!$L$3</c:f>
              <c:strCache>
                <c:ptCount val="1"/>
                <c:pt idx="0">
                  <c:v>Baseline Scenario</c:v>
                </c:pt>
              </c:strCache>
            </c:strRef>
          </c:tx>
          <c:spPr>
            <a:ln w="25400" cap="rnd">
              <a:solidFill>
                <a:schemeClr val="accent1"/>
              </a:solidFill>
              <a:prstDash val="solid"/>
              <a:round/>
            </a:ln>
            <a:effectLst/>
          </c:spPr>
          <c:marker>
            <c:symbol val="none"/>
          </c:marker>
          <c:cat>
            <c:numRef>
              <c:f>'Graf IV.1A'!$J$5:$J$29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IV.1A'!$L$5:$L$29</c:f>
              <c:numCache>
                <c:formatCode>#,##0</c:formatCode>
                <c:ptCount val="25"/>
                <c:pt idx="12">
                  <c:v>1324.905</c:v>
                </c:pt>
                <c:pt idx="13">
                  <c:v>1326.6247000000001</c:v>
                </c:pt>
                <c:pt idx="14">
                  <c:v>1332.2225100000001</c:v>
                </c:pt>
                <c:pt idx="15">
                  <c:v>1337.8862899999999</c:v>
                </c:pt>
                <c:pt idx="16">
                  <c:v>1345.71164</c:v>
                </c:pt>
                <c:pt idx="17">
                  <c:v>1357.38663</c:v>
                </c:pt>
                <c:pt idx="18">
                  <c:v>1369.8424600000001</c:v>
                </c:pt>
                <c:pt idx="19">
                  <c:v>1382.55807</c:v>
                </c:pt>
                <c:pt idx="20">
                  <c:v>1393.6394299999999</c:v>
                </c:pt>
                <c:pt idx="21">
                  <c:v>1405.1836000000001</c:v>
                </c:pt>
                <c:pt idx="22">
                  <c:v>1416.1367</c:v>
                </c:pt>
                <c:pt idx="23">
                  <c:v>1426.4855500000001</c:v>
                </c:pt>
                <c:pt idx="24">
                  <c:v>1436.21902</c:v>
                </c:pt>
              </c:numCache>
            </c:numRef>
          </c:val>
          <c:smooth val="0"/>
          <c:extLst>
            <c:ext xmlns:c16="http://schemas.microsoft.com/office/drawing/2014/chart" uri="{C3380CC4-5D6E-409C-BE32-E72D297353CC}">
              <c16:uniqueId val="{00000002-18AE-46C2-9E4C-7B948F207D8E}"/>
            </c:ext>
          </c:extLst>
        </c:ser>
        <c:ser>
          <c:idx val="2"/>
          <c:order val="2"/>
          <c:tx>
            <c:strRef>
              <c:f>'Graf IV.1A'!$M$3</c:f>
              <c:strCache>
                <c:ptCount val="1"/>
                <c:pt idx="0">
                  <c:v>Adverse Scenario</c:v>
                </c:pt>
              </c:strCache>
            </c:strRef>
          </c:tx>
          <c:spPr>
            <a:ln w="25400" cap="rnd">
              <a:solidFill>
                <a:schemeClr val="accent2"/>
              </a:solidFill>
              <a:prstDash val="solid"/>
              <a:round/>
            </a:ln>
            <a:effectLst/>
          </c:spPr>
          <c:marker>
            <c:symbol val="none"/>
          </c:marker>
          <c:cat>
            <c:numRef>
              <c:f>'Graf IV.1A'!$J$5:$J$29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IV.1A'!$M$5:$M$29</c:f>
              <c:numCache>
                <c:formatCode>#,##0</c:formatCode>
                <c:ptCount val="25"/>
                <c:pt idx="12">
                  <c:v>1328.1154300000001</c:v>
                </c:pt>
                <c:pt idx="13">
                  <c:v>1307.3784900000001</c:v>
                </c:pt>
                <c:pt idx="14">
                  <c:v>1281.1930400000001</c:v>
                </c:pt>
                <c:pt idx="15">
                  <c:v>1253.36302</c:v>
                </c:pt>
                <c:pt idx="16">
                  <c:v>1219.08501</c:v>
                </c:pt>
                <c:pt idx="17">
                  <c:v>1198.18606</c:v>
                </c:pt>
                <c:pt idx="18">
                  <c:v>1195.97244</c:v>
                </c:pt>
                <c:pt idx="19">
                  <c:v>1195.38399</c:v>
                </c:pt>
                <c:pt idx="20">
                  <c:v>1188.4685899999999</c:v>
                </c:pt>
                <c:pt idx="21">
                  <c:v>1206.52386</c:v>
                </c:pt>
                <c:pt idx="22">
                  <c:v>1219.9373700000001</c:v>
                </c:pt>
                <c:pt idx="23">
                  <c:v>1227.1944100000001</c:v>
                </c:pt>
                <c:pt idx="24">
                  <c:v>1234.38321</c:v>
                </c:pt>
              </c:numCache>
            </c:numRef>
          </c:val>
          <c:smooth val="0"/>
          <c:extLst>
            <c:ext xmlns:c16="http://schemas.microsoft.com/office/drawing/2014/chart" uri="{C3380CC4-5D6E-409C-BE32-E72D297353CC}">
              <c16:uniqueId val="{00000003-18AE-46C2-9E4C-7B948F207D8E}"/>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max val="1500"/>
          <c:min val="1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midCat"/>
        <c:majorUnit val="50"/>
      </c:valAx>
      <c:valAx>
        <c:axId val="10905968"/>
        <c:scaling>
          <c:orientation val="minMax"/>
        </c:scaling>
        <c:delete val="0"/>
        <c:axPos val="r"/>
        <c:numFmt formatCode="#,##0" sourceLinked="1"/>
        <c:majorTickMark val="none"/>
        <c:minorTickMark val="none"/>
        <c:tickLblPos val="none"/>
        <c:spPr>
          <a:noFill/>
          <a:ln w="6350">
            <a:no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8428169408607229"/>
          <c:w val="1"/>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66236160829231E-2"/>
          <c:y val="3.4245198585218885E-2"/>
          <c:w val="0.87986866111300299"/>
          <c:h val="0.69801368608250935"/>
        </c:manualLayout>
      </c:layout>
      <c:areaChart>
        <c:grouping val="stacked"/>
        <c:varyColors val="0"/>
        <c:ser>
          <c:idx val="6"/>
          <c:order val="2"/>
          <c:tx>
            <c:strRef>
              <c:f>'Graf IV.3'!$S$19</c:f>
              <c:strCache>
                <c:ptCount val="1"/>
                <c:pt idx="0">
                  <c:v>Minimum regulatory leverage ratio requirement</c:v>
                </c:pt>
              </c:strCache>
            </c:strRef>
          </c:tx>
          <c:spPr>
            <a:solidFill>
              <a:schemeClr val="accent6"/>
            </a:solidFill>
            <a:ln w="25400">
              <a:noFill/>
            </a:ln>
            <a:effectLst/>
          </c:spPr>
          <c:cat>
            <c:numRef>
              <c:f>'Graf IV.3'!$P$21:$P$33</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IV.3'!$S$21:$S$33</c:f>
              <c:numCache>
                <c:formatCode>0.0</c:formatCode>
                <c:ptCount val="13"/>
                <c:pt idx="0">
                  <c:v>3</c:v>
                </c:pt>
                <c:pt idx="1">
                  <c:v>3</c:v>
                </c:pt>
                <c:pt idx="2">
                  <c:v>3</c:v>
                </c:pt>
                <c:pt idx="3">
                  <c:v>3</c:v>
                </c:pt>
                <c:pt idx="4">
                  <c:v>3</c:v>
                </c:pt>
                <c:pt idx="5">
                  <c:v>3</c:v>
                </c:pt>
                <c:pt idx="6">
                  <c:v>3</c:v>
                </c:pt>
                <c:pt idx="7">
                  <c:v>3</c:v>
                </c:pt>
                <c:pt idx="8">
                  <c:v>3</c:v>
                </c:pt>
                <c:pt idx="9">
                  <c:v>3</c:v>
                </c:pt>
                <c:pt idx="10">
                  <c:v>3</c:v>
                </c:pt>
                <c:pt idx="11">
                  <c:v>3</c:v>
                </c:pt>
                <c:pt idx="12">
                  <c:v>3</c:v>
                </c:pt>
              </c:numCache>
            </c:numRef>
          </c:val>
          <c:extLst>
            <c:ext xmlns:c16="http://schemas.microsoft.com/office/drawing/2014/chart" uri="{C3380CC4-5D6E-409C-BE32-E72D297353CC}">
              <c16:uniqueId val="{00000000-DD36-4AA4-ADB9-256700019150}"/>
            </c:ext>
          </c:extLst>
        </c:ser>
        <c:dLbls>
          <c:showLegendKey val="0"/>
          <c:showVal val="0"/>
          <c:showCatName val="0"/>
          <c:showSerName val="0"/>
          <c:showPercent val="0"/>
          <c:showBubbleSize val="0"/>
        </c:dLbls>
        <c:axId val="1552166863"/>
        <c:axId val="1552168111"/>
      </c:areaChart>
      <c:lineChart>
        <c:grouping val="standard"/>
        <c:varyColors val="0"/>
        <c:ser>
          <c:idx val="0"/>
          <c:order val="0"/>
          <c:tx>
            <c:strRef>
              <c:f>'Graf IV.3'!$Q$19</c:f>
              <c:strCache>
                <c:ptCount val="1"/>
                <c:pt idx="0">
                  <c:v>Baseline Scenario</c:v>
                </c:pt>
              </c:strCache>
            </c:strRef>
          </c:tx>
          <c:spPr>
            <a:ln w="25400" cap="rnd">
              <a:solidFill>
                <a:schemeClr val="accent1"/>
              </a:solidFill>
              <a:prstDash val="solid"/>
              <a:round/>
            </a:ln>
            <a:effectLst/>
          </c:spPr>
          <c:marker>
            <c:symbol val="none"/>
          </c:marker>
          <c:cat>
            <c:numRef>
              <c:f>'Graf IV.3'!$P$21:$P$33</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IV.3'!$Q$21:$Q$33</c:f>
              <c:numCache>
                <c:formatCode>0.0</c:formatCode>
                <c:ptCount val="13"/>
                <c:pt idx="0">
                  <c:v>7.0965999999999996</c:v>
                </c:pt>
                <c:pt idx="1">
                  <c:v>5.9968000000000004</c:v>
                </c:pt>
                <c:pt idx="2">
                  <c:v>5.9912000000000001</c:v>
                </c:pt>
                <c:pt idx="3">
                  <c:v>5.9440999999999997</c:v>
                </c:pt>
                <c:pt idx="4">
                  <c:v>5.8937999999999997</c:v>
                </c:pt>
                <c:pt idx="5">
                  <c:v>5.8148</c:v>
                </c:pt>
                <c:pt idx="6">
                  <c:v>5.8441000000000001</c:v>
                </c:pt>
                <c:pt idx="7">
                  <c:v>5.8544999999999998</c:v>
                </c:pt>
                <c:pt idx="8">
                  <c:v>5.8465999999999996</c:v>
                </c:pt>
                <c:pt idx="9">
                  <c:v>5.8623000000000003</c:v>
                </c:pt>
                <c:pt idx="10">
                  <c:v>5.8789999999999996</c:v>
                </c:pt>
                <c:pt idx="11">
                  <c:v>5.8928000000000003</c:v>
                </c:pt>
                <c:pt idx="12">
                  <c:v>5.8956</c:v>
                </c:pt>
              </c:numCache>
            </c:numRef>
          </c:val>
          <c:smooth val="0"/>
          <c:extLst>
            <c:ext xmlns:c16="http://schemas.microsoft.com/office/drawing/2014/chart" uri="{C3380CC4-5D6E-409C-BE32-E72D297353CC}">
              <c16:uniqueId val="{00000001-DD36-4AA4-ADB9-256700019150}"/>
            </c:ext>
          </c:extLst>
        </c:ser>
        <c:ser>
          <c:idx val="3"/>
          <c:order val="1"/>
          <c:tx>
            <c:strRef>
              <c:f>'Graf IV.3'!$R$19</c:f>
              <c:strCache>
                <c:ptCount val="1"/>
                <c:pt idx="0">
                  <c:v>Adverse Scenario</c:v>
                </c:pt>
              </c:strCache>
            </c:strRef>
          </c:tx>
          <c:spPr>
            <a:ln w="25400" cap="rnd">
              <a:solidFill>
                <a:schemeClr val="accent2"/>
              </a:solidFill>
              <a:prstDash val="solid"/>
              <a:round/>
            </a:ln>
            <a:effectLst/>
          </c:spPr>
          <c:marker>
            <c:symbol val="none"/>
          </c:marker>
          <c:cat>
            <c:numRef>
              <c:f>'Graf IV.3'!$P$21:$P$33</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IV.3'!$R$21:$R$33</c:f>
              <c:numCache>
                <c:formatCode>0.0</c:formatCode>
                <c:ptCount val="13"/>
                <c:pt idx="0">
                  <c:v>7.0965999999999996</c:v>
                </c:pt>
                <c:pt idx="1">
                  <c:v>5.9398</c:v>
                </c:pt>
                <c:pt idx="2">
                  <c:v>5.9248000000000003</c:v>
                </c:pt>
                <c:pt idx="3">
                  <c:v>5.9931000000000001</c:v>
                </c:pt>
                <c:pt idx="4">
                  <c:v>6.0625</c:v>
                </c:pt>
                <c:pt idx="5">
                  <c:v>6.1139000000000001</c:v>
                </c:pt>
                <c:pt idx="6">
                  <c:v>6.2091000000000003</c:v>
                </c:pt>
                <c:pt idx="7">
                  <c:v>6.2869999999999999</c:v>
                </c:pt>
                <c:pt idx="8">
                  <c:v>6.3337000000000003</c:v>
                </c:pt>
                <c:pt idx="9">
                  <c:v>6.3704999999999998</c:v>
                </c:pt>
                <c:pt idx="10">
                  <c:v>6.4219999999999997</c:v>
                </c:pt>
                <c:pt idx="11">
                  <c:v>6.4764999999999997</c:v>
                </c:pt>
                <c:pt idx="12">
                  <c:v>6.5293000000000001</c:v>
                </c:pt>
              </c:numCache>
            </c:numRef>
          </c:val>
          <c:smooth val="0"/>
          <c:extLst>
            <c:ext xmlns:c16="http://schemas.microsoft.com/office/drawing/2014/chart" uri="{C3380CC4-5D6E-409C-BE32-E72D297353CC}">
              <c16:uniqueId val="{00000002-DD36-4AA4-ADB9-256700019150}"/>
            </c:ext>
          </c:extLst>
        </c:ser>
        <c:dLbls>
          <c:showLegendKey val="0"/>
          <c:showVal val="0"/>
          <c:showCatName val="0"/>
          <c:showSerName val="0"/>
          <c:showPercent val="0"/>
          <c:showBubbleSize val="0"/>
        </c:dLbls>
        <c:marker val="1"/>
        <c:smooth val="0"/>
        <c:axId val="1552166863"/>
        <c:axId val="1552168111"/>
      </c:lineChart>
      <c:dateAx>
        <c:axId val="1552166863"/>
        <c:scaling>
          <c:orientation val="minMax"/>
        </c:scaling>
        <c:delete val="0"/>
        <c:axPos val="b"/>
        <c:numFmt formatCode="mm\/yy" sourceLinked="0"/>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52168111"/>
        <c:crosses val="autoZero"/>
        <c:auto val="1"/>
        <c:lblOffset val="100"/>
        <c:baseTimeUnit val="months"/>
        <c:majorUnit val="12"/>
        <c:majorTimeUnit val="months"/>
      </c:dateAx>
      <c:valAx>
        <c:axId val="1552168111"/>
        <c:scaling>
          <c:orientation val="minMax"/>
        </c:scaling>
        <c:delete val="0"/>
        <c:axPos val="l"/>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52166863"/>
        <c:crosses val="autoZero"/>
        <c:crossBetween val="midCat"/>
        <c:majorUnit val="2"/>
      </c:valAx>
      <c:spPr>
        <a:noFill/>
        <a:ln w="25400">
          <a:noFill/>
        </a:ln>
        <a:effectLst/>
      </c:spPr>
    </c:plotArea>
    <c:legend>
      <c:legendPos val="b"/>
      <c:legendEntry>
        <c:idx val="2"/>
        <c:delete val="1"/>
      </c:legendEntry>
      <c:layout>
        <c:manualLayout>
          <c:xMode val="edge"/>
          <c:yMode val="edge"/>
          <c:x val="0"/>
          <c:y val="0.83570946528266721"/>
          <c:w val="0.82592676862515035"/>
          <c:h val="0.1193589994536844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07967622928247E-2"/>
          <c:y val="3.9137131928530813E-2"/>
          <c:w val="0.88288420241176147"/>
          <c:h val="0.35851410258619199"/>
        </c:manualLayout>
      </c:layout>
      <c:barChart>
        <c:barDir val="col"/>
        <c:grouping val="stacked"/>
        <c:varyColors val="0"/>
        <c:ser>
          <c:idx val="0"/>
          <c:order val="0"/>
          <c:tx>
            <c:strRef>
              <c:f>'Graf IV.4'!$P$4</c:f>
              <c:strCache>
                <c:ptCount val="1"/>
                <c:pt idx="0">
                  <c:v>Kapitálové injekce – objem</c:v>
                </c:pt>
              </c:strCache>
            </c:strRef>
          </c:tx>
          <c:spPr>
            <a:solidFill>
              <a:schemeClr val="accent1"/>
            </a:solidFill>
            <a:ln w="25400">
              <a:noFill/>
            </a:ln>
            <a:effectLst/>
          </c:spPr>
          <c:invertIfNegative val="0"/>
          <c:cat>
            <c:multiLvlStrRef>
              <c:f>'Graf IV.4'!$M$5:$O$10</c:f>
              <c:multiLvlStrCache>
                <c:ptCount val="6"/>
                <c:lvl>
                  <c:pt idx="0">
                    <c:v>Zákl. scénář</c:v>
                  </c:pt>
                  <c:pt idx="1">
                    <c:v>Nepř. scénář</c:v>
                  </c:pt>
                  <c:pt idx="2">
                    <c:v>Zákl. scénář</c:v>
                  </c:pt>
                  <c:pt idx="3">
                    <c:v>Nepř. scénář</c:v>
                  </c:pt>
                  <c:pt idx="4">
                    <c:v>Zákl. scénář</c:v>
                  </c:pt>
                  <c:pt idx="5">
                    <c:v>Nepř. scénář</c:v>
                  </c:pt>
                </c:lvl>
                <c:lvl>
                  <c:pt idx="0">
                    <c:v>TSCR + J-SVI rezerva</c:v>
                  </c:pt>
                  <c:pt idx="2">
                    <c:v>TSCR</c:v>
                  </c:pt>
                  <c:pt idx="4">
                    <c:v>Pákový poměr</c:v>
                  </c:pt>
                </c:lvl>
                <c:lvl>
                  <c:pt idx="0">
                    <c:v>Systémově 
významné banky</c:v>
                  </c:pt>
                  <c:pt idx="2">
                    <c:v>Ostatní 
banky</c:v>
                  </c:pt>
                </c:lvl>
              </c:multiLvlStrCache>
            </c:multiLvlStrRef>
          </c:cat>
          <c:val>
            <c:numRef>
              <c:f>'Graf IV.4'!$P$5:$P$10</c:f>
              <c:numCache>
                <c:formatCode>General</c:formatCode>
                <c:ptCount val="6"/>
                <c:pt idx="2" formatCode="0.00">
                  <c:v>4.9676999999999998</c:v>
                </c:pt>
                <c:pt idx="3" formatCode="0.00">
                  <c:v>6.5785999999999998</c:v>
                </c:pt>
                <c:pt idx="4" formatCode="0.00">
                  <c:v>4.5267999999999997</c:v>
                </c:pt>
                <c:pt idx="5" formatCode="0.00">
                  <c:v>5.8696000000000002</c:v>
                </c:pt>
              </c:numCache>
            </c:numRef>
          </c:val>
          <c:extLst>
            <c:ext xmlns:c16="http://schemas.microsoft.com/office/drawing/2014/chart" uri="{C3380CC4-5D6E-409C-BE32-E72D297353CC}">
              <c16:uniqueId val="{00000000-93C9-46A5-81E3-D38074785AFF}"/>
            </c:ext>
          </c:extLst>
        </c:ser>
        <c:ser>
          <c:idx val="1"/>
          <c:order val="1"/>
          <c:tx>
            <c:strRef>
              <c:f>'Graf IV.4'!$Q$4</c:f>
              <c:strCache>
                <c:ptCount val="1"/>
                <c:pt idx="0">
                  <c:v>Konverze – objem</c:v>
                </c:pt>
              </c:strCache>
            </c:strRef>
          </c:tx>
          <c:spPr>
            <a:solidFill>
              <a:schemeClr val="accent2"/>
            </a:solidFill>
            <a:ln w="25400">
              <a:noFill/>
            </a:ln>
            <a:effectLst/>
          </c:spPr>
          <c:invertIfNegative val="0"/>
          <c:cat>
            <c:multiLvlStrRef>
              <c:f>'Graf IV.4'!$M$5:$O$10</c:f>
              <c:multiLvlStrCache>
                <c:ptCount val="6"/>
                <c:lvl>
                  <c:pt idx="0">
                    <c:v>Zákl. scénář</c:v>
                  </c:pt>
                  <c:pt idx="1">
                    <c:v>Nepř. scénář</c:v>
                  </c:pt>
                  <c:pt idx="2">
                    <c:v>Zákl. scénář</c:v>
                  </c:pt>
                  <c:pt idx="3">
                    <c:v>Nepř. scénář</c:v>
                  </c:pt>
                  <c:pt idx="4">
                    <c:v>Zákl. scénář</c:v>
                  </c:pt>
                  <c:pt idx="5">
                    <c:v>Nepř. scénář</c:v>
                  </c:pt>
                </c:lvl>
                <c:lvl>
                  <c:pt idx="0">
                    <c:v>TSCR + J-SVI rezerva</c:v>
                  </c:pt>
                  <c:pt idx="2">
                    <c:v>TSCR</c:v>
                  </c:pt>
                  <c:pt idx="4">
                    <c:v>Pákový poměr</c:v>
                  </c:pt>
                </c:lvl>
                <c:lvl>
                  <c:pt idx="0">
                    <c:v>Systémově 
významné banky</c:v>
                  </c:pt>
                  <c:pt idx="2">
                    <c:v>Ostatní 
banky</c:v>
                  </c:pt>
                </c:lvl>
              </c:multiLvlStrCache>
            </c:multiLvlStrRef>
          </c:cat>
          <c:val>
            <c:numRef>
              <c:f>'Graf IV.4'!$Q$5:$Q$10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3C9-46A5-81E3-D38074785AFF}"/>
            </c:ext>
          </c:extLst>
        </c:ser>
        <c:dLbls>
          <c:showLegendKey val="0"/>
          <c:showVal val="0"/>
          <c:showCatName val="0"/>
          <c:showSerName val="0"/>
          <c:showPercent val="0"/>
          <c:showBubbleSize val="0"/>
        </c:dLbls>
        <c:gapWidth val="150"/>
        <c:overlap val="100"/>
        <c:axId val="224076927"/>
        <c:axId val="224078175"/>
      </c:barChart>
      <c:scatterChart>
        <c:scatterStyle val="lineMarker"/>
        <c:varyColors val="0"/>
        <c:ser>
          <c:idx val="2"/>
          <c:order val="2"/>
          <c:tx>
            <c:strRef>
              <c:f>'Graf IV.4'!$R$4</c:f>
              <c:strCache>
                <c:ptCount val="1"/>
                <c:pt idx="0">
                  <c:v>Kapitálové injekce – počet (pravá osa)</c:v>
                </c:pt>
              </c:strCache>
            </c:strRef>
          </c:tx>
          <c:spPr>
            <a:ln w="25400" cap="rnd">
              <a:noFill/>
              <a:round/>
            </a:ln>
            <a:effectLst/>
          </c:spPr>
          <c:marker>
            <c:symbol val="circle"/>
            <c:size val="8"/>
            <c:spPr>
              <a:solidFill>
                <a:schemeClr val="accent1">
                  <a:lumMod val="40000"/>
                  <a:lumOff val="60000"/>
                </a:schemeClr>
              </a:solidFill>
              <a:ln w="9525">
                <a:noFill/>
              </a:ln>
              <a:effectLst/>
            </c:spPr>
          </c:marker>
          <c:xVal>
            <c:multiLvlStrRef>
              <c:f>'Graf IV.4'!$M$5:$O$10</c:f>
              <c:multiLvlStrCache>
                <c:ptCount val="6"/>
                <c:lvl>
                  <c:pt idx="0">
                    <c:v>Zákl. scénář</c:v>
                  </c:pt>
                  <c:pt idx="1">
                    <c:v>Nepř. scénář</c:v>
                  </c:pt>
                  <c:pt idx="2">
                    <c:v>Zákl. scénář</c:v>
                  </c:pt>
                  <c:pt idx="3">
                    <c:v>Nepř. scénář</c:v>
                  </c:pt>
                  <c:pt idx="4">
                    <c:v>Zákl. scénář</c:v>
                  </c:pt>
                  <c:pt idx="5">
                    <c:v>Nepř. scénář</c:v>
                  </c:pt>
                </c:lvl>
                <c:lvl>
                  <c:pt idx="0">
                    <c:v>TSCR + J-SVI rezerva</c:v>
                  </c:pt>
                  <c:pt idx="2">
                    <c:v>TSCR</c:v>
                  </c:pt>
                  <c:pt idx="4">
                    <c:v>Pákový poměr</c:v>
                  </c:pt>
                </c:lvl>
                <c:lvl>
                  <c:pt idx="0">
                    <c:v>Systémově 
významné banky</c:v>
                  </c:pt>
                  <c:pt idx="2">
                    <c:v>Ostatní 
banky</c:v>
                  </c:pt>
                </c:lvl>
              </c:multiLvlStrCache>
            </c:multiLvlStrRef>
          </c:xVal>
          <c:yVal>
            <c:numRef>
              <c:f>'Graf IV.4'!$R$5:$R$10</c:f>
              <c:numCache>
                <c:formatCode>General</c:formatCode>
                <c:ptCount val="6"/>
                <c:pt idx="0">
                  <c:v>0</c:v>
                </c:pt>
                <c:pt idx="1">
                  <c:v>0</c:v>
                </c:pt>
                <c:pt idx="2">
                  <c:v>1</c:v>
                </c:pt>
                <c:pt idx="3">
                  <c:v>1</c:v>
                </c:pt>
                <c:pt idx="4">
                  <c:v>1</c:v>
                </c:pt>
                <c:pt idx="5">
                  <c:v>1</c:v>
                </c:pt>
              </c:numCache>
            </c:numRef>
          </c:yVal>
          <c:smooth val="0"/>
          <c:extLst>
            <c:ext xmlns:c16="http://schemas.microsoft.com/office/drawing/2014/chart" uri="{C3380CC4-5D6E-409C-BE32-E72D297353CC}">
              <c16:uniqueId val="{00000002-93C9-46A5-81E3-D38074785AFF}"/>
            </c:ext>
          </c:extLst>
        </c:ser>
        <c:ser>
          <c:idx val="3"/>
          <c:order val="3"/>
          <c:tx>
            <c:strRef>
              <c:f>'Graf IV.4'!$S$4</c:f>
              <c:strCache>
                <c:ptCount val="1"/>
                <c:pt idx="0">
                  <c:v>Konverze – počet (pravá osa)</c:v>
                </c:pt>
              </c:strCache>
            </c:strRef>
          </c:tx>
          <c:spPr>
            <a:ln w="25400" cap="rnd">
              <a:noFill/>
              <a:round/>
            </a:ln>
            <a:effectLst/>
          </c:spPr>
          <c:marker>
            <c:symbol val="x"/>
            <c:size val="7"/>
            <c:spPr>
              <a:noFill/>
              <a:ln w="9525">
                <a:solidFill>
                  <a:schemeClr val="accent2"/>
                </a:solidFill>
              </a:ln>
              <a:effectLst/>
            </c:spPr>
          </c:marker>
          <c:xVal>
            <c:multiLvlStrRef>
              <c:f>'Graf IV.4'!$M$5:$O$10</c:f>
              <c:multiLvlStrCache>
                <c:ptCount val="6"/>
                <c:lvl>
                  <c:pt idx="0">
                    <c:v>Zákl. scénář</c:v>
                  </c:pt>
                  <c:pt idx="1">
                    <c:v>Nepř. scénář</c:v>
                  </c:pt>
                  <c:pt idx="2">
                    <c:v>Zákl. scénář</c:v>
                  </c:pt>
                  <c:pt idx="3">
                    <c:v>Nepř. scénář</c:v>
                  </c:pt>
                  <c:pt idx="4">
                    <c:v>Zákl. scénář</c:v>
                  </c:pt>
                  <c:pt idx="5">
                    <c:v>Nepř. scénář</c:v>
                  </c:pt>
                </c:lvl>
                <c:lvl>
                  <c:pt idx="0">
                    <c:v>TSCR + J-SVI rezerva</c:v>
                  </c:pt>
                  <c:pt idx="2">
                    <c:v>TSCR</c:v>
                  </c:pt>
                  <c:pt idx="4">
                    <c:v>Pákový poměr</c:v>
                  </c:pt>
                </c:lvl>
                <c:lvl>
                  <c:pt idx="0">
                    <c:v>Systémově 
významné banky</c:v>
                  </c:pt>
                  <c:pt idx="2">
                    <c:v>Ostatní 
banky</c:v>
                  </c:pt>
                </c:lvl>
              </c:multiLvlStrCache>
            </c:multiLvlStrRef>
          </c:xVal>
          <c:yVal>
            <c:numRef>
              <c:f>'Graf IV.4'!$S$5:$S$10</c:f>
              <c:numCache>
                <c:formatCode>General</c:formatCode>
                <c:ptCount val="6"/>
                <c:pt idx="0">
                  <c:v>0</c:v>
                </c:pt>
                <c:pt idx="1">
                  <c:v>0</c:v>
                </c:pt>
                <c:pt idx="2">
                  <c:v>0</c:v>
                </c:pt>
                <c:pt idx="3">
                  <c:v>0</c:v>
                </c:pt>
                <c:pt idx="4">
                  <c:v>0</c:v>
                </c:pt>
                <c:pt idx="5">
                  <c:v>0</c:v>
                </c:pt>
              </c:numCache>
            </c:numRef>
          </c:yVal>
          <c:smooth val="0"/>
          <c:extLst>
            <c:ext xmlns:c16="http://schemas.microsoft.com/office/drawing/2014/chart" uri="{C3380CC4-5D6E-409C-BE32-E72D297353CC}">
              <c16:uniqueId val="{00000003-93C9-46A5-81E3-D38074785AFF}"/>
            </c:ext>
          </c:extLst>
        </c:ser>
        <c:dLbls>
          <c:showLegendKey val="0"/>
          <c:showVal val="0"/>
          <c:showCatName val="0"/>
          <c:showSerName val="0"/>
          <c:showPercent val="0"/>
          <c:showBubbleSize val="0"/>
        </c:dLbls>
        <c:axId val="224081503"/>
        <c:axId val="224082751"/>
      </c:scatterChart>
      <c:catAx>
        <c:axId val="22407692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24078175"/>
        <c:crosses val="autoZero"/>
        <c:auto val="1"/>
        <c:lblAlgn val="ctr"/>
        <c:lblOffset val="100"/>
        <c:noMultiLvlLbl val="0"/>
      </c:catAx>
      <c:valAx>
        <c:axId val="224078175"/>
        <c:scaling>
          <c:orientation val="minMax"/>
          <c:max val="1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24076927"/>
        <c:crosses val="autoZero"/>
        <c:crossBetween val="between"/>
        <c:majorUnit val="2"/>
      </c:valAx>
      <c:valAx>
        <c:axId val="224082751"/>
        <c:scaling>
          <c:orientation val="minMax"/>
          <c:max val="5"/>
        </c:scaling>
        <c:delete val="0"/>
        <c:axPos val="r"/>
        <c:numFmt formatCode="General"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24081503"/>
        <c:crosses val="max"/>
        <c:crossBetween val="midCat"/>
        <c:majorUnit val="1"/>
      </c:valAx>
      <c:valAx>
        <c:axId val="224081503"/>
        <c:scaling>
          <c:orientation val="minMax"/>
        </c:scaling>
        <c:delete val="1"/>
        <c:axPos val="b"/>
        <c:numFmt formatCode="General" sourceLinked="1"/>
        <c:majorTickMark val="out"/>
        <c:minorTickMark val="none"/>
        <c:tickLblPos val="nextTo"/>
        <c:crossAx val="224082751"/>
        <c:crosses val="autoZero"/>
        <c:crossBetween val="midCat"/>
      </c:valAx>
      <c:spPr>
        <a:noFill/>
        <a:ln w="25400">
          <a:noFill/>
        </a:ln>
        <a:effectLst/>
      </c:spPr>
    </c:plotArea>
    <c:legend>
      <c:legendPos val="b"/>
      <c:layout>
        <c:manualLayout>
          <c:xMode val="edge"/>
          <c:yMode val="edge"/>
          <c:x val="0"/>
          <c:y val="0.76492220748117645"/>
          <c:w val="0.72087825560266494"/>
          <c:h val="0.22456555075035747"/>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07967622928247E-2"/>
          <c:y val="3.9137131928530813E-2"/>
          <c:w val="0.88288420241176147"/>
          <c:h val="0.43728871965402571"/>
        </c:manualLayout>
      </c:layout>
      <c:barChart>
        <c:barDir val="col"/>
        <c:grouping val="stacked"/>
        <c:varyColors val="0"/>
        <c:ser>
          <c:idx val="0"/>
          <c:order val="0"/>
          <c:tx>
            <c:strRef>
              <c:f>'Graf IV.4'!$P$3</c:f>
              <c:strCache>
                <c:ptCount val="1"/>
                <c:pt idx="0">
                  <c:v>Capital injections (CZK billions)</c:v>
                </c:pt>
              </c:strCache>
            </c:strRef>
          </c:tx>
          <c:spPr>
            <a:solidFill>
              <a:schemeClr val="accent1"/>
            </a:solidFill>
            <a:ln w="25400">
              <a:noFill/>
            </a:ln>
            <a:effectLst/>
          </c:spPr>
          <c:invertIfNegative val="0"/>
          <c:cat>
            <c:multiLvlStrRef>
              <c:f>'Graf IV.4'!$J$5:$L$10</c:f>
              <c:multiLvlStrCache>
                <c:ptCount val="6"/>
                <c:lvl>
                  <c:pt idx="0">
                    <c:v>Baseline Scenario</c:v>
                  </c:pt>
                  <c:pt idx="1">
                    <c:v>Adverse Scenario</c:v>
                  </c:pt>
                  <c:pt idx="2">
                    <c:v>Baseline Scenario</c:v>
                  </c:pt>
                  <c:pt idx="3">
                    <c:v>Adverse Scenario</c:v>
                  </c:pt>
                  <c:pt idx="4">
                    <c:v>Baseline Scenario</c:v>
                  </c:pt>
                  <c:pt idx="5">
                    <c:v>Adverse Scenario</c:v>
                  </c:pt>
                </c:lvl>
                <c:lvl>
                  <c:pt idx="0">
                    <c:v>TSCR + O-SII buffer</c:v>
                  </c:pt>
                  <c:pt idx="2">
                    <c:v>TSCR</c:v>
                  </c:pt>
                  <c:pt idx="4">
                    <c:v>Leverage ratio</c:v>
                  </c:pt>
                </c:lvl>
                <c:lvl>
                  <c:pt idx="0">
                    <c:v>Systemically
important banks</c:v>
                  </c:pt>
                  <c:pt idx="2">
                    <c:v>Other 
banks</c:v>
                  </c:pt>
                </c:lvl>
              </c:multiLvlStrCache>
            </c:multiLvlStrRef>
          </c:cat>
          <c:val>
            <c:numRef>
              <c:f>'Graf IV.4'!$P$5:$P$10</c:f>
              <c:numCache>
                <c:formatCode>General</c:formatCode>
                <c:ptCount val="6"/>
                <c:pt idx="2" formatCode="0.00">
                  <c:v>4.9676999999999998</c:v>
                </c:pt>
                <c:pt idx="3" formatCode="0.00">
                  <c:v>6.5785999999999998</c:v>
                </c:pt>
                <c:pt idx="4" formatCode="0.00">
                  <c:v>4.5267999999999997</c:v>
                </c:pt>
                <c:pt idx="5" formatCode="0.00">
                  <c:v>5.8696000000000002</c:v>
                </c:pt>
              </c:numCache>
            </c:numRef>
          </c:val>
          <c:extLst>
            <c:ext xmlns:c16="http://schemas.microsoft.com/office/drawing/2014/chart" uri="{C3380CC4-5D6E-409C-BE32-E72D297353CC}">
              <c16:uniqueId val="{00000000-E375-45A4-9371-5550AFC0C4A1}"/>
            </c:ext>
          </c:extLst>
        </c:ser>
        <c:ser>
          <c:idx val="1"/>
          <c:order val="1"/>
          <c:tx>
            <c:strRef>
              <c:f>'Graf IV.4'!$Q$3</c:f>
              <c:strCache>
                <c:ptCount val="1"/>
                <c:pt idx="0">
                  <c:v>Conversions (CZK billions)</c:v>
                </c:pt>
              </c:strCache>
            </c:strRef>
          </c:tx>
          <c:spPr>
            <a:solidFill>
              <a:schemeClr val="accent2"/>
            </a:solidFill>
            <a:ln w="25400">
              <a:noFill/>
            </a:ln>
            <a:effectLst/>
          </c:spPr>
          <c:invertIfNegative val="0"/>
          <c:cat>
            <c:multiLvlStrRef>
              <c:f>'Graf IV.4'!$J$5:$L$10</c:f>
              <c:multiLvlStrCache>
                <c:ptCount val="6"/>
                <c:lvl>
                  <c:pt idx="0">
                    <c:v>Baseline Scenario</c:v>
                  </c:pt>
                  <c:pt idx="1">
                    <c:v>Adverse Scenario</c:v>
                  </c:pt>
                  <c:pt idx="2">
                    <c:v>Baseline Scenario</c:v>
                  </c:pt>
                  <c:pt idx="3">
                    <c:v>Adverse Scenario</c:v>
                  </c:pt>
                  <c:pt idx="4">
                    <c:v>Baseline Scenario</c:v>
                  </c:pt>
                  <c:pt idx="5">
                    <c:v>Adverse Scenario</c:v>
                  </c:pt>
                </c:lvl>
                <c:lvl>
                  <c:pt idx="0">
                    <c:v>TSCR + O-SII buffer</c:v>
                  </c:pt>
                  <c:pt idx="2">
                    <c:v>TSCR</c:v>
                  </c:pt>
                  <c:pt idx="4">
                    <c:v>Leverage ratio</c:v>
                  </c:pt>
                </c:lvl>
                <c:lvl>
                  <c:pt idx="0">
                    <c:v>Systemically
important banks</c:v>
                  </c:pt>
                  <c:pt idx="2">
                    <c:v>Other 
banks</c:v>
                  </c:pt>
                </c:lvl>
              </c:multiLvlStrCache>
            </c:multiLvlStrRef>
          </c:cat>
          <c:val>
            <c:numRef>
              <c:f>'Graf IV.4'!$Q$5:$Q$10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375-45A4-9371-5550AFC0C4A1}"/>
            </c:ext>
          </c:extLst>
        </c:ser>
        <c:dLbls>
          <c:showLegendKey val="0"/>
          <c:showVal val="0"/>
          <c:showCatName val="0"/>
          <c:showSerName val="0"/>
          <c:showPercent val="0"/>
          <c:showBubbleSize val="0"/>
        </c:dLbls>
        <c:gapWidth val="150"/>
        <c:overlap val="100"/>
        <c:axId val="224076927"/>
        <c:axId val="224078175"/>
      </c:barChart>
      <c:scatterChart>
        <c:scatterStyle val="lineMarker"/>
        <c:varyColors val="0"/>
        <c:ser>
          <c:idx val="2"/>
          <c:order val="2"/>
          <c:tx>
            <c:strRef>
              <c:f>'Graf IV.4'!$R$3</c:f>
              <c:strCache>
                <c:ptCount val="1"/>
                <c:pt idx="0">
                  <c:v>Capital injections (number, rhs)</c:v>
                </c:pt>
              </c:strCache>
            </c:strRef>
          </c:tx>
          <c:spPr>
            <a:ln w="25400" cap="rnd">
              <a:noFill/>
              <a:round/>
            </a:ln>
            <a:effectLst/>
          </c:spPr>
          <c:marker>
            <c:symbol val="circle"/>
            <c:size val="8"/>
            <c:spPr>
              <a:solidFill>
                <a:schemeClr val="accent1">
                  <a:lumMod val="40000"/>
                  <a:lumOff val="60000"/>
                </a:schemeClr>
              </a:solidFill>
              <a:ln w="9525">
                <a:noFill/>
              </a:ln>
              <a:effectLst/>
            </c:spPr>
          </c:marker>
          <c:xVal>
            <c:multiLvlStrRef>
              <c:f>'Graf IV.4'!$J$5:$L$10</c:f>
              <c:multiLvlStrCache>
                <c:ptCount val="6"/>
                <c:lvl>
                  <c:pt idx="0">
                    <c:v>Baseline Scenario</c:v>
                  </c:pt>
                  <c:pt idx="1">
                    <c:v>Adverse Scenario</c:v>
                  </c:pt>
                  <c:pt idx="2">
                    <c:v>Baseline Scenario</c:v>
                  </c:pt>
                  <c:pt idx="3">
                    <c:v>Adverse Scenario</c:v>
                  </c:pt>
                  <c:pt idx="4">
                    <c:v>Baseline Scenario</c:v>
                  </c:pt>
                  <c:pt idx="5">
                    <c:v>Adverse Scenario</c:v>
                  </c:pt>
                </c:lvl>
                <c:lvl>
                  <c:pt idx="0">
                    <c:v>TSCR + O-SII buffer</c:v>
                  </c:pt>
                  <c:pt idx="2">
                    <c:v>TSCR</c:v>
                  </c:pt>
                  <c:pt idx="4">
                    <c:v>Leverage ratio</c:v>
                  </c:pt>
                </c:lvl>
                <c:lvl>
                  <c:pt idx="0">
                    <c:v>Systemically
important banks</c:v>
                  </c:pt>
                  <c:pt idx="2">
                    <c:v>Other 
banks</c:v>
                  </c:pt>
                </c:lvl>
              </c:multiLvlStrCache>
            </c:multiLvlStrRef>
          </c:xVal>
          <c:yVal>
            <c:numRef>
              <c:f>'Graf IV.4'!$R$5:$R$10</c:f>
              <c:numCache>
                <c:formatCode>General</c:formatCode>
                <c:ptCount val="6"/>
                <c:pt idx="0">
                  <c:v>0</c:v>
                </c:pt>
                <c:pt idx="1">
                  <c:v>0</c:v>
                </c:pt>
                <c:pt idx="2">
                  <c:v>1</c:v>
                </c:pt>
                <c:pt idx="3">
                  <c:v>1</c:v>
                </c:pt>
                <c:pt idx="4">
                  <c:v>1</c:v>
                </c:pt>
                <c:pt idx="5">
                  <c:v>1</c:v>
                </c:pt>
              </c:numCache>
            </c:numRef>
          </c:yVal>
          <c:smooth val="0"/>
          <c:extLst>
            <c:ext xmlns:c16="http://schemas.microsoft.com/office/drawing/2014/chart" uri="{C3380CC4-5D6E-409C-BE32-E72D297353CC}">
              <c16:uniqueId val="{00000002-E375-45A4-9371-5550AFC0C4A1}"/>
            </c:ext>
          </c:extLst>
        </c:ser>
        <c:ser>
          <c:idx val="3"/>
          <c:order val="3"/>
          <c:tx>
            <c:strRef>
              <c:f>'Graf IV.4'!$S$3</c:f>
              <c:strCache>
                <c:ptCount val="1"/>
                <c:pt idx="0">
                  <c:v>Conversions (number, rhs)</c:v>
                </c:pt>
              </c:strCache>
            </c:strRef>
          </c:tx>
          <c:spPr>
            <a:ln w="25400" cap="rnd">
              <a:noFill/>
              <a:round/>
            </a:ln>
            <a:effectLst/>
          </c:spPr>
          <c:marker>
            <c:symbol val="x"/>
            <c:size val="7"/>
            <c:spPr>
              <a:noFill/>
              <a:ln w="9525">
                <a:solidFill>
                  <a:schemeClr val="accent2"/>
                </a:solidFill>
              </a:ln>
              <a:effectLst/>
            </c:spPr>
          </c:marker>
          <c:xVal>
            <c:multiLvlStrRef>
              <c:f>'Graf IV.4'!$J$5:$L$10</c:f>
              <c:multiLvlStrCache>
                <c:ptCount val="6"/>
                <c:lvl>
                  <c:pt idx="0">
                    <c:v>Baseline Scenario</c:v>
                  </c:pt>
                  <c:pt idx="1">
                    <c:v>Adverse Scenario</c:v>
                  </c:pt>
                  <c:pt idx="2">
                    <c:v>Baseline Scenario</c:v>
                  </c:pt>
                  <c:pt idx="3">
                    <c:v>Adverse Scenario</c:v>
                  </c:pt>
                  <c:pt idx="4">
                    <c:v>Baseline Scenario</c:v>
                  </c:pt>
                  <c:pt idx="5">
                    <c:v>Adverse Scenario</c:v>
                  </c:pt>
                </c:lvl>
                <c:lvl>
                  <c:pt idx="0">
                    <c:v>TSCR + O-SII buffer</c:v>
                  </c:pt>
                  <c:pt idx="2">
                    <c:v>TSCR</c:v>
                  </c:pt>
                  <c:pt idx="4">
                    <c:v>Leverage ratio</c:v>
                  </c:pt>
                </c:lvl>
                <c:lvl>
                  <c:pt idx="0">
                    <c:v>Systemically
important banks</c:v>
                  </c:pt>
                  <c:pt idx="2">
                    <c:v>Other 
banks</c:v>
                  </c:pt>
                </c:lvl>
              </c:multiLvlStrCache>
            </c:multiLvlStrRef>
          </c:xVal>
          <c:yVal>
            <c:numRef>
              <c:f>'Graf IV.4'!$S$5:$S$10</c:f>
              <c:numCache>
                <c:formatCode>General</c:formatCode>
                <c:ptCount val="6"/>
                <c:pt idx="0">
                  <c:v>0</c:v>
                </c:pt>
                <c:pt idx="1">
                  <c:v>0</c:v>
                </c:pt>
                <c:pt idx="2">
                  <c:v>0</c:v>
                </c:pt>
                <c:pt idx="3">
                  <c:v>0</c:v>
                </c:pt>
                <c:pt idx="4">
                  <c:v>0</c:v>
                </c:pt>
                <c:pt idx="5">
                  <c:v>0</c:v>
                </c:pt>
              </c:numCache>
            </c:numRef>
          </c:yVal>
          <c:smooth val="0"/>
          <c:extLst>
            <c:ext xmlns:c16="http://schemas.microsoft.com/office/drawing/2014/chart" uri="{C3380CC4-5D6E-409C-BE32-E72D297353CC}">
              <c16:uniqueId val="{00000003-E375-45A4-9371-5550AFC0C4A1}"/>
            </c:ext>
          </c:extLst>
        </c:ser>
        <c:dLbls>
          <c:showLegendKey val="0"/>
          <c:showVal val="0"/>
          <c:showCatName val="0"/>
          <c:showSerName val="0"/>
          <c:showPercent val="0"/>
          <c:showBubbleSize val="0"/>
        </c:dLbls>
        <c:axId val="224081503"/>
        <c:axId val="224082751"/>
      </c:scatterChart>
      <c:catAx>
        <c:axId val="22407692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24078175"/>
        <c:crosses val="autoZero"/>
        <c:auto val="1"/>
        <c:lblAlgn val="ctr"/>
        <c:lblOffset val="100"/>
        <c:noMultiLvlLbl val="0"/>
      </c:catAx>
      <c:valAx>
        <c:axId val="224078175"/>
        <c:scaling>
          <c:orientation val="minMax"/>
          <c:max val="1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24076927"/>
        <c:crosses val="autoZero"/>
        <c:crossBetween val="between"/>
        <c:majorUnit val="2"/>
      </c:valAx>
      <c:valAx>
        <c:axId val="224082751"/>
        <c:scaling>
          <c:orientation val="minMax"/>
          <c:max val="5"/>
        </c:scaling>
        <c:delete val="0"/>
        <c:axPos val="r"/>
        <c:numFmt formatCode="General"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24081503"/>
        <c:crosses val="max"/>
        <c:crossBetween val="midCat"/>
        <c:majorUnit val="1"/>
      </c:valAx>
      <c:valAx>
        <c:axId val="224081503"/>
        <c:scaling>
          <c:orientation val="minMax"/>
        </c:scaling>
        <c:delete val="1"/>
        <c:axPos val="b"/>
        <c:numFmt formatCode="General" sourceLinked="1"/>
        <c:majorTickMark val="out"/>
        <c:minorTickMark val="none"/>
        <c:tickLblPos val="nextTo"/>
        <c:crossAx val="224082751"/>
        <c:crosses val="autoZero"/>
        <c:crossBetween val="midCat"/>
      </c:valAx>
      <c:spPr>
        <a:noFill/>
        <a:ln w="25400">
          <a:noFill/>
        </a:ln>
        <a:effectLst/>
      </c:spPr>
    </c:plotArea>
    <c:legend>
      <c:legendPos val="b"/>
      <c:layout>
        <c:manualLayout>
          <c:xMode val="edge"/>
          <c:yMode val="edge"/>
          <c:x val="0"/>
          <c:y val="0.80430951601509326"/>
          <c:w val="1"/>
          <c:h val="0.1956904839849067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49925664886298E-2"/>
          <c:y val="4.1249621361405212E-2"/>
          <c:w val="0.36617972578602498"/>
          <c:h val="0.75488973066988907"/>
        </c:manualLayout>
      </c:layout>
      <c:areaChart>
        <c:grouping val="stacked"/>
        <c:varyColors val="0"/>
        <c:ser>
          <c:idx val="0"/>
          <c:order val="0"/>
          <c:tx>
            <c:strRef>
              <c:f>'Graf IV.5'!$L$4</c:f>
              <c:strCache>
                <c:ptCount val="1"/>
                <c:pt idx="0">
                  <c:v>CET 1 </c:v>
                </c:pt>
              </c:strCache>
            </c:strRef>
          </c:tx>
          <c:spPr>
            <a:solidFill>
              <a:srgbClr val="2426A9"/>
            </a:solidFill>
            <a:ln w="25400">
              <a:noFill/>
            </a:ln>
            <a:effectLst/>
          </c:spPr>
          <c:cat>
            <c:numRef>
              <c:f>'Graf IV.5'!$K$5:$K$19</c:f>
              <c:numCache>
                <c:formatCode>m/d/yyyy</c:formatCode>
                <c:ptCount val="15"/>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IV.5'!$L$5:$L$19</c:f>
              <c:numCache>
                <c:formatCode>0.000</c:formatCode>
                <c:ptCount val="15"/>
                <c:pt idx="0" formatCode="General">
                  <c:v>0</c:v>
                </c:pt>
                <c:pt idx="1">
                  <c:v>-3.9662999999999997E-2</c:v>
                </c:pt>
                <c:pt idx="2">
                  <c:v>-6.4232999999999998E-2</c:v>
                </c:pt>
                <c:pt idx="3">
                  <c:v>-8.8234999999999994E-2</c:v>
                </c:pt>
                <c:pt idx="4">
                  <c:v>-0.109305</c:v>
                </c:pt>
                <c:pt idx="5">
                  <c:v>-0.12893199999999999</c:v>
                </c:pt>
                <c:pt idx="6">
                  <c:v>-0.14341799999999999</c:v>
                </c:pt>
                <c:pt idx="7">
                  <c:v>-0.156253</c:v>
                </c:pt>
                <c:pt idx="8">
                  <c:v>-0.16750300000000001</c:v>
                </c:pt>
                <c:pt idx="9">
                  <c:v>-0.17782800000000001</c:v>
                </c:pt>
                <c:pt idx="10">
                  <c:v>-0.18728500000000001</c:v>
                </c:pt>
                <c:pt idx="11">
                  <c:v>-0.19605300000000001</c:v>
                </c:pt>
                <c:pt idx="12">
                  <c:v>-0.204096</c:v>
                </c:pt>
              </c:numCache>
            </c:numRef>
          </c:val>
          <c:extLst>
            <c:ext xmlns:c16="http://schemas.microsoft.com/office/drawing/2014/chart" uri="{C3380CC4-5D6E-409C-BE32-E72D297353CC}">
              <c16:uniqueId val="{00000000-7F92-4266-9802-606CBE7FD367}"/>
            </c:ext>
          </c:extLst>
        </c:ser>
        <c:ser>
          <c:idx val="1"/>
          <c:order val="1"/>
          <c:tx>
            <c:strRef>
              <c:f>'Graf IV.5'!$M$4</c:f>
              <c:strCache>
                <c:ptCount val="1"/>
                <c:pt idx="0">
                  <c:v>Ostatní kapitál</c:v>
                </c:pt>
              </c:strCache>
            </c:strRef>
          </c:tx>
          <c:spPr>
            <a:solidFill>
              <a:srgbClr val="D52B1E"/>
            </a:solidFill>
            <a:ln w="25400">
              <a:noFill/>
            </a:ln>
            <a:effectLst/>
          </c:spPr>
          <c:cat>
            <c:numRef>
              <c:f>'Graf IV.5'!$K$5:$K$19</c:f>
              <c:numCache>
                <c:formatCode>m/d/yyyy</c:formatCode>
                <c:ptCount val="15"/>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IV.5'!$M$5:$M$19</c:f>
              <c:numCache>
                <c:formatCode>0.000</c:formatCode>
                <c:ptCount val="15"/>
                <c:pt idx="0" formatCode="General">
                  <c:v>0</c:v>
                </c:pt>
                <c:pt idx="1">
                  <c:v>-5.1000000000000004E-3</c:v>
                </c:pt>
                <c:pt idx="2">
                  <c:v>0</c:v>
                </c:pt>
                <c:pt idx="3">
                  <c:v>0</c:v>
                </c:pt>
                <c:pt idx="4">
                  <c:v>-2.3310000000000001E-2</c:v>
                </c:pt>
                <c:pt idx="5">
                  <c:v>-1.7877000000000001E-2</c:v>
                </c:pt>
                <c:pt idx="6">
                  <c:v>-1.5114000000000001E-2</c:v>
                </c:pt>
                <c:pt idx="7">
                  <c:v>-1.2541999999999999E-2</c:v>
                </c:pt>
                <c:pt idx="8">
                  <c:v>-1.1292E-2</c:v>
                </c:pt>
                <c:pt idx="9">
                  <c:v>-8.7299999999999999E-3</c:v>
                </c:pt>
                <c:pt idx="10">
                  <c:v>-6.6629999999999997E-3</c:v>
                </c:pt>
                <c:pt idx="11">
                  <c:v>-6.2839999999999997E-3</c:v>
                </c:pt>
                <c:pt idx="12">
                  <c:v>-5.9579999999999998E-3</c:v>
                </c:pt>
              </c:numCache>
            </c:numRef>
          </c:val>
          <c:extLst>
            <c:ext xmlns:c16="http://schemas.microsoft.com/office/drawing/2014/chart" uri="{C3380CC4-5D6E-409C-BE32-E72D297353CC}">
              <c16:uniqueId val="{00000001-7F92-4266-9802-606CBE7FD367}"/>
            </c:ext>
          </c:extLst>
        </c:ser>
        <c:ser>
          <c:idx val="2"/>
          <c:order val="2"/>
          <c:tx>
            <c:strRef>
              <c:f>'Graf IV.5'!$N$4</c:f>
              <c:strCache>
                <c:ptCount val="1"/>
                <c:pt idx="0">
                  <c:v>Způsobilé závazky</c:v>
                </c:pt>
              </c:strCache>
            </c:strRef>
          </c:tx>
          <c:spPr>
            <a:solidFill>
              <a:srgbClr val="FFBB00"/>
            </a:solidFill>
            <a:ln w="25400">
              <a:noFill/>
            </a:ln>
            <a:effectLst/>
          </c:spPr>
          <c:cat>
            <c:numRef>
              <c:f>'Graf IV.5'!$K$5:$K$19</c:f>
              <c:numCache>
                <c:formatCode>m/d/yyyy</c:formatCode>
                <c:ptCount val="15"/>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IV.5'!$N$5:$N$19</c:f>
              <c:numCache>
                <c:formatCode>0.000</c:formatCode>
                <c:ptCount val="15"/>
                <c:pt idx="0" formatCode="General">
                  <c:v>0</c:v>
                </c:pt>
                <c:pt idx="1">
                  <c:v>-5.9824000000000002E-2</c:v>
                </c:pt>
                <c:pt idx="2">
                  <c:v>-2.2742999999999999E-2</c:v>
                </c:pt>
                <c:pt idx="3">
                  <c:v>-7.1879999999999999E-3</c:v>
                </c:pt>
                <c:pt idx="4">
                  <c:v>-7.3109999999999998E-3</c:v>
                </c:pt>
                <c:pt idx="5">
                  <c:v>-7.901E-3</c:v>
                </c:pt>
                <c:pt idx="6">
                  <c:v>-1.1856999999999999E-2</c:v>
                </c:pt>
                <c:pt idx="7">
                  <c:v>-1.4659E-2</c:v>
                </c:pt>
                <c:pt idx="8">
                  <c:v>-1.7141E-2</c:v>
                </c:pt>
                <c:pt idx="9">
                  <c:v>-1.9002999999999999E-2</c:v>
                </c:pt>
                <c:pt idx="10">
                  <c:v>-2.3706000000000001E-2</c:v>
                </c:pt>
                <c:pt idx="11">
                  <c:v>-2.6963000000000001E-2</c:v>
                </c:pt>
                <c:pt idx="12">
                  <c:v>-2.9669999999999998E-2</c:v>
                </c:pt>
              </c:numCache>
            </c:numRef>
          </c:val>
          <c:extLst>
            <c:ext xmlns:c16="http://schemas.microsoft.com/office/drawing/2014/chart" uri="{C3380CC4-5D6E-409C-BE32-E72D297353CC}">
              <c16:uniqueId val="{00000002-7F92-4266-9802-606CBE7FD367}"/>
            </c:ext>
          </c:extLst>
        </c:ser>
        <c:dLbls>
          <c:showLegendKey val="0"/>
          <c:showVal val="0"/>
          <c:showCatName val="0"/>
          <c:showSerName val="0"/>
          <c:showPercent val="0"/>
          <c:showBubbleSize val="0"/>
        </c:dLbls>
        <c:axId val="967168799"/>
        <c:axId val="967165471"/>
      </c:areaChart>
      <c:dateAx>
        <c:axId val="967168799"/>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 sourceLinked="0"/>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67165471"/>
        <c:crosses val="autoZero"/>
        <c:auto val="1"/>
        <c:lblOffset val="100"/>
        <c:baseTimeUnit val="months"/>
        <c:majorUnit val="12"/>
        <c:majorTimeUnit val="months"/>
      </c:dateAx>
      <c:valAx>
        <c:axId val="967165471"/>
        <c:scaling>
          <c:orientation val="minMax"/>
          <c:max val="0"/>
          <c:min val="-0.60000000000000009"/>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67168799"/>
        <c:crosses val="autoZero"/>
        <c:crossBetween val="midCat"/>
      </c:valAx>
      <c:spPr>
        <a:noFill/>
        <a:ln w="25400">
          <a:noFill/>
        </a:ln>
        <a:effectLst/>
      </c:spPr>
    </c:plotArea>
    <c:legend>
      <c:legendPos val="b"/>
      <c:layout>
        <c:manualLayout>
          <c:xMode val="edge"/>
          <c:yMode val="edge"/>
          <c:x val="6.6433566433566432E-2"/>
          <c:y val="0.89969415772862438"/>
          <c:w val="0.9028720885413799"/>
          <c:h val="0.10030584227137557"/>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zero"/>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14925161381854"/>
          <c:y val="5.3332609285908224E-2"/>
          <c:w val="0.80053514932255088"/>
          <c:h val="0.83564380319512088"/>
        </c:manualLayout>
      </c:layout>
      <c:areaChart>
        <c:grouping val="stacked"/>
        <c:varyColors val="0"/>
        <c:ser>
          <c:idx val="0"/>
          <c:order val="0"/>
          <c:tx>
            <c:strRef>
              <c:f>'Graf IV.5'!$R$4</c:f>
              <c:strCache>
                <c:ptCount val="1"/>
                <c:pt idx="0">
                  <c:v>CET 1 </c:v>
                </c:pt>
              </c:strCache>
            </c:strRef>
          </c:tx>
          <c:spPr>
            <a:solidFill>
              <a:srgbClr val="2426A9"/>
            </a:solidFill>
            <a:ln w="25400">
              <a:noFill/>
            </a:ln>
            <a:effectLst/>
          </c:spPr>
          <c:cat>
            <c:numRef>
              <c:f>'Graf IV.5'!$Q$5:$Q$19</c:f>
              <c:numCache>
                <c:formatCode>m/d/yyyy</c:formatCode>
                <c:ptCount val="15"/>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IV.5'!$R$5:$R$19</c:f>
              <c:numCache>
                <c:formatCode>0.00</c:formatCode>
                <c:ptCount val="15"/>
                <c:pt idx="0" formatCode="General">
                  <c:v>0</c:v>
                </c:pt>
                <c:pt idx="1">
                  <c:v>-4.4665000000000003E-2</c:v>
                </c:pt>
                <c:pt idx="2">
                  <c:v>-7.1919999999999998E-2</c:v>
                </c:pt>
                <c:pt idx="3">
                  <c:v>-9.5347000000000001E-2</c:v>
                </c:pt>
                <c:pt idx="4">
                  <c:v>-0.11619599999999999</c:v>
                </c:pt>
                <c:pt idx="5">
                  <c:v>-0.131659</c:v>
                </c:pt>
                <c:pt idx="6">
                  <c:v>-0.14635899999999999</c:v>
                </c:pt>
                <c:pt idx="7">
                  <c:v>-0.16456799999999999</c:v>
                </c:pt>
                <c:pt idx="8">
                  <c:v>-0.18185699999999999</c:v>
                </c:pt>
                <c:pt idx="9">
                  <c:v>-0.198465</c:v>
                </c:pt>
                <c:pt idx="10">
                  <c:v>-0.21241699999999999</c:v>
                </c:pt>
                <c:pt idx="11">
                  <c:v>-0.224971</c:v>
                </c:pt>
                <c:pt idx="12">
                  <c:v>-0.23580400000000001</c:v>
                </c:pt>
              </c:numCache>
            </c:numRef>
          </c:val>
          <c:extLst>
            <c:ext xmlns:c16="http://schemas.microsoft.com/office/drawing/2014/chart" uri="{C3380CC4-5D6E-409C-BE32-E72D297353CC}">
              <c16:uniqueId val="{00000000-AD68-462A-B032-654F92D5B187}"/>
            </c:ext>
          </c:extLst>
        </c:ser>
        <c:ser>
          <c:idx val="1"/>
          <c:order val="1"/>
          <c:tx>
            <c:strRef>
              <c:f>'Graf IV.5'!$S$4</c:f>
              <c:strCache>
                <c:ptCount val="1"/>
                <c:pt idx="0">
                  <c:v>Ostatní kapitál</c:v>
                </c:pt>
              </c:strCache>
            </c:strRef>
          </c:tx>
          <c:spPr>
            <a:solidFill>
              <a:srgbClr val="D52B1E"/>
            </a:solidFill>
            <a:ln w="25400">
              <a:noFill/>
            </a:ln>
            <a:effectLst/>
          </c:spPr>
          <c:cat>
            <c:numRef>
              <c:f>'Graf IV.5'!$Q$5:$Q$19</c:f>
              <c:numCache>
                <c:formatCode>m/d/yyyy</c:formatCode>
                <c:ptCount val="15"/>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IV.5'!$S$5:$S$19</c:f>
              <c:numCache>
                <c:formatCode>0.00</c:formatCode>
                <c:ptCount val="15"/>
                <c:pt idx="0" formatCode="General">
                  <c:v>0</c:v>
                </c:pt>
                <c:pt idx="1">
                  <c:v>-2.7996E-2</c:v>
                </c:pt>
                <c:pt idx="2">
                  <c:v>-6.7409999999999996E-3</c:v>
                </c:pt>
                <c:pt idx="3">
                  <c:v>-3.4090000000000001E-3</c:v>
                </c:pt>
                <c:pt idx="4">
                  <c:v>-0.18448300000000001</c:v>
                </c:pt>
                <c:pt idx="5">
                  <c:v>-0.21396699999999999</c:v>
                </c:pt>
                <c:pt idx="6">
                  <c:v>-0.236901</c:v>
                </c:pt>
                <c:pt idx="7">
                  <c:v>-0.26006800000000002</c:v>
                </c:pt>
                <c:pt idx="8">
                  <c:v>-0.22346199999999999</c:v>
                </c:pt>
                <c:pt idx="9">
                  <c:v>-0.24463699999999999</c:v>
                </c:pt>
                <c:pt idx="10">
                  <c:v>-0.27467599999999998</c:v>
                </c:pt>
                <c:pt idx="11">
                  <c:v>-0.32166499999999998</c:v>
                </c:pt>
                <c:pt idx="12">
                  <c:v>-0.30410500000000001</c:v>
                </c:pt>
              </c:numCache>
            </c:numRef>
          </c:val>
          <c:extLst>
            <c:ext xmlns:c16="http://schemas.microsoft.com/office/drawing/2014/chart" uri="{C3380CC4-5D6E-409C-BE32-E72D297353CC}">
              <c16:uniqueId val="{00000001-AD68-462A-B032-654F92D5B187}"/>
            </c:ext>
          </c:extLst>
        </c:ser>
        <c:ser>
          <c:idx val="2"/>
          <c:order val="2"/>
          <c:tx>
            <c:strRef>
              <c:f>'Graf IV.5'!$T$4</c:f>
              <c:strCache>
                <c:ptCount val="1"/>
                <c:pt idx="0">
                  <c:v>Způsobilé závazky</c:v>
                </c:pt>
              </c:strCache>
            </c:strRef>
          </c:tx>
          <c:spPr>
            <a:solidFill>
              <a:srgbClr val="FFBB00"/>
            </a:solidFill>
            <a:ln w="25400">
              <a:noFill/>
            </a:ln>
            <a:effectLst/>
          </c:spPr>
          <c:cat>
            <c:numRef>
              <c:f>'Graf IV.5'!$Q$5:$Q$19</c:f>
              <c:numCache>
                <c:formatCode>m/d/yyyy</c:formatCode>
                <c:ptCount val="15"/>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IV.5'!$T$5:$T$19</c:f>
              <c:numCache>
                <c:formatCode>0.00</c:formatCode>
                <c:ptCount val="15"/>
                <c:pt idx="0" formatCode="General">
                  <c:v>0</c:v>
                </c:pt>
                <c:pt idx="1">
                  <c:v>-0.144534</c:v>
                </c:pt>
                <c:pt idx="2">
                  <c:v>-0.145066</c:v>
                </c:pt>
                <c:pt idx="3">
                  <c:v>-0.110572</c:v>
                </c:pt>
                <c:pt idx="4">
                  <c:v>-5.3466E-2</c:v>
                </c:pt>
                <c:pt idx="5">
                  <c:v>-1.9043000000000001E-2</c:v>
                </c:pt>
                <c:pt idx="6">
                  <c:v>-2.1687999999999999E-2</c:v>
                </c:pt>
                <c:pt idx="7">
                  <c:v>-2.2497E-2</c:v>
                </c:pt>
                <c:pt idx="8">
                  <c:v>-2.249E-2</c:v>
                </c:pt>
                <c:pt idx="9">
                  <c:v>-2.2238000000000001E-2</c:v>
                </c:pt>
                <c:pt idx="10">
                  <c:v>-2.2043E-2</c:v>
                </c:pt>
                <c:pt idx="11">
                  <c:v>-2.1873E-2</c:v>
                </c:pt>
                <c:pt idx="12">
                  <c:v>-2.1822000000000001E-2</c:v>
                </c:pt>
              </c:numCache>
            </c:numRef>
          </c:val>
          <c:extLst>
            <c:ext xmlns:c16="http://schemas.microsoft.com/office/drawing/2014/chart" uri="{C3380CC4-5D6E-409C-BE32-E72D297353CC}">
              <c16:uniqueId val="{00000002-AD68-462A-B032-654F92D5B187}"/>
            </c:ext>
          </c:extLst>
        </c:ser>
        <c:dLbls>
          <c:showLegendKey val="0"/>
          <c:showVal val="0"/>
          <c:showCatName val="0"/>
          <c:showSerName val="0"/>
          <c:showPercent val="0"/>
          <c:showBubbleSize val="0"/>
        </c:dLbls>
        <c:axId val="940049583"/>
        <c:axId val="940047503"/>
      </c:areaChart>
      <c:dateAx>
        <c:axId val="94004958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 sourceLinked="0"/>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40047503"/>
        <c:crosses val="autoZero"/>
        <c:auto val="1"/>
        <c:lblOffset val="100"/>
        <c:baseTimeUnit val="months"/>
        <c:majorUnit val="12"/>
        <c:majorTimeUnit val="months"/>
      </c:dateAx>
      <c:valAx>
        <c:axId val="940047503"/>
        <c:scaling>
          <c:orientation val="minMax"/>
          <c:max val="0"/>
          <c:min val="-0.60000000000000009"/>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40049583"/>
        <c:crosses val="autoZero"/>
        <c:crossBetween val="midCat"/>
      </c:valAx>
      <c:spPr>
        <a:noFill/>
        <a:ln w="25400">
          <a:noFill/>
        </a:ln>
        <a:effectLst/>
      </c:spPr>
    </c:plotArea>
    <c:plotVisOnly val="1"/>
    <c:dispBlanksAs val="zero"/>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49925664886298E-2"/>
          <c:y val="4.1249621361405212E-2"/>
          <c:w val="0.36617972578602498"/>
          <c:h val="0.75488973066988907"/>
        </c:manualLayout>
      </c:layout>
      <c:areaChart>
        <c:grouping val="stacked"/>
        <c:varyColors val="0"/>
        <c:ser>
          <c:idx val="0"/>
          <c:order val="0"/>
          <c:tx>
            <c:strRef>
              <c:f>'Graf IV.5'!$L$3</c:f>
              <c:strCache>
                <c:ptCount val="1"/>
                <c:pt idx="0">
                  <c:v>CET 1 </c:v>
                </c:pt>
              </c:strCache>
            </c:strRef>
          </c:tx>
          <c:spPr>
            <a:solidFill>
              <a:srgbClr val="2426A9"/>
            </a:solidFill>
            <a:ln w="25400">
              <a:noFill/>
            </a:ln>
            <a:effectLst/>
          </c:spPr>
          <c:cat>
            <c:numRef>
              <c:f>'Graf IV.5'!$K$5:$K$19</c:f>
              <c:numCache>
                <c:formatCode>m/d/yyyy</c:formatCode>
                <c:ptCount val="15"/>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IV.5'!$L$5:$L$19</c:f>
              <c:numCache>
                <c:formatCode>0.000</c:formatCode>
                <c:ptCount val="15"/>
                <c:pt idx="0" formatCode="General">
                  <c:v>0</c:v>
                </c:pt>
                <c:pt idx="1">
                  <c:v>-3.9662999999999997E-2</c:v>
                </c:pt>
                <c:pt idx="2">
                  <c:v>-6.4232999999999998E-2</c:v>
                </c:pt>
                <c:pt idx="3">
                  <c:v>-8.8234999999999994E-2</c:v>
                </c:pt>
                <c:pt idx="4">
                  <c:v>-0.109305</c:v>
                </c:pt>
                <c:pt idx="5">
                  <c:v>-0.12893199999999999</c:v>
                </c:pt>
                <c:pt idx="6">
                  <c:v>-0.14341799999999999</c:v>
                </c:pt>
                <c:pt idx="7">
                  <c:v>-0.156253</c:v>
                </c:pt>
                <c:pt idx="8">
                  <c:v>-0.16750300000000001</c:v>
                </c:pt>
                <c:pt idx="9">
                  <c:v>-0.17782800000000001</c:v>
                </c:pt>
                <c:pt idx="10">
                  <c:v>-0.18728500000000001</c:v>
                </c:pt>
                <c:pt idx="11">
                  <c:v>-0.19605300000000001</c:v>
                </c:pt>
                <c:pt idx="12">
                  <c:v>-0.204096</c:v>
                </c:pt>
              </c:numCache>
            </c:numRef>
          </c:val>
          <c:extLst>
            <c:ext xmlns:c16="http://schemas.microsoft.com/office/drawing/2014/chart" uri="{C3380CC4-5D6E-409C-BE32-E72D297353CC}">
              <c16:uniqueId val="{00000000-D07D-4C2D-8F80-EB527BE49C07}"/>
            </c:ext>
          </c:extLst>
        </c:ser>
        <c:ser>
          <c:idx val="1"/>
          <c:order val="1"/>
          <c:tx>
            <c:strRef>
              <c:f>'Graf IV.5'!$M$3</c:f>
              <c:strCache>
                <c:ptCount val="1"/>
                <c:pt idx="0">
                  <c:v>Other capital</c:v>
                </c:pt>
              </c:strCache>
            </c:strRef>
          </c:tx>
          <c:spPr>
            <a:solidFill>
              <a:srgbClr val="D52B1E"/>
            </a:solidFill>
            <a:ln w="25400">
              <a:noFill/>
            </a:ln>
            <a:effectLst/>
          </c:spPr>
          <c:cat>
            <c:numRef>
              <c:f>'Graf IV.5'!$K$5:$K$19</c:f>
              <c:numCache>
                <c:formatCode>m/d/yyyy</c:formatCode>
                <c:ptCount val="15"/>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IV.5'!$M$5:$M$19</c:f>
              <c:numCache>
                <c:formatCode>0.000</c:formatCode>
                <c:ptCount val="15"/>
                <c:pt idx="0" formatCode="General">
                  <c:v>0</c:v>
                </c:pt>
                <c:pt idx="1">
                  <c:v>-5.1000000000000004E-3</c:v>
                </c:pt>
                <c:pt idx="2">
                  <c:v>0</c:v>
                </c:pt>
                <c:pt idx="3">
                  <c:v>0</c:v>
                </c:pt>
                <c:pt idx="4">
                  <c:v>-2.3310000000000001E-2</c:v>
                </c:pt>
                <c:pt idx="5">
                  <c:v>-1.7877000000000001E-2</c:v>
                </c:pt>
                <c:pt idx="6">
                  <c:v>-1.5114000000000001E-2</c:v>
                </c:pt>
                <c:pt idx="7">
                  <c:v>-1.2541999999999999E-2</c:v>
                </c:pt>
                <c:pt idx="8">
                  <c:v>-1.1292E-2</c:v>
                </c:pt>
                <c:pt idx="9">
                  <c:v>-8.7299999999999999E-3</c:v>
                </c:pt>
                <c:pt idx="10">
                  <c:v>-6.6629999999999997E-3</c:v>
                </c:pt>
                <c:pt idx="11">
                  <c:v>-6.2839999999999997E-3</c:v>
                </c:pt>
                <c:pt idx="12">
                  <c:v>-5.9579999999999998E-3</c:v>
                </c:pt>
              </c:numCache>
            </c:numRef>
          </c:val>
          <c:extLst>
            <c:ext xmlns:c16="http://schemas.microsoft.com/office/drawing/2014/chart" uri="{C3380CC4-5D6E-409C-BE32-E72D297353CC}">
              <c16:uniqueId val="{00000001-D07D-4C2D-8F80-EB527BE49C07}"/>
            </c:ext>
          </c:extLst>
        </c:ser>
        <c:ser>
          <c:idx val="2"/>
          <c:order val="2"/>
          <c:tx>
            <c:strRef>
              <c:f>'Graf IV.5'!$N$3</c:f>
              <c:strCache>
                <c:ptCount val="1"/>
                <c:pt idx="0">
                  <c:v>Eligible liabilities</c:v>
                </c:pt>
              </c:strCache>
            </c:strRef>
          </c:tx>
          <c:spPr>
            <a:solidFill>
              <a:srgbClr val="FFBB00"/>
            </a:solidFill>
            <a:ln w="25400">
              <a:noFill/>
            </a:ln>
            <a:effectLst/>
          </c:spPr>
          <c:cat>
            <c:numRef>
              <c:f>'Graf IV.5'!$K$5:$K$19</c:f>
              <c:numCache>
                <c:formatCode>m/d/yyyy</c:formatCode>
                <c:ptCount val="15"/>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IV.5'!$N$5:$N$19</c:f>
              <c:numCache>
                <c:formatCode>0.000</c:formatCode>
                <c:ptCount val="15"/>
                <c:pt idx="0" formatCode="General">
                  <c:v>0</c:v>
                </c:pt>
                <c:pt idx="1">
                  <c:v>-5.9824000000000002E-2</c:v>
                </c:pt>
                <c:pt idx="2">
                  <c:v>-2.2742999999999999E-2</c:v>
                </c:pt>
                <c:pt idx="3">
                  <c:v>-7.1879999999999999E-3</c:v>
                </c:pt>
                <c:pt idx="4">
                  <c:v>-7.3109999999999998E-3</c:v>
                </c:pt>
                <c:pt idx="5">
                  <c:v>-7.901E-3</c:v>
                </c:pt>
                <c:pt idx="6">
                  <c:v>-1.1856999999999999E-2</c:v>
                </c:pt>
                <c:pt idx="7">
                  <c:v>-1.4659E-2</c:v>
                </c:pt>
                <c:pt idx="8">
                  <c:v>-1.7141E-2</c:v>
                </c:pt>
                <c:pt idx="9">
                  <c:v>-1.9002999999999999E-2</c:v>
                </c:pt>
                <c:pt idx="10">
                  <c:v>-2.3706000000000001E-2</c:v>
                </c:pt>
                <c:pt idx="11">
                  <c:v>-2.6963000000000001E-2</c:v>
                </c:pt>
                <c:pt idx="12">
                  <c:v>-2.9669999999999998E-2</c:v>
                </c:pt>
              </c:numCache>
            </c:numRef>
          </c:val>
          <c:extLst>
            <c:ext xmlns:c16="http://schemas.microsoft.com/office/drawing/2014/chart" uri="{C3380CC4-5D6E-409C-BE32-E72D297353CC}">
              <c16:uniqueId val="{00000002-D07D-4C2D-8F80-EB527BE49C07}"/>
            </c:ext>
          </c:extLst>
        </c:ser>
        <c:dLbls>
          <c:showLegendKey val="0"/>
          <c:showVal val="0"/>
          <c:showCatName val="0"/>
          <c:showSerName val="0"/>
          <c:showPercent val="0"/>
          <c:showBubbleSize val="0"/>
        </c:dLbls>
        <c:axId val="967168799"/>
        <c:axId val="967165471"/>
      </c:areaChart>
      <c:dateAx>
        <c:axId val="967168799"/>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 sourceLinked="0"/>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67165471"/>
        <c:crosses val="autoZero"/>
        <c:auto val="1"/>
        <c:lblOffset val="100"/>
        <c:baseTimeUnit val="months"/>
        <c:majorUnit val="12"/>
        <c:majorTimeUnit val="months"/>
      </c:dateAx>
      <c:valAx>
        <c:axId val="967165471"/>
        <c:scaling>
          <c:orientation val="minMax"/>
          <c:max val="0"/>
          <c:min val="-0.60000000000000009"/>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67168799"/>
        <c:crosses val="autoZero"/>
        <c:crossBetween val="midCat"/>
      </c:valAx>
      <c:spPr>
        <a:noFill/>
        <a:ln w="25400">
          <a:noFill/>
        </a:ln>
        <a:effectLst/>
      </c:spPr>
    </c:plotArea>
    <c:legend>
      <c:legendPos val="b"/>
      <c:layout>
        <c:manualLayout>
          <c:xMode val="edge"/>
          <c:yMode val="edge"/>
          <c:x val="6.6433566433566432E-2"/>
          <c:y val="0.89969415772862438"/>
          <c:w val="0.9028720885413799"/>
          <c:h val="0.10030584227137557"/>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zero"/>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34319358728806"/>
          <c:y val="5.3332609285908224E-2"/>
          <c:w val="0.74234120734908138"/>
          <c:h val="0.85298463209340214"/>
        </c:manualLayout>
      </c:layout>
      <c:areaChart>
        <c:grouping val="stacked"/>
        <c:varyColors val="0"/>
        <c:ser>
          <c:idx val="0"/>
          <c:order val="0"/>
          <c:tx>
            <c:strRef>
              <c:f>'Graf IV.5'!$R$3</c:f>
              <c:strCache>
                <c:ptCount val="1"/>
                <c:pt idx="0">
                  <c:v>CET 1 </c:v>
                </c:pt>
              </c:strCache>
            </c:strRef>
          </c:tx>
          <c:spPr>
            <a:solidFill>
              <a:srgbClr val="2426A9"/>
            </a:solidFill>
            <a:ln w="25400">
              <a:noFill/>
            </a:ln>
            <a:effectLst/>
          </c:spPr>
          <c:cat>
            <c:numRef>
              <c:f>'Graf IV.5'!$Q$5:$Q$19</c:f>
              <c:numCache>
                <c:formatCode>m/d/yyyy</c:formatCode>
                <c:ptCount val="15"/>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IV.5'!$R$5:$R$19</c:f>
              <c:numCache>
                <c:formatCode>0.00</c:formatCode>
                <c:ptCount val="15"/>
                <c:pt idx="0" formatCode="General">
                  <c:v>0</c:v>
                </c:pt>
                <c:pt idx="1">
                  <c:v>-4.4665000000000003E-2</c:v>
                </c:pt>
                <c:pt idx="2">
                  <c:v>-7.1919999999999998E-2</c:v>
                </c:pt>
                <c:pt idx="3">
                  <c:v>-9.5347000000000001E-2</c:v>
                </c:pt>
                <c:pt idx="4">
                  <c:v>-0.11619599999999999</c:v>
                </c:pt>
                <c:pt idx="5">
                  <c:v>-0.131659</c:v>
                </c:pt>
                <c:pt idx="6">
                  <c:v>-0.14635899999999999</c:v>
                </c:pt>
                <c:pt idx="7">
                  <c:v>-0.16456799999999999</c:v>
                </c:pt>
                <c:pt idx="8">
                  <c:v>-0.18185699999999999</c:v>
                </c:pt>
                <c:pt idx="9">
                  <c:v>-0.198465</c:v>
                </c:pt>
                <c:pt idx="10">
                  <c:v>-0.21241699999999999</c:v>
                </c:pt>
                <c:pt idx="11">
                  <c:v>-0.224971</c:v>
                </c:pt>
                <c:pt idx="12">
                  <c:v>-0.23580400000000001</c:v>
                </c:pt>
              </c:numCache>
            </c:numRef>
          </c:val>
          <c:extLst>
            <c:ext xmlns:c16="http://schemas.microsoft.com/office/drawing/2014/chart" uri="{C3380CC4-5D6E-409C-BE32-E72D297353CC}">
              <c16:uniqueId val="{00000000-D451-457B-BC7B-DA4FD711BE2C}"/>
            </c:ext>
          </c:extLst>
        </c:ser>
        <c:ser>
          <c:idx val="1"/>
          <c:order val="1"/>
          <c:tx>
            <c:strRef>
              <c:f>'Graf IV.5'!$S$3</c:f>
              <c:strCache>
                <c:ptCount val="1"/>
                <c:pt idx="0">
                  <c:v>Other capital</c:v>
                </c:pt>
              </c:strCache>
            </c:strRef>
          </c:tx>
          <c:spPr>
            <a:solidFill>
              <a:srgbClr val="D52B1E"/>
            </a:solidFill>
            <a:ln w="25400">
              <a:noFill/>
            </a:ln>
            <a:effectLst/>
          </c:spPr>
          <c:cat>
            <c:numRef>
              <c:f>'Graf IV.5'!$Q$5:$Q$19</c:f>
              <c:numCache>
                <c:formatCode>m/d/yyyy</c:formatCode>
                <c:ptCount val="15"/>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IV.5'!$S$5:$S$19</c:f>
              <c:numCache>
                <c:formatCode>0.00</c:formatCode>
                <c:ptCount val="15"/>
                <c:pt idx="0" formatCode="General">
                  <c:v>0</c:v>
                </c:pt>
                <c:pt idx="1">
                  <c:v>-2.7996E-2</c:v>
                </c:pt>
                <c:pt idx="2">
                  <c:v>-6.7409999999999996E-3</c:v>
                </c:pt>
                <c:pt idx="3">
                  <c:v>-3.4090000000000001E-3</c:v>
                </c:pt>
                <c:pt idx="4">
                  <c:v>-0.18448300000000001</c:v>
                </c:pt>
                <c:pt idx="5">
                  <c:v>-0.21396699999999999</c:v>
                </c:pt>
                <c:pt idx="6">
                  <c:v>-0.236901</c:v>
                </c:pt>
                <c:pt idx="7">
                  <c:v>-0.26006800000000002</c:v>
                </c:pt>
                <c:pt idx="8">
                  <c:v>-0.22346199999999999</c:v>
                </c:pt>
                <c:pt idx="9">
                  <c:v>-0.24463699999999999</c:v>
                </c:pt>
                <c:pt idx="10">
                  <c:v>-0.27467599999999998</c:v>
                </c:pt>
                <c:pt idx="11">
                  <c:v>-0.32166499999999998</c:v>
                </c:pt>
                <c:pt idx="12">
                  <c:v>-0.30410500000000001</c:v>
                </c:pt>
              </c:numCache>
            </c:numRef>
          </c:val>
          <c:extLst>
            <c:ext xmlns:c16="http://schemas.microsoft.com/office/drawing/2014/chart" uri="{C3380CC4-5D6E-409C-BE32-E72D297353CC}">
              <c16:uniqueId val="{00000001-D451-457B-BC7B-DA4FD711BE2C}"/>
            </c:ext>
          </c:extLst>
        </c:ser>
        <c:ser>
          <c:idx val="2"/>
          <c:order val="2"/>
          <c:tx>
            <c:strRef>
              <c:f>'Graf IV.5'!$T$3</c:f>
              <c:strCache>
                <c:ptCount val="1"/>
                <c:pt idx="0">
                  <c:v>Eligible liabilities</c:v>
                </c:pt>
              </c:strCache>
            </c:strRef>
          </c:tx>
          <c:spPr>
            <a:solidFill>
              <a:srgbClr val="FFBB00"/>
            </a:solidFill>
            <a:ln w="25400">
              <a:noFill/>
            </a:ln>
            <a:effectLst/>
          </c:spPr>
          <c:cat>
            <c:numRef>
              <c:f>'Graf IV.5'!$Q$5:$Q$19</c:f>
              <c:numCache>
                <c:formatCode>m/d/yyyy</c:formatCode>
                <c:ptCount val="15"/>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IV.5'!$T$5:$T$19</c:f>
              <c:numCache>
                <c:formatCode>0.00</c:formatCode>
                <c:ptCount val="15"/>
                <c:pt idx="0" formatCode="General">
                  <c:v>0</c:v>
                </c:pt>
                <c:pt idx="1">
                  <c:v>-0.144534</c:v>
                </c:pt>
                <c:pt idx="2">
                  <c:v>-0.145066</c:v>
                </c:pt>
                <c:pt idx="3">
                  <c:v>-0.110572</c:v>
                </c:pt>
                <c:pt idx="4">
                  <c:v>-5.3466E-2</c:v>
                </c:pt>
                <c:pt idx="5">
                  <c:v>-1.9043000000000001E-2</c:v>
                </c:pt>
                <c:pt idx="6">
                  <c:v>-2.1687999999999999E-2</c:v>
                </c:pt>
                <c:pt idx="7">
                  <c:v>-2.2497E-2</c:v>
                </c:pt>
                <c:pt idx="8">
                  <c:v>-2.249E-2</c:v>
                </c:pt>
                <c:pt idx="9">
                  <c:v>-2.2238000000000001E-2</c:v>
                </c:pt>
                <c:pt idx="10">
                  <c:v>-2.2043E-2</c:v>
                </c:pt>
                <c:pt idx="11">
                  <c:v>-2.1873E-2</c:v>
                </c:pt>
                <c:pt idx="12">
                  <c:v>-2.1822000000000001E-2</c:v>
                </c:pt>
              </c:numCache>
            </c:numRef>
          </c:val>
          <c:extLst>
            <c:ext xmlns:c16="http://schemas.microsoft.com/office/drawing/2014/chart" uri="{C3380CC4-5D6E-409C-BE32-E72D297353CC}">
              <c16:uniqueId val="{00000002-D451-457B-BC7B-DA4FD711BE2C}"/>
            </c:ext>
          </c:extLst>
        </c:ser>
        <c:dLbls>
          <c:showLegendKey val="0"/>
          <c:showVal val="0"/>
          <c:showCatName val="0"/>
          <c:showSerName val="0"/>
          <c:showPercent val="0"/>
          <c:showBubbleSize val="0"/>
        </c:dLbls>
        <c:axId val="940049583"/>
        <c:axId val="940047503"/>
      </c:areaChart>
      <c:dateAx>
        <c:axId val="94004958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 sourceLinked="0"/>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40047503"/>
        <c:crosses val="autoZero"/>
        <c:auto val="1"/>
        <c:lblOffset val="100"/>
        <c:baseTimeUnit val="months"/>
        <c:majorUnit val="12"/>
        <c:majorTimeUnit val="months"/>
      </c:dateAx>
      <c:valAx>
        <c:axId val="940047503"/>
        <c:scaling>
          <c:orientation val="minMax"/>
          <c:max val="0"/>
          <c:min val="-0.60000000000000009"/>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40049583"/>
        <c:crosses val="autoZero"/>
        <c:crossBetween val="midCat"/>
      </c:valAx>
      <c:spPr>
        <a:noFill/>
        <a:ln w="25400">
          <a:noFill/>
        </a:ln>
        <a:effectLst/>
      </c:spPr>
    </c:plotArea>
    <c:plotVisOnly val="1"/>
    <c:dispBlanksAs val="zero"/>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62650735091686E-2"/>
          <c:y val="4.7174752055181977E-2"/>
          <c:w val="0.85951682176091626"/>
          <c:h val="0.64317551847154675"/>
        </c:manualLayout>
      </c:layout>
      <c:lineChart>
        <c:grouping val="standard"/>
        <c:varyColors val="0"/>
        <c:ser>
          <c:idx val="0"/>
          <c:order val="0"/>
          <c:tx>
            <c:strRef>
              <c:f>'Graf 1 (BOX 2)'!$L$4</c:f>
              <c:strCache>
                <c:ptCount val="1"/>
                <c:pt idx="0">
                  <c:v>Základní scénáře</c:v>
                </c:pt>
              </c:strCache>
            </c:strRef>
          </c:tx>
          <c:spPr>
            <a:ln w="25400" cap="rnd">
              <a:solidFill>
                <a:srgbClr val="2426A9"/>
              </a:solidFill>
              <a:prstDash val="solid"/>
              <a:round/>
            </a:ln>
            <a:effectLst/>
          </c:spPr>
          <c:marker>
            <c:symbol val="none"/>
          </c:marker>
          <c:cat>
            <c:strRef>
              <c:f>'Graf 1 (BOX 2)'!$K$5:$K$22</c:f>
              <c:strCach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 J</c:v>
                </c:pt>
                <c:pt idx="13">
                  <c:v>2020 P</c:v>
                </c:pt>
                <c:pt idx="14">
                  <c:v>2021 J</c:v>
                </c:pt>
                <c:pt idx="15">
                  <c:v>2021 P</c:v>
                </c:pt>
                <c:pt idx="16">
                  <c:v>2022 J</c:v>
                </c:pt>
                <c:pt idx="17">
                  <c:v>2022 P</c:v>
                </c:pt>
              </c:strCache>
            </c:strRef>
          </c:cat>
          <c:val>
            <c:numRef>
              <c:f>'Graf 1 (BOX 2)'!$L$5:$L$22</c:f>
              <c:numCache>
                <c:formatCode>0.00</c:formatCode>
                <c:ptCount val="18"/>
                <c:pt idx="0">
                  <c:v>4.0999999999999996</c:v>
                </c:pt>
                <c:pt idx="1">
                  <c:v>3.2</c:v>
                </c:pt>
                <c:pt idx="2">
                  <c:v>1.6126</c:v>
                </c:pt>
                <c:pt idx="3">
                  <c:v>2.1709999999999998</c:v>
                </c:pt>
                <c:pt idx="4">
                  <c:v>1.6862999999999999</c:v>
                </c:pt>
                <c:pt idx="5">
                  <c:v>1.3756999999999999</c:v>
                </c:pt>
                <c:pt idx="6">
                  <c:v>2.5958999999999999</c:v>
                </c:pt>
                <c:pt idx="7">
                  <c:v>3.1964000000000001</c:v>
                </c:pt>
                <c:pt idx="8">
                  <c:v>3.1600999999999999</c:v>
                </c:pt>
                <c:pt idx="9">
                  <c:v>3.1257000000000001</c:v>
                </c:pt>
                <c:pt idx="10">
                  <c:v>3.4455</c:v>
                </c:pt>
                <c:pt idx="11">
                  <c:v>3.0554999999999999</c:v>
                </c:pt>
                <c:pt idx="12">
                  <c:v>-0.13239999999999999</c:v>
                </c:pt>
                <c:pt idx="13">
                  <c:v>-0.2959</c:v>
                </c:pt>
                <c:pt idx="14">
                  <c:v>3.0889000000000002</c:v>
                </c:pt>
                <c:pt idx="15">
                  <c:v>3.6593</c:v>
                </c:pt>
                <c:pt idx="16">
                  <c:v>2.8687999999999998</c:v>
                </c:pt>
                <c:pt idx="17">
                  <c:v>1.3745000000000001</c:v>
                </c:pt>
              </c:numCache>
            </c:numRef>
          </c:val>
          <c:smooth val="0"/>
          <c:extLst>
            <c:ext xmlns:c16="http://schemas.microsoft.com/office/drawing/2014/chart" uri="{C3380CC4-5D6E-409C-BE32-E72D297353CC}">
              <c16:uniqueId val="{00000000-54D6-4A9D-A284-71962668C729}"/>
            </c:ext>
          </c:extLst>
        </c:ser>
        <c:ser>
          <c:idx val="1"/>
          <c:order val="1"/>
          <c:tx>
            <c:strRef>
              <c:f>'Graf 1 (BOX 2)'!$M$4</c:f>
              <c:strCache>
                <c:ptCount val="1"/>
                <c:pt idx="0">
                  <c:v>Nepříznivé scénáře</c:v>
                </c:pt>
              </c:strCache>
            </c:strRef>
          </c:tx>
          <c:spPr>
            <a:ln w="25400" cap="rnd">
              <a:solidFill>
                <a:srgbClr val="D52B1E"/>
              </a:solidFill>
              <a:prstDash val="solid"/>
              <a:round/>
            </a:ln>
            <a:effectLst/>
          </c:spPr>
          <c:marker>
            <c:symbol val="none"/>
          </c:marker>
          <c:cat>
            <c:strRef>
              <c:f>'Graf 1 (BOX 2)'!$K$5:$K$22</c:f>
              <c:strCach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 J</c:v>
                </c:pt>
                <c:pt idx="13">
                  <c:v>2020 P</c:v>
                </c:pt>
                <c:pt idx="14">
                  <c:v>2021 J</c:v>
                </c:pt>
                <c:pt idx="15">
                  <c:v>2021 P</c:v>
                </c:pt>
                <c:pt idx="16">
                  <c:v>2022 J</c:v>
                </c:pt>
                <c:pt idx="17">
                  <c:v>2022 P</c:v>
                </c:pt>
              </c:strCache>
            </c:strRef>
          </c:cat>
          <c:val>
            <c:numRef>
              <c:f>'Graf 1 (BOX 2)'!$M$5:$M$22</c:f>
              <c:numCache>
                <c:formatCode>0.00</c:formatCode>
                <c:ptCount val="18"/>
                <c:pt idx="0">
                  <c:v>0.3</c:v>
                </c:pt>
                <c:pt idx="1">
                  <c:v>-6.2</c:v>
                </c:pt>
                <c:pt idx="2">
                  <c:v>-1.1478999999999999</c:v>
                </c:pt>
                <c:pt idx="3">
                  <c:v>-1.8582000000000001</c:v>
                </c:pt>
                <c:pt idx="4">
                  <c:v>-2.5657999999999999</c:v>
                </c:pt>
                <c:pt idx="5">
                  <c:v>-2.2823000000000002</c:v>
                </c:pt>
                <c:pt idx="6">
                  <c:v>-1.7741</c:v>
                </c:pt>
                <c:pt idx="7">
                  <c:v>-2.4129</c:v>
                </c:pt>
                <c:pt idx="8">
                  <c:v>-2.1898</c:v>
                </c:pt>
                <c:pt idx="9">
                  <c:v>-1.9300999999999999</c:v>
                </c:pt>
                <c:pt idx="10">
                  <c:v>-1.4648000000000001</c:v>
                </c:pt>
                <c:pt idx="11">
                  <c:v>-2.2959000000000001</c:v>
                </c:pt>
                <c:pt idx="12">
                  <c:v>-4.1879999999999997</c:v>
                </c:pt>
                <c:pt idx="13">
                  <c:v>-3.6244000000000001</c:v>
                </c:pt>
                <c:pt idx="14">
                  <c:v>-0.97099999999999997</c:v>
                </c:pt>
                <c:pt idx="15">
                  <c:v>-0.98519999999999996</c:v>
                </c:pt>
                <c:pt idx="16">
                  <c:v>-2.1968999999999999</c:v>
                </c:pt>
                <c:pt idx="17">
                  <c:v>-1.3365</c:v>
                </c:pt>
              </c:numCache>
            </c:numRef>
          </c:val>
          <c:smooth val="0"/>
          <c:extLst>
            <c:ext xmlns:c16="http://schemas.microsoft.com/office/drawing/2014/chart" uri="{C3380CC4-5D6E-409C-BE32-E72D297353CC}">
              <c16:uniqueId val="{00000001-54D6-4A9D-A284-71962668C729}"/>
            </c:ext>
          </c:extLst>
        </c:ser>
        <c:ser>
          <c:idx val="6"/>
          <c:order val="2"/>
          <c:tx>
            <c:strRef>
              <c:f>'Graf 1 (BOX 2)'!$N$4</c:f>
              <c:strCache>
                <c:ptCount val="1"/>
                <c:pt idx="0">
                  <c:v>Maximální propad (v Nepříznivém scénáři)</c:v>
                </c:pt>
              </c:strCache>
            </c:strRef>
          </c:tx>
          <c:spPr>
            <a:ln w="19050" cap="rnd">
              <a:solidFill>
                <a:schemeClr val="tx1"/>
              </a:solidFill>
              <a:round/>
            </a:ln>
            <a:effectLst/>
          </c:spPr>
          <c:marker>
            <c:symbol val="none"/>
          </c:marker>
          <c:cat>
            <c:strRef>
              <c:f>'Graf 1 (BOX 2)'!$K$5:$K$22</c:f>
              <c:strCach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 J</c:v>
                </c:pt>
                <c:pt idx="13">
                  <c:v>2020 P</c:v>
                </c:pt>
                <c:pt idx="14">
                  <c:v>2021 J</c:v>
                </c:pt>
                <c:pt idx="15">
                  <c:v>2021 P</c:v>
                </c:pt>
                <c:pt idx="16">
                  <c:v>2022 J</c:v>
                </c:pt>
                <c:pt idx="17">
                  <c:v>2022 P</c:v>
                </c:pt>
              </c:strCache>
            </c:strRef>
          </c:cat>
          <c:val>
            <c:numRef>
              <c:f>'Graf 1 (BOX 2)'!$N$5:$N$22</c:f>
              <c:numCache>
                <c:formatCode>0.00</c:formatCode>
                <c:ptCount val="18"/>
                <c:pt idx="0">
                  <c:v>0.3</c:v>
                </c:pt>
                <c:pt idx="1">
                  <c:v>-6.2</c:v>
                </c:pt>
                <c:pt idx="2">
                  <c:v>-2.1</c:v>
                </c:pt>
                <c:pt idx="3">
                  <c:v>-4.0999999999999996</c:v>
                </c:pt>
                <c:pt idx="4">
                  <c:v>-3.2</c:v>
                </c:pt>
                <c:pt idx="5">
                  <c:v>-3.3</c:v>
                </c:pt>
                <c:pt idx="6">
                  <c:v>-3.4</c:v>
                </c:pt>
                <c:pt idx="7">
                  <c:v>-3.7</c:v>
                </c:pt>
                <c:pt idx="8">
                  <c:v>-3.3</c:v>
                </c:pt>
                <c:pt idx="9">
                  <c:v>-2.5</c:v>
                </c:pt>
                <c:pt idx="10">
                  <c:v>-4.0999999999999996</c:v>
                </c:pt>
                <c:pt idx="11">
                  <c:v>-4.9000000000000004</c:v>
                </c:pt>
                <c:pt idx="12">
                  <c:v>-13.5</c:v>
                </c:pt>
                <c:pt idx="13">
                  <c:v>-8.1</c:v>
                </c:pt>
                <c:pt idx="14">
                  <c:v>-3.3</c:v>
                </c:pt>
                <c:pt idx="15">
                  <c:v>-4.7</c:v>
                </c:pt>
                <c:pt idx="16">
                  <c:v>-4.2</c:v>
                </c:pt>
                <c:pt idx="17">
                  <c:v>-7</c:v>
                </c:pt>
              </c:numCache>
            </c:numRef>
          </c:val>
          <c:smooth val="0"/>
          <c:extLst>
            <c:ext xmlns:c16="http://schemas.microsoft.com/office/drawing/2014/chart" uri="{C3380CC4-5D6E-409C-BE32-E72D297353CC}">
              <c16:uniqueId val="{00000002-54D6-4A9D-A284-71962668C729}"/>
            </c:ext>
          </c:extLst>
        </c:ser>
        <c:dLbls>
          <c:showLegendKey val="0"/>
          <c:showVal val="0"/>
          <c:showCatName val="0"/>
          <c:showSerName val="0"/>
          <c:showPercent val="0"/>
          <c:showBubbleSize val="0"/>
        </c:dLbls>
        <c:smooth val="0"/>
        <c:axId val="1095023343"/>
        <c:axId val="1095014191"/>
        <c:extLst/>
      </c:lineChart>
      <c:catAx>
        <c:axId val="109502334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95014191"/>
        <c:crosses val="autoZero"/>
        <c:auto val="1"/>
        <c:lblAlgn val="ctr"/>
        <c:lblOffset val="100"/>
        <c:tickLblSkip val="4"/>
        <c:noMultiLvlLbl val="0"/>
      </c:catAx>
      <c:valAx>
        <c:axId val="1095014191"/>
        <c:scaling>
          <c:orientation val="minMax"/>
          <c:max val="8"/>
          <c:min val="-16"/>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95023343"/>
        <c:crosses val="autoZero"/>
        <c:crossBetween val="between"/>
        <c:majorUnit val="4"/>
      </c:valAx>
      <c:spPr>
        <a:noFill/>
        <a:ln w="25400">
          <a:noFill/>
        </a:ln>
        <a:effectLst/>
      </c:spPr>
    </c:plotArea>
    <c:legend>
      <c:legendPos val="b"/>
      <c:layout>
        <c:manualLayout>
          <c:xMode val="edge"/>
          <c:yMode val="edge"/>
          <c:x val="6.6433566433566432E-2"/>
          <c:y val="0.77860570114945993"/>
          <c:w val="0.68549253895710593"/>
          <c:h val="0.221394298850540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62650735091686E-2"/>
          <c:y val="4.7174752055181977E-2"/>
          <c:w val="0.85951682176091626"/>
          <c:h val="0.64317551847154675"/>
        </c:manualLayout>
      </c:layout>
      <c:lineChart>
        <c:grouping val="standard"/>
        <c:varyColors val="0"/>
        <c:ser>
          <c:idx val="0"/>
          <c:order val="0"/>
          <c:tx>
            <c:strRef>
              <c:f>'Graf 1 (BOX 2)'!$L$3</c:f>
              <c:strCache>
                <c:ptCount val="1"/>
                <c:pt idx="0">
                  <c:v>Baseline Scenario</c:v>
                </c:pt>
              </c:strCache>
            </c:strRef>
          </c:tx>
          <c:spPr>
            <a:ln w="25400" cap="rnd">
              <a:solidFill>
                <a:srgbClr val="2426A9"/>
              </a:solidFill>
              <a:prstDash val="solid"/>
              <a:round/>
            </a:ln>
            <a:effectLst/>
          </c:spPr>
          <c:marker>
            <c:symbol val="none"/>
          </c:marker>
          <c:cat>
            <c:strRef>
              <c:f>'Graf 1 (BOX 2)'!$J$5:$J$22</c:f>
              <c:strCach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 S</c:v>
                </c:pt>
                <c:pt idx="13">
                  <c:v>2020 A</c:v>
                </c:pt>
                <c:pt idx="14">
                  <c:v>2021 S</c:v>
                </c:pt>
                <c:pt idx="15">
                  <c:v>2021 A</c:v>
                </c:pt>
                <c:pt idx="16">
                  <c:v>2022 S</c:v>
                </c:pt>
                <c:pt idx="17">
                  <c:v>2022 A</c:v>
                </c:pt>
              </c:strCache>
            </c:strRef>
          </c:cat>
          <c:val>
            <c:numRef>
              <c:f>'Graf 1 (BOX 2)'!$L$5:$L$22</c:f>
              <c:numCache>
                <c:formatCode>0.00</c:formatCode>
                <c:ptCount val="18"/>
                <c:pt idx="0">
                  <c:v>4.0999999999999996</c:v>
                </c:pt>
                <c:pt idx="1">
                  <c:v>3.2</c:v>
                </c:pt>
                <c:pt idx="2">
                  <c:v>1.6126</c:v>
                </c:pt>
                <c:pt idx="3">
                  <c:v>2.1709999999999998</c:v>
                </c:pt>
                <c:pt idx="4">
                  <c:v>1.6862999999999999</c:v>
                </c:pt>
                <c:pt idx="5">
                  <c:v>1.3756999999999999</c:v>
                </c:pt>
                <c:pt idx="6">
                  <c:v>2.5958999999999999</c:v>
                </c:pt>
                <c:pt idx="7">
                  <c:v>3.1964000000000001</c:v>
                </c:pt>
                <c:pt idx="8">
                  <c:v>3.1600999999999999</c:v>
                </c:pt>
                <c:pt idx="9">
                  <c:v>3.1257000000000001</c:v>
                </c:pt>
                <c:pt idx="10">
                  <c:v>3.4455</c:v>
                </c:pt>
                <c:pt idx="11">
                  <c:v>3.0554999999999999</c:v>
                </c:pt>
                <c:pt idx="12">
                  <c:v>-0.13239999999999999</c:v>
                </c:pt>
                <c:pt idx="13">
                  <c:v>-0.2959</c:v>
                </c:pt>
                <c:pt idx="14">
                  <c:v>3.0889000000000002</c:v>
                </c:pt>
                <c:pt idx="15">
                  <c:v>3.6593</c:v>
                </c:pt>
                <c:pt idx="16">
                  <c:v>2.8687999999999998</c:v>
                </c:pt>
                <c:pt idx="17">
                  <c:v>1.3745000000000001</c:v>
                </c:pt>
              </c:numCache>
            </c:numRef>
          </c:val>
          <c:smooth val="0"/>
          <c:extLst>
            <c:ext xmlns:c16="http://schemas.microsoft.com/office/drawing/2014/chart" uri="{C3380CC4-5D6E-409C-BE32-E72D297353CC}">
              <c16:uniqueId val="{00000000-37FC-4038-BB38-476E3B126A93}"/>
            </c:ext>
          </c:extLst>
        </c:ser>
        <c:ser>
          <c:idx val="1"/>
          <c:order val="1"/>
          <c:tx>
            <c:strRef>
              <c:f>'Graf 1 (BOX 2)'!$M$3</c:f>
              <c:strCache>
                <c:ptCount val="1"/>
                <c:pt idx="0">
                  <c:v>Adverse Scenario</c:v>
                </c:pt>
              </c:strCache>
            </c:strRef>
          </c:tx>
          <c:spPr>
            <a:ln w="25400" cap="rnd">
              <a:solidFill>
                <a:srgbClr val="D52B1E"/>
              </a:solidFill>
              <a:prstDash val="solid"/>
              <a:round/>
            </a:ln>
            <a:effectLst/>
          </c:spPr>
          <c:marker>
            <c:symbol val="none"/>
          </c:marker>
          <c:cat>
            <c:strRef>
              <c:f>'Graf 1 (BOX 2)'!$J$5:$J$22</c:f>
              <c:strCach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 S</c:v>
                </c:pt>
                <c:pt idx="13">
                  <c:v>2020 A</c:v>
                </c:pt>
                <c:pt idx="14">
                  <c:v>2021 S</c:v>
                </c:pt>
                <c:pt idx="15">
                  <c:v>2021 A</c:v>
                </c:pt>
                <c:pt idx="16">
                  <c:v>2022 S</c:v>
                </c:pt>
                <c:pt idx="17">
                  <c:v>2022 A</c:v>
                </c:pt>
              </c:strCache>
            </c:strRef>
          </c:cat>
          <c:val>
            <c:numRef>
              <c:f>'Graf 1 (BOX 2)'!$M$5:$M$22</c:f>
              <c:numCache>
                <c:formatCode>0.00</c:formatCode>
                <c:ptCount val="18"/>
                <c:pt idx="0">
                  <c:v>0.3</c:v>
                </c:pt>
                <c:pt idx="1">
                  <c:v>-6.2</c:v>
                </c:pt>
                <c:pt idx="2">
                  <c:v>-1.1478999999999999</c:v>
                </c:pt>
                <c:pt idx="3">
                  <c:v>-1.8582000000000001</c:v>
                </c:pt>
                <c:pt idx="4">
                  <c:v>-2.5657999999999999</c:v>
                </c:pt>
                <c:pt idx="5">
                  <c:v>-2.2823000000000002</c:v>
                </c:pt>
                <c:pt idx="6">
                  <c:v>-1.7741</c:v>
                </c:pt>
                <c:pt idx="7">
                  <c:v>-2.4129</c:v>
                </c:pt>
                <c:pt idx="8">
                  <c:v>-2.1898</c:v>
                </c:pt>
                <c:pt idx="9">
                  <c:v>-1.9300999999999999</c:v>
                </c:pt>
                <c:pt idx="10">
                  <c:v>-1.4648000000000001</c:v>
                </c:pt>
                <c:pt idx="11">
                  <c:v>-2.2959000000000001</c:v>
                </c:pt>
                <c:pt idx="12">
                  <c:v>-4.1879999999999997</c:v>
                </c:pt>
                <c:pt idx="13">
                  <c:v>-3.6244000000000001</c:v>
                </c:pt>
                <c:pt idx="14">
                  <c:v>-0.97099999999999997</c:v>
                </c:pt>
                <c:pt idx="15">
                  <c:v>-0.98519999999999996</c:v>
                </c:pt>
                <c:pt idx="16">
                  <c:v>-2.1968999999999999</c:v>
                </c:pt>
                <c:pt idx="17">
                  <c:v>-1.3365</c:v>
                </c:pt>
              </c:numCache>
            </c:numRef>
          </c:val>
          <c:smooth val="0"/>
          <c:extLst>
            <c:ext xmlns:c16="http://schemas.microsoft.com/office/drawing/2014/chart" uri="{C3380CC4-5D6E-409C-BE32-E72D297353CC}">
              <c16:uniqueId val="{00000001-37FC-4038-BB38-476E3B126A93}"/>
            </c:ext>
          </c:extLst>
        </c:ser>
        <c:ser>
          <c:idx val="6"/>
          <c:order val="2"/>
          <c:tx>
            <c:strRef>
              <c:f>'Graf 1 (BOX 2)'!$N$3</c:f>
              <c:strCache>
                <c:ptCount val="1"/>
                <c:pt idx="0">
                  <c:v>Maximum drop (in Adverse Scenario)</c:v>
                </c:pt>
              </c:strCache>
            </c:strRef>
          </c:tx>
          <c:spPr>
            <a:ln w="19050" cap="rnd">
              <a:solidFill>
                <a:schemeClr val="tx1"/>
              </a:solidFill>
              <a:round/>
            </a:ln>
            <a:effectLst/>
          </c:spPr>
          <c:marker>
            <c:symbol val="none"/>
          </c:marker>
          <c:cat>
            <c:strRef>
              <c:f>'Graf 1 (BOX 2)'!$J$5:$J$22</c:f>
              <c:strCach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 S</c:v>
                </c:pt>
                <c:pt idx="13">
                  <c:v>2020 A</c:v>
                </c:pt>
                <c:pt idx="14">
                  <c:v>2021 S</c:v>
                </c:pt>
                <c:pt idx="15">
                  <c:v>2021 A</c:v>
                </c:pt>
                <c:pt idx="16">
                  <c:v>2022 S</c:v>
                </c:pt>
                <c:pt idx="17">
                  <c:v>2022 A</c:v>
                </c:pt>
              </c:strCache>
            </c:strRef>
          </c:cat>
          <c:val>
            <c:numRef>
              <c:f>'Graf 1 (BOX 2)'!$N$5:$N$22</c:f>
              <c:numCache>
                <c:formatCode>0.00</c:formatCode>
                <c:ptCount val="18"/>
                <c:pt idx="0">
                  <c:v>0.3</c:v>
                </c:pt>
                <c:pt idx="1">
                  <c:v>-6.2</c:v>
                </c:pt>
                <c:pt idx="2">
                  <c:v>-2.1</c:v>
                </c:pt>
                <c:pt idx="3">
                  <c:v>-4.0999999999999996</c:v>
                </c:pt>
                <c:pt idx="4">
                  <c:v>-3.2</c:v>
                </c:pt>
                <c:pt idx="5">
                  <c:v>-3.3</c:v>
                </c:pt>
                <c:pt idx="6">
                  <c:v>-3.4</c:v>
                </c:pt>
                <c:pt idx="7">
                  <c:v>-3.7</c:v>
                </c:pt>
                <c:pt idx="8">
                  <c:v>-3.3</c:v>
                </c:pt>
                <c:pt idx="9">
                  <c:v>-2.5</c:v>
                </c:pt>
                <c:pt idx="10">
                  <c:v>-4.0999999999999996</c:v>
                </c:pt>
                <c:pt idx="11">
                  <c:v>-4.9000000000000004</c:v>
                </c:pt>
                <c:pt idx="12">
                  <c:v>-13.5</c:v>
                </c:pt>
                <c:pt idx="13">
                  <c:v>-8.1</c:v>
                </c:pt>
                <c:pt idx="14">
                  <c:v>-3.3</c:v>
                </c:pt>
                <c:pt idx="15">
                  <c:v>-4.7</c:v>
                </c:pt>
                <c:pt idx="16">
                  <c:v>-4.2</c:v>
                </c:pt>
                <c:pt idx="17">
                  <c:v>-7</c:v>
                </c:pt>
              </c:numCache>
            </c:numRef>
          </c:val>
          <c:smooth val="0"/>
          <c:extLst>
            <c:ext xmlns:c16="http://schemas.microsoft.com/office/drawing/2014/chart" uri="{C3380CC4-5D6E-409C-BE32-E72D297353CC}">
              <c16:uniqueId val="{00000002-37FC-4038-BB38-476E3B126A93}"/>
            </c:ext>
          </c:extLst>
        </c:ser>
        <c:dLbls>
          <c:showLegendKey val="0"/>
          <c:showVal val="0"/>
          <c:showCatName val="0"/>
          <c:showSerName val="0"/>
          <c:showPercent val="0"/>
          <c:showBubbleSize val="0"/>
        </c:dLbls>
        <c:smooth val="0"/>
        <c:axId val="1095023343"/>
        <c:axId val="1095014191"/>
        <c:extLst/>
      </c:lineChart>
      <c:catAx>
        <c:axId val="109502334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95014191"/>
        <c:crosses val="autoZero"/>
        <c:auto val="1"/>
        <c:lblAlgn val="ctr"/>
        <c:lblOffset val="100"/>
        <c:tickLblSkip val="4"/>
        <c:noMultiLvlLbl val="0"/>
      </c:catAx>
      <c:valAx>
        <c:axId val="1095014191"/>
        <c:scaling>
          <c:orientation val="minMax"/>
          <c:max val="8"/>
          <c:min val="-16"/>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95023343"/>
        <c:crosses val="autoZero"/>
        <c:crossBetween val="between"/>
        <c:majorUnit val="4"/>
      </c:valAx>
      <c:spPr>
        <a:noFill/>
        <a:ln w="25400">
          <a:noFill/>
        </a:ln>
        <a:effectLst/>
      </c:spPr>
    </c:plotArea>
    <c:legend>
      <c:legendPos val="b"/>
      <c:layout>
        <c:manualLayout>
          <c:xMode val="edge"/>
          <c:yMode val="edge"/>
          <c:x val="6.6433566433566432E-2"/>
          <c:y val="0.77860570114945993"/>
          <c:w val="0.68549253895710593"/>
          <c:h val="0.221394298850540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3883610464707359E-2"/>
          <c:w val="0.94755244755244761"/>
          <c:h val="0.74516864649886949"/>
        </c:manualLayout>
      </c:layout>
      <c:barChart>
        <c:barDir val="col"/>
        <c:grouping val="clustered"/>
        <c:varyColors val="0"/>
        <c:ser>
          <c:idx val="0"/>
          <c:order val="0"/>
          <c:tx>
            <c:strRef>
              <c:f>'Graf 2 (BOX 2)'!$K$4</c:f>
              <c:strCache>
                <c:ptCount val="1"/>
                <c:pt idx="0">
                  <c:v>Nepříznivé scénáře ČNB</c:v>
                </c:pt>
              </c:strCache>
            </c:strRef>
          </c:tx>
          <c:spPr>
            <a:solidFill>
              <a:srgbClr val="2426A9"/>
            </a:solidFill>
            <a:ln w="25400">
              <a:noFill/>
            </a:ln>
            <a:effectLst/>
          </c:spPr>
          <c:invertIfNegative val="0"/>
          <c:dPt>
            <c:idx val="4"/>
            <c:invertIfNegative val="0"/>
            <c:bubble3D val="0"/>
            <c:spPr>
              <a:solidFill>
                <a:srgbClr val="2426A9"/>
              </a:solidFill>
              <a:ln w="25400">
                <a:noFill/>
              </a:ln>
              <a:effectLst/>
            </c:spPr>
            <c:extLst>
              <c:ext xmlns:c16="http://schemas.microsoft.com/office/drawing/2014/chart" uri="{C3380CC4-5D6E-409C-BE32-E72D297353CC}">
                <c16:uniqueId val="{00000001-6170-4EA9-9A8F-F5805F526F7D}"/>
              </c:ext>
            </c:extLst>
          </c:dPt>
          <c:cat>
            <c:numRef>
              <c:f>'Graf 2 (BOX 2)'!$J$5:$J$24</c:f>
              <c:numCache>
                <c:formatCode>General</c:formatCode>
                <c:ptCount val="20"/>
                <c:pt idx="0">
                  <c:v>-6</c:v>
                </c:pt>
                <c:pt idx="1">
                  <c:v>-5</c:v>
                </c:pt>
                <c:pt idx="2">
                  <c:v>-4</c:v>
                </c:pt>
                <c:pt idx="3">
                  <c:v>-3</c:v>
                </c:pt>
                <c:pt idx="4">
                  <c:v>-2</c:v>
                </c:pt>
                <c:pt idx="5">
                  <c:v>-1</c:v>
                </c:pt>
                <c:pt idx="6">
                  <c:v>0</c:v>
                </c:pt>
                <c:pt idx="7">
                  <c:v>1</c:v>
                </c:pt>
                <c:pt idx="8">
                  <c:v>2</c:v>
                </c:pt>
                <c:pt idx="9">
                  <c:v>3</c:v>
                </c:pt>
                <c:pt idx="10">
                  <c:v>4</c:v>
                </c:pt>
                <c:pt idx="11">
                  <c:v>5</c:v>
                </c:pt>
                <c:pt idx="12">
                  <c:v>6</c:v>
                </c:pt>
                <c:pt idx="13">
                  <c:v>7.0000000000000009</c:v>
                </c:pt>
                <c:pt idx="14">
                  <c:v>8</c:v>
                </c:pt>
                <c:pt idx="15">
                  <c:v>9</c:v>
                </c:pt>
                <c:pt idx="16">
                  <c:v>10</c:v>
                </c:pt>
                <c:pt idx="17">
                  <c:v>11</c:v>
                </c:pt>
                <c:pt idx="18">
                  <c:v>12</c:v>
                </c:pt>
                <c:pt idx="19">
                  <c:v>13</c:v>
                </c:pt>
              </c:numCache>
            </c:numRef>
          </c:cat>
          <c:val>
            <c:numRef>
              <c:f>'Graf 2 (BOX 2)'!$K$5:$K$24</c:f>
              <c:numCache>
                <c:formatCode>0.00</c:formatCode>
                <c:ptCount val="20"/>
                <c:pt idx="0">
                  <c:v>5.5556000000000001</c:v>
                </c:pt>
                <c:pt idx="2">
                  <c:v>5.5556000000000001</c:v>
                </c:pt>
                <c:pt idx="4">
                  <c:v>33.333300000000001</c:v>
                </c:pt>
                <c:pt idx="5">
                  <c:v>27.777799999999999</c:v>
                </c:pt>
                <c:pt idx="6">
                  <c:v>16.666699999999999</c:v>
                </c:pt>
                <c:pt idx="7">
                  <c:v>5.5556000000000001</c:v>
                </c:pt>
                <c:pt idx="8">
                  <c:v>5.5556000000000001</c:v>
                </c:pt>
              </c:numCache>
            </c:numRef>
          </c:val>
          <c:extLst>
            <c:ext xmlns:c16="http://schemas.microsoft.com/office/drawing/2014/chart" uri="{C3380CC4-5D6E-409C-BE32-E72D297353CC}">
              <c16:uniqueId val="{00000002-6170-4EA9-9A8F-F5805F526F7D}"/>
            </c:ext>
          </c:extLst>
        </c:ser>
        <c:ser>
          <c:idx val="1"/>
          <c:order val="1"/>
          <c:tx>
            <c:strRef>
              <c:f>'Graf 2 (BOX 2)'!$L$4</c:f>
              <c:strCache>
                <c:ptCount val="1"/>
                <c:pt idx="0">
                  <c:v>Země OECD(1991–2021)</c:v>
                </c:pt>
              </c:strCache>
            </c:strRef>
          </c:tx>
          <c:spPr>
            <a:solidFill>
              <a:srgbClr val="D52B1E"/>
            </a:solidFill>
            <a:ln w="25400">
              <a:noFill/>
            </a:ln>
            <a:effectLst/>
          </c:spPr>
          <c:invertIfNegative val="0"/>
          <c:cat>
            <c:numRef>
              <c:f>'Graf 2 (BOX 2)'!$J$5:$J$24</c:f>
              <c:numCache>
                <c:formatCode>General</c:formatCode>
                <c:ptCount val="20"/>
                <c:pt idx="0">
                  <c:v>-6</c:v>
                </c:pt>
                <c:pt idx="1">
                  <c:v>-5</c:v>
                </c:pt>
                <c:pt idx="2">
                  <c:v>-4</c:v>
                </c:pt>
                <c:pt idx="3">
                  <c:v>-3</c:v>
                </c:pt>
                <c:pt idx="4">
                  <c:v>-2</c:v>
                </c:pt>
                <c:pt idx="5">
                  <c:v>-1</c:v>
                </c:pt>
                <c:pt idx="6">
                  <c:v>0</c:v>
                </c:pt>
                <c:pt idx="7">
                  <c:v>1</c:v>
                </c:pt>
                <c:pt idx="8">
                  <c:v>2</c:v>
                </c:pt>
                <c:pt idx="9">
                  <c:v>3</c:v>
                </c:pt>
                <c:pt idx="10">
                  <c:v>4</c:v>
                </c:pt>
                <c:pt idx="11">
                  <c:v>5</c:v>
                </c:pt>
                <c:pt idx="12">
                  <c:v>6</c:v>
                </c:pt>
                <c:pt idx="13">
                  <c:v>7.0000000000000009</c:v>
                </c:pt>
                <c:pt idx="14">
                  <c:v>8</c:v>
                </c:pt>
                <c:pt idx="15">
                  <c:v>9</c:v>
                </c:pt>
                <c:pt idx="16">
                  <c:v>10</c:v>
                </c:pt>
                <c:pt idx="17">
                  <c:v>11</c:v>
                </c:pt>
                <c:pt idx="18">
                  <c:v>12</c:v>
                </c:pt>
                <c:pt idx="19">
                  <c:v>13</c:v>
                </c:pt>
              </c:numCache>
            </c:numRef>
          </c:cat>
          <c:val>
            <c:numRef>
              <c:f>'Graf 2 (BOX 2)'!$L$5:$L$24</c:f>
              <c:numCache>
                <c:formatCode>0.00</c:formatCode>
                <c:ptCount val="20"/>
                <c:pt idx="0">
                  <c:v>0.1037</c:v>
                </c:pt>
                <c:pt idx="1">
                  <c:v>0.20749999999999999</c:v>
                </c:pt>
                <c:pt idx="2">
                  <c:v>0.20749999999999999</c:v>
                </c:pt>
                <c:pt idx="3">
                  <c:v>0.20749999999999999</c:v>
                </c:pt>
                <c:pt idx="4">
                  <c:v>1.0373000000000001</c:v>
                </c:pt>
                <c:pt idx="5">
                  <c:v>2.2822</c:v>
                </c:pt>
                <c:pt idx="6">
                  <c:v>6.8464999999999998</c:v>
                </c:pt>
                <c:pt idx="7">
                  <c:v>9.8547999999999991</c:v>
                </c:pt>
                <c:pt idx="8">
                  <c:v>15.4564</c:v>
                </c:pt>
                <c:pt idx="9">
                  <c:v>18.9834</c:v>
                </c:pt>
                <c:pt idx="10">
                  <c:v>18.464700000000001</c:v>
                </c:pt>
                <c:pt idx="11">
                  <c:v>10.788399999999999</c:v>
                </c:pt>
                <c:pt idx="12">
                  <c:v>6.1203000000000003</c:v>
                </c:pt>
                <c:pt idx="13">
                  <c:v>3.2158000000000002</c:v>
                </c:pt>
                <c:pt idx="14">
                  <c:v>2.1783999999999999</c:v>
                </c:pt>
                <c:pt idx="15">
                  <c:v>1.8672</c:v>
                </c:pt>
                <c:pt idx="16">
                  <c:v>1.3485</c:v>
                </c:pt>
                <c:pt idx="17">
                  <c:v>0.20749999999999999</c:v>
                </c:pt>
                <c:pt idx="18">
                  <c:v>0.20749999999999999</c:v>
                </c:pt>
                <c:pt idx="19">
                  <c:v>0.41489999999999999</c:v>
                </c:pt>
              </c:numCache>
            </c:numRef>
          </c:val>
          <c:extLst>
            <c:ext xmlns:c16="http://schemas.microsoft.com/office/drawing/2014/chart" uri="{C3380CC4-5D6E-409C-BE32-E72D297353CC}">
              <c16:uniqueId val="{00000003-6170-4EA9-9A8F-F5805F526F7D}"/>
            </c:ext>
          </c:extLst>
        </c:ser>
        <c:dLbls>
          <c:showLegendKey val="0"/>
          <c:showVal val="0"/>
          <c:showCatName val="0"/>
          <c:showSerName val="0"/>
          <c:showPercent val="0"/>
          <c:showBubbleSize val="0"/>
        </c:dLbls>
        <c:gapWidth val="50"/>
        <c:axId val="1356167807"/>
        <c:axId val="1356169055"/>
        <c:extLst>
          <c:ext xmlns:c15="http://schemas.microsoft.com/office/drawing/2012/chart" uri="{02D57815-91ED-43cb-92C2-25804820EDAC}">
            <c15:filteredBarSeries>
              <c15:ser>
                <c:idx val="3"/>
                <c:order val="3"/>
                <c:tx>
                  <c:strRef>
                    <c:extLst>
                      <c:ext uri="{02D57815-91ED-43cb-92C2-25804820EDAC}">
                        <c15:formulaRef>
                          <c15:sqref>'Graf 2 (BOX 2)'!$O$8</c15:sqref>
                        </c15:formulaRef>
                      </c:ext>
                    </c:extLst>
                    <c:strCache>
                      <c:ptCount val="1"/>
                    </c:strCache>
                  </c:strRef>
                </c:tx>
                <c:spPr>
                  <a:solidFill>
                    <a:srgbClr val="FFFF00"/>
                  </a:solidFill>
                  <a:ln>
                    <a:noFill/>
                  </a:ln>
                  <a:effectLst/>
                </c:spPr>
                <c:invertIfNegative val="0"/>
                <c:val>
                  <c:numRef>
                    <c:extLst>
                      <c:ext uri="{02D57815-91ED-43cb-92C2-25804820EDAC}">
                        <c15:formulaRef>
                          <c15:sqref>'Graf 2 (BOX 2)'!$N$5:$N$15</c15:sqref>
                        </c15:formulaRef>
                      </c:ext>
                    </c:extLst>
                    <c:numCache>
                      <c:formatCode>General</c:formatCode>
                      <c:ptCount val="11"/>
                    </c:numCache>
                  </c:numRef>
                </c:val>
                <c:extLst>
                  <c:ext xmlns:c16="http://schemas.microsoft.com/office/drawing/2014/chart" uri="{C3380CC4-5D6E-409C-BE32-E72D297353CC}">
                    <c16:uniqueId val="{00000005-6170-4EA9-9A8F-F5805F526F7D}"/>
                  </c:ext>
                </c:extLst>
              </c15:ser>
            </c15:filteredBarSeries>
          </c:ext>
        </c:extLst>
      </c:barChart>
      <c:lineChart>
        <c:grouping val="standard"/>
        <c:varyColors val="0"/>
        <c:ser>
          <c:idx val="2"/>
          <c:order val="2"/>
          <c:tx>
            <c:strRef>
              <c:f>'Graf 2 (BOX 2)'!$M$4</c:f>
              <c:strCache>
                <c:ptCount val="1"/>
                <c:pt idx="0">
                  <c:v>Průměrný růst 2008–2010 (země OECD)</c:v>
                </c:pt>
              </c:strCache>
            </c:strRef>
          </c:tx>
          <c:spPr>
            <a:ln w="25400" cap="rnd">
              <a:solidFill>
                <a:schemeClr val="tx1"/>
              </a:solidFill>
              <a:prstDash val="sysDash"/>
              <a:round/>
            </a:ln>
            <a:effectLst/>
          </c:spPr>
          <c:marker>
            <c:symbol val="none"/>
          </c:marker>
          <c:errBars>
            <c:errDir val="y"/>
            <c:errBarType val="both"/>
            <c:errValType val="fixedVal"/>
            <c:noEndCap val="1"/>
            <c:val val="40"/>
            <c:spPr>
              <a:noFill/>
              <a:ln w="12700" cap="flat" cmpd="sng" algn="ctr">
                <a:solidFill>
                  <a:sysClr val="windowText" lastClr="000000"/>
                </a:solidFill>
                <a:prstDash val="dash"/>
                <a:round/>
              </a:ln>
              <a:effectLst/>
            </c:spPr>
          </c:errBars>
          <c:cat>
            <c:numRef>
              <c:f>'Graf 2 (BOX 2)'!$J$5:$J$24</c:f>
              <c:numCache>
                <c:formatCode>General</c:formatCode>
                <c:ptCount val="20"/>
                <c:pt idx="0">
                  <c:v>-6</c:v>
                </c:pt>
                <c:pt idx="1">
                  <c:v>-5</c:v>
                </c:pt>
                <c:pt idx="2">
                  <c:v>-4</c:v>
                </c:pt>
                <c:pt idx="3">
                  <c:v>-3</c:v>
                </c:pt>
                <c:pt idx="4">
                  <c:v>-2</c:v>
                </c:pt>
                <c:pt idx="5">
                  <c:v>-1</c:v>
                </c:pt>
                <c:pt idx="6">
                  <c:v>0</c:v>
                </c:pt>
                <c:pt idx="7">
                  <c:v>1</c:v>
                </c:pt>
                <c:pt idx="8">
                  <c:v>2</c:v>
                </c:pt>
                <c:pt idx="9">
                  <c:v>3</c:v>
                </c:pt>
                <c:pt idx="10">
                  <c:v>4</c:v>
                </c:pt>
                <c:pt idx="11">
                  <c:v>5</c:v>
                </c:pt>
                <c:pt idx="12">
                  <c:v>6</c:v>
                </c:pt>
                <c:pt idx="13">
                  <c:v>7.0000000000000009</c:v>
                </c:pt>
                <c:pt idx="14">
                  <c:v>8</c:v>
                </c:pt>
                <c:pt idx="15">
                  <c:v>9</c:v>
                </c:pt>
                <c:pt idx="16">
                  <c:v>10</c:v>
                </c:pt>
                <c:pt idx="17">
                  <c:v>11</c:v>
                </c:pt>
                <c:pt idx="18">
                  <c:v>12</c:v>
                </c:pt>
                <c:pt idx="19">
                  <c:v>13</c:v>
                </c:pt>
              </c:numCache>
            </c:numRef>
          </c:cat>
          <c:val>
            <c:numRef>
              <c:f>'Graf 2 (BOX 2)'!$M$5:$M$24</c:f>
              <c:numCache>
                <c:formatCode>General</c:formatCode>
                <c:ptCount val="20"/>
                <c:pt idx="6">
                  <c:v>-0.05</c:v>
                </c:pt>
              </c:numCache>
            </c:numRef>
          </c:val>
          <c:smooth val="0"/>
          <c:extLst>
            <c:ext xmlns:c16="http://schemas.microsoft.com/office/drawing/2014/chart" uri="{C3380CC4-5D6E-409C-BE32-E72D297353CC}">
              <c16:uniqueId val="{00000004-6170-4EA9-9A8F-F5805F526F7D}"/>
            </c:ext>
          </c:extLst>
        </c:ser>
        <c:dLbls>
          <c:showLegendKey val="0"/>
          <c:showVal val="0"/>
          <c:showCatName val="0"/>
          <c:showSerName val="0"/>
          <c:showPercent val="0"/>
          <c:showBubbleSize val="0"/>
        </c:dLbls>
        <c:marker val="1"/>
        <c:smooth val="0"/>
        <c:axId val="1356167807"/>
        <c:axId val="1356169055"/>
      </c:lineChart>
      <c:catAx>
        <c:axId val="135616780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56169055"/>
        <c:crosses val="autoZero"/>
        <c:auto val="1"/>
        <c:lblAlgn val="ctr"/>
        <c:lblOffset val="100"/>
        <c:tickLblSkip val="2"/>
        <c:tickMarkSkip val="2"/>
        <c:noMultiLvlLbl val="0"/>
      </c:catAx>
      <c:valAx>
        <c:axId val="1356169055"/>
        <c:scaling>
          <c:orientation val="minMax"/>
          <c:max val="35"/>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56167807"/>
        <c:crosses val="autoZero"/>
        <c:crossBetween val="between"/>
      </c:valAx>
      <c:spPr>
        <a:noFill/>
        <a:ln w="25400">
          <a:noFill/>
        </a:ln>
        <a:effectLst/>
      </c:spPr>
    </c:plotArea>
    <c:legend>
      <c:legendPos val="b"/>
      <c:layout>
        <c:manualLayout>
          <c:xMode val="edge"/>
          <c:yMode val="edge"/>
          <c:x val="6.6433566433566432E-2"/>
          <c:y val="0.77860570114945993"/>
          <c:w val="0.69772727272727286"/>
          <c:h val="0.221394298850540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825174825174825"/>
          <c:h val="0.80662234830842183"/>
        </c:manualLayout>
      </c:layout>
      <c:areaChart>
        <c:grouping val="standard"/>
        <c:varyColors val="0"/>
        <c:ser>
          <c:idx val="3"/>
          <c:order val="3"/>
          <c:tx>
            <c:strRef>
              <c:f>'Graf IV.1B'!$N$4</c:f>
              <c:strCache>
                <c:ptCount val="1"/>
              </c:strCache>
            </c:strRef>
          </c:tx>
          <c:spPr>
            <a:solidFill>
              <a:schemeClr val="bg1">
                <a:lumMod val="85000"/>
                <a:alpha val="50000"/>
              </a:schemeClr>
            </a:solidFill>
            <a:ln>
              <a:noFill/>
            </a:ln>
            <a:effectLst/>
          </c:spPr>
          <c:cat>
            <c:numRef>
              <c:f>'Graf IV.1B'!$J$5:$J$29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IV.1B'!$N$5:$N$29</c:f>
              <c:numCache>
                <c:formatCode>0.00</c:formatCode>
                <c:ptCount val="25"/>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9A32-46D0-89D9-20C70022AC8F}"/>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IV.1B'!$K$4</c:f>
              <c:strCache>
                <c:ptCount val="1"/>
                <c:pt idx="0">
                  <c:v>Pozorované hodnoty</c:v>
                </c:pt>
              </c:strCache>
            </c:strRef>
          </c:tx>
          <c:spPr>
            <a:ln w="25400" cap="rnd">
              <a:solidFill>
                <a:schemeClr val="tx1"/>
              </a:solidFill>
              <a:prstDash val="solid"/>
              <a:round/>
            </a:ln>
            <a:effectLst/>
          </c:spPr>
          <c:marker>
            <c:symbol val="none"/>
          </c:marker>
          <c:cat>
            <c:numRef>
              <c:f>'Graf IV.1B'!$J$5:$J$29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IV.1B'!$K$5:$K$29</c:f>
              <c:numCache>
                <c:formatCode>0.00</c:formatCode>
                <c:ptCount val="25"/>
                <c:pt idx="0">
                  <c:v>2.0994999999999999</c:v>
                </c:pt>
                <c:pt idx="1">
                  <c:v>1.9782</c:v>
                </c:pt>
                <c:pt idx="2">
                  <c:v>2.5381999999999998</c:v>
                </c:pt>
                <c:pt idx="3">
                  <c:v>2.7736999999999998</c:v>
                </c:pt>
                <c:pt idx="4">
                  <c:v>3.0225</c:v>
                </c:pt>
                <c:pt idx="5">
                  <c:v>3.3536000000000001</c:v>
                </c:pt>
                <c:pt idx="6">
                  <c:v>3.1855000000000002</c:v>
                </c:pt>
                <c:pt idx="7">
                  <c:v>2.6894999999999998</c:v>
                </c:pt>
                <c:pt idx="8">
                  <c:v>2.3258000000000001</c:v>
                </c:pt>
                <c:pt idx="9">
                  <c:v>2.4449000000000001</c:v>
                </c:pt>
                <c:pt idx="10">
                  <c:v>2.4533</c:v>
                </c:pt>
                <c:pt idx="11">
                  <c:v>2.3506999999999998</c:v>
                </c:pt>
                <c:pt idx="12">
                  <c:v>2.1636000000000002</c:v>
                </c:pt>
              </c:numCache>
            </c:numRef>
          </c:val>
          <c:smooth val="0"/>
          <c:extLst>
            <c:ext xmlns:c16="http://schemas.microsoft.com/office/drawing/2014/chart" uri="{C3380CC4-5D6E-409C-BE32-E72D297353CC}">
              <c16:uniqueId val="{00000001-9A32-46D0-89D9-20C70022AC8F}"/>
            </c:ext>
          </c:extLst>
        </c:ser>
        <c:ser>
          <c:idx val="1"/>
          <c:order val="1"/>
          <c:tx>
            <c:strRef>
              <c:f>'Graf IV.1B'!$L$4</c:f>
              <c:strCache>
                <c:ptCount val="1"/>
                <c:pt idx="0">
                  <c:v>Základní scénář</c:v>
                </c:pt>
              </c:strCache>
            </c:strRef>
          </c:tx>
          <c:spPr>
            <a:ln w="25400" cap="rnd">
              <a:solidFill>
                <a:schemeClr val="accent1"/>
              </a:solidFill>
              <a:prstDash val="solid"/>
              <a:round/>
            </a:ln>
            <a:effectLst/>
          </c:spPr>
          <c:marker>
            <c:symbol val="none"/>
          </c:marker>
          <c:cat>
            <c:numRef>
              <c:f>'Graf IV.1B'!$J$5:$J$29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IV.1B'!$L$5:$L$29</c:f>
              <c:numCache>
                <c:formatCode>0.00</c:formatCode>
                <c:ptCount val="25"/>
                <c:pt idx="12">
                  <c:v>2.1636000000000002</c:v>
                </c:pt>
                <c:pt idx="13">
                  <c:v>2.3965999999999998</c:v>
                </c:pt>
                <c:pt idx="14">
                  <c:v>2.4626000000000001</c:v>
                </c:pt>
                <c:pt idx="15">
                  <c:v>2.4954999999999998</c:v>
                </c:pt>
                <c:pt idx="16">
                  <c:v>2.7042999999999999</c:v>
                </c:pt>
                <c:pt idx="17">
                  <c:v>2.6928999999999998</c:v>
                </c:pt>
                <c:pt idx="18">
                  <c:v>2.7320000000000002</c:v>
                </c:pt>
                <c:pt idx="19">
                  <c:v>2.8111000000000002</c:v>
                </c:pt>
                <c:pt idx="20">
                  <c:v>2.9264000000000001</c:v>
                </c:pt>
                <c:pt idx="21">
                  <c:v>2.8765000000000001</c:v>
                </c:pt>
                <c:pt idx="22">
                  <c:v>2.8700999999999999</c:v>
                </c:pt>
                <c:pt idx="23">
                  <c:v>2.9379</c:v>
                </c:pt>
                <c:pt idx="24">
                  <c:v>3.0213000000000001</c:v>
                </c:pt>
              </c:numCache>
            </c:numRef>
          </c:val>
          <c:smooth val="0"/>
          <c:extLst>
            <c:ext xmlns:c16="http://schemas.microsoft.com/office/drawing/2014/chart" uri="{C3380CC4-5D6E-409C-BE32-E72D297353CC}">
              <c16:uniqueId val="{00000002-9A32-46D0-89D9-20C70022AC8F}"/>
            </c:ext>
          </c:extLst>
        </c:ser>
        <c:ser>
          <c:idx val="2"/>
          <c:order val="2"/>
          <c:tx>
            <c:strRef>
              <c:f>'Graf IV.1B'!$M$4</c:f>
              <c:strCache>
                <c:ptCount val="1"/>
                <c:pt idx="0">
                  <c:v>Nepříznivý scénář</c:v>
                </c:pt>
              </c:strCache>
            </c:strRef>
          </c:tx>
          <c:spPr>
            <a:ln w="25400" cap="rnd">
              <a:solidFill>
                <a:schemeClr val="accent2"/>
              </a:solidFill>
              <a:prstDash val="solid"/>
              <a:round/>
            </a:ln>
            <a:effectLst/>
          </c:spPr>
          <c:marker>
            <c:symbol val="none"/>
          </c:marker>
          <c:cat>
            <c:numRef>
              <c:f>'Graf IV.1B'!$J$5:$J$29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IV.1B'!$M$5:$M$29</c:f>
              <c:numCache>
                <c:formatCode>0.00</c:formatCode>
                <c:ptCount val="25"/>
                <c:pt idx="12">
                  <c:v>2.1636000000000002</c:v>
                </c:pt>
                <c:pt idx="13">
                  <c:v>2.7671999999999999</c:v>
                </c:pt>
                <c:pt idx="14">
                  <c:v>3.4918999999999998</c:v>
                </c:pt>
                <c:pt idx="15">
                  <c:v>4.5050999999999997</c:v>
                </c:pt>
                <c:pt idx="16">
                  <c:v>5.7882999999999996</c:v>
                </c:pt>
                <c:pt idx="17">
                  <c:v>6.3563999999999998</c:v>
                </c:pt>
                <c:pt idx="18">
                  <c:v>6.6687000000000003</c:v>
                </c:pt>
                <c:pt idx="19">
                  <c:v>6.9983000000000004</c:v>
                </c:pt>
                <c:pt idx="20">
                  <c:v>7.2065999999999999</c:v>
                </c:pt>
                <c:pt idx="21">
                  <c:v>7.3757000000000001</c:v>
                </c:pt>
                <c:pt idx="22">
                  <c:v>7.4947999999999997</c:v>
                </c:pt>
                <c:pt idx="23">
                  <c:v>7.5720000000000001</c:v>
                </c:pt>
                <c:pt idx="24">
                  <c:v>7.6288</c:v>
                </c:pt>
              </c:numCache>
            </c:numRef>
          </c:val>
          <c:smooth val="0"/>
          <c:extLst>
            <c:ext xmlns:c16="http://schemas.microsoft.com/office/drawing/2014/chart" uri="{C3380CC4-5D6E-409C-BE32-E72D297353CC}">
              <c16:uniqueId val="{00000003-9A32-46D0-89D9-20C70022AC8F}"/>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max val="1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midCat"/>
        <c:majorUnit val="2"/>
      </c:valAx>
      <c:valAx>
        <c:axId val="10905968"/>
        <c:scaling>
          <c:orientation val="minMax"/>
        </c:scaling>
        <c:delete val="0"/>
        <c:axPos val="r"/>
        <c:numFmt formatCode="0.00" sourceLinked="1"/>
        <c:majorTickMark val="none"/>
        <c:minorTickMark val="none"/>
        <c:tickLblPos val="none"/>
        <c:spPr>
          <a:noFill/>
          <a:ln w="6350">
            <a:no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6.6433566433566432E-2"/>
          <c:y val="0.8428169408607229"/>
          <c:w val="0.75003524035020086"/>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3883610464707359E-2"/>
          <c:w val="0.94755244755244761"/>
          <c:h val="0.74516864649886949"/>
        </c:manualLayout>
      </c:layout>
      <c:barChart>
        <c:barDir val="col"/>
        <c:grouping val="clustered"/>
        <c:varyColors val="0"/>
        <c:ser>
          <c:idx val="0"/>
          <c:order val="0"/>
          <c:tx>
            <c:strRef>
              <c:f>'Graf 2 (BOX 2)'!$K$3</c:f>
              <c:strCache>
                <c:ptCount val="1"/>
                <c:pt idx="0">
                  <c:v>Adverse Scenario</c:v>
                </c:pt>
              </c:strCache>
            </c:strRef>
          </c:tx>
          <c:spPr>
            <a:solidFill>
              <a:srgbClr val="2426A9"/>
            </a:solidFill>
            <a:ln w="25400">
              <a:noFill/>
            </a:ln>
            <a:effectLst/>
          </c:spPr>
          <c:invertIfNegative val="0"/>
          <c:dPt>
            <c:idx val="4"/>
            <c:invertIfNegative val="0"/>
            <c:bubble3D val="0"/>
            <c:spPr>
              <a:solidFill>
                <a:srgbClr val="2426A9"/>
              </a:solidFill>
              <a:ln w="25400">
                <a:noFill/>
              </a:ln>
              <a:effectLst/>
            </c:spPr>
            <c:extLst>
              <c:ext xmlns:c16="http://schemas.microsoft.com/office/drawing/2014/chart" uri="{C3380CC4-5D6E-409C-BE32-E72D297353CC}">
                <c16:uniqueId val="{00000001-A051-4F0B-B42D-45430CCC0F59}"/>
              </c:ext>
            </c:extLst>
          </c:dPt>
          <c:cat>
            <c:numRef>
              <c:f>'Graf 2 (BOX 2)'!$J$5:$J$24</c:f>
              <c:numCache>
                <c:formatCode>General</c:formatCode>
                <c:ptCount val="20"/>
                <c:pt idx="0">
                  <c:v>-6</c:v>
                </c:pt>
                <c:pt idx="1">
                  <c:v>-5</c:v>
                </c:pt>
                <c:pt idx="2">
                  <c:v>-4</c:v>
                </c:pt>
                <c:pt idx="3">
                  <c:v>-3</c:v>
                </c:pt>
                <c:pt idx="4">
                  <c:v>-2</c:v>
                </c:pt>
                <c:pt idx="5">
                  <c:v>-1</c:v>
                </c:pt>
                <c:pt idx="6">
                  <c:v>0</c:v>
                </c:pt>
                <c:pt idx="7">
                  <c:v>1</c:v>
                </c:pt>
                <c:pt idx="8">
                  <c:v>2</c:v>
                </c:pt>
                <c:pt idx="9">
                  <c:v>3</c:v>
                </c:pt>
                <c:pt idx="10">
                  <c:v>4</c:v>
                </c:pt>
                <c:pt idx="11">
                  <c:v>5</c:v>
                </c:pt>
                <c:pt idx="12">
                  <c:v>6</c:v>
                </c:pt>
                <c:pt idx="13">
                  <c:v>7.0000000000000009</c:v>
                </c:pt>
                <c:pt idx="14">
                  <c:v>8</c:v>
                </c:pt>
                <c:pt idx="15">
                  <c:v>9</c:v>
                </c:pt>
                <c:pt idx="16">
                  <c:v>10</c:v>
                </c:pt>
                <c:pt idx="17">
                  <c:v>11</c:v>
                </c:pt>
                <c:pt idx="18">
                  <c:v>12</c:v>
                </c:pt>
                <c:pt idx="19">
                  <c:v>13</c:v>
                </c:pt>
              </c:numCache>
            </c:numRef>
          </c:cat>
          <c:val>
            <c:numRef>
              <c:f>'Graf 2 (BOX 2)'!$K$5:$K$24</c:f>
              <c:numCache>
                <c:formatCode>0.00</c:formatCode>
                <c:ptCount val="20"/>
                <c:pt idx="0">
                  <c:v>5.5556000000000001</c:v>
                </c:pt>
                <c:pt idx="2">
                  <c:v>5.5556000000000001</c:v>
                </c:pt>
                <c:pt idx="4">
                  <c:v>33.333300000000001</c:v>
                </c:pt>
                <c:pt idx="5">
                  <c:v>27.777799999999999</c:v>
                </c:pt>
                <c:pt idx="6">
                  <c:v>16.666699999999999</c:v>
                </c:pt>
                <c:pt idx="7">
                  <c:v>5.5556000000000001</c:v>
                </c:pt>
                <c:pt idx="8">
                  <c:v>5.5556000000000001</c:v>
                </c:pt>
              </c:numCache>
            </c:numRef>
          </c:val>
          <c:extLst>
            <c:ext xmlns:c16="http://schemas.microsoft.com/office/drawing/2014/chart" uri="{C3380CC4-5D6E-409C-BE32-E72D297353CC}">
              <c16:uniqueId val="{00000002-A051-4F0B-B42D-45430CCC0F59}"/>
            </c:ext>
          </c:extLst>
        </c:ser>
        <c:ser>
          <c:idx val="1"/>
          <c:order val="1"/>
          <c:tx>
            <c:strRef>
              <c:f>'Graf 2 (BOX 2)'!$L$3</c:f>
              <c:strCache>
                <c:ptCount val="1"/>
                <c:pt idx="0">
                  <c:v>OECD countries (1991–2021)</c:v>
                </c:pt>
              </c:strCache>
            </c:strRef>
          </c:tx>
          <c:spPr>
            <a:solidFill>
              <a:srgbClr val="D52B1E"/>
            </a:solidFill>
            <a:ln w="25400">
              <a:noFill/>
            </a:ln>
            <a:effectLst/>
          </c:spPr>
          <c:invertIfNegative val="0"/>
          <c:cat>
            <c:numRef>
              <c:f>'Graf 2 (BOX 2)'!$J$5:$J$24</c:f>
              <c:numCache>
                <c:formatCode>General</c:formatCode>
                <c:ptCount val="20"/>
                <c:pt idx="0">
                  <c:v>-6</c:v>
                </c:pt>
                <c:pt idx="1">
                  <c:v>-5</c:v>
                </c:pt>
                <c:pt idx="2">
                  <c:v>-4</c:v>
                </c:pt>
                <c:pt idx="3">
                  <c:v>-3</c:v>
                </c:pt>
                <c:pt idx="4">
                  <c:v>-2</c:v>
                </c:pt>
                <c:pt idx="5">
                  <c:v>-1</c:v>
                </c:pt>
                <c:pt idx="6">
                  <c:v>0</c:v>
                </c:pt>
                <c:pt idx="7">
                  <c:v>1</c:v>
                </c:pt>
                <c:pt idx="8">
                  <c:v>2</c:v>
                </c:pt>
                <c:pt idx="9">
                  <c:v>3</c:v>
                </c:pt>
                <c:pt idx="10">
                  <c:v>4</c:v>
                </c:pt>
                <c:pt idx="11">
                  <c:v>5</c:v>
                </c:pt>
                <c:pt idx="12">
                  <c:v>6</c:v>
                </c:pt>
                <c:pt idx="13">
                  <c:v>7.0000000000000009</c:v>
                </c:pt>
                <c:pt idx="14">
                  <c:v>8</c:v>
                </c:pt>
                <c:pt idx="15">
                  <c:v>9</c:v>
                </c:pt>
                <c:pt idx="16">
                  <c:v>10</c:v>
                </c:pt>
                <c:pt idx="17">
                  <c:v>11</c:v>
                </c:pt>
                <c:pt idx="18">
                  <c:v>12</c:v>
                </c:pt>
                <c:pt idx="19">
                  <c:v>13</c:v>
                </c:pt>
              </c:numCache>
            </c:numRef>
          </c:cat>
          <c:val>
            <c:numRef>
              <c:f>'Graf 2 (BOX 2)'!$L$5:$L$24</c:f>
              <c:numCache>
                <c:formatCode>0.00</c:formatCode>
                <c:ptCount val="20"/>
                <c:pt idx="0">
                  <c:v>0.1037</c:v>
                </c:pt>
                <c:pt idx="1">
                  <c:v>0.20749999999999999</c:v>
                </c:pt>
                <c:pt idx="2">
                  <c:v>0.20749999999999999</c:v>
                </c:pt>
                <c:pt idx="3">
                  <c:v>0.20749999999999999</c:v>
                </c:pt>
                <c:pt idx="4">
                  <c:v>1.0373000000000001</c:v>
                </c:pt>
                <c:pt idx="5">
                  <c:v>2.2822</c:v>
                </c:pt>
                <c:pt idx="6">
                  <c:v>6.8464999999999998</c:v>
                </c:pt>
                <c:pt idx="7">
                  <c:v>9.8547999999999991</c:v>
                </c:pt>
                <c:pt idx="8">
                  <c:v>15.4564</c:v>
                </c:pt>
                <c:pt idx="9">
                  <c:v>18.9834</c:v>
                </c:pt>
                <c:pt idx="10">
                  <c:v>18.464700000000001</c:v>
                </c:pt>
                <c:pt idx="11">
                  <c:v>10.788399999999999</c:v>
                </c:pt>
                <c:pt idx="12">
                  <c:v>6.1203000000000003</c:v>
                </c:pt>
                <c:pt idx="13">
                  <c:v>3.2158000000000002</c:v>
                </c:pt>
                <c:pt idx="14">
                  <c:v>2.1783999999999999</c:v>
                </c:pt>
                <c:pt idx="15">
                  <c:v>1.8672</c:v>
                </c:pt>
                <c:pt idx="16">
                  <c:v>1.3485</c:v>
                </c:pt>
                <c:pt idx="17">
                  <c:v>0.20749999999999999</c:v>
                </c:pt>
                <c:pt idx="18">
                  <c:v>0.20749999999999999</c:v>
                </c:pt>
                <c:pt idx="19">
                  <c:v>0.41489999999999999</c:v>
                </c:pt>
              </c:numCache>
            </c:numRef>
          </c:val>
          <c:extLst>
            <c:ext xmlns:c16="http://schemas.microsoft.com/office/drawing/2014/chart" uri="{C3380CC4-5D6E-409C-BE32-E72D297353CC}">
              <c16:uniqueId val="{00000003-A051-4F0B-B42D-45430CCC0F59}"/>
            </c:ext>
          </c:extLst>
        </c:ser>
        <c:dLbls>
          <c:showLegendKey val="0"/>
          <c:showVal val="0"/>
          <c:showCatName val="0"/>
          <c:showSerName val="0"/>
          <c:showPercent val="0"/>
          <c:showBubbleSize val="0"/>
        </c:dLbls>
        <c:gapWidth val="50"/>
        <c:axId val="1356167807"/>
        <c:axId val="1356169055"/>
        <c:extLst>
          <c:ext xmlns:c15="http://schemas.microsoft.com/office/drawing/2012/chart" uri="{02D57815-91ED-43cb-92C2-25804820EDAC}">
            <c15:filteredBarSeries>
              <c15:ser>
                <c:idx val="3"/>
                <c:order val="3"/>
                <c:tx>
                  <c:strRef>
                    <c:extLst>
                      <c:ext uri="{02D57815-91ED-43cb-92C2-25804820EDAC}">
                        <c15:formulaRef>
                          <c15:sqref>'Graf 2 (BOX 2)'!$O$8</c15:sqref>
                        </c15:formulaRef>
                      </c:ext>
                    </c:extLst>
                    <c:strCache>
                      <c:ptCount val="1"/>
                    </c:strCache>
                  </c:strRef>
                </c:tx>
                <c:spPr>
                  <a:solidFill>
                    <a:srgbClr val="FFFF00"/>
                  </a:solidFill>
                  <a:ln>
                    <a:noFill/>
                  </a:ln>
                  <a:effectLst/>
                </c:spPr>
                <c:invertIfNegative val="0"/>
                <c:val>
                  <c:numRef>
                    <c:extLst>
                      <c:ext uri="{02D57815-91ED-43cb-92C2-25804820EDAC}">
                        <c15:formulaRef>
                          <c15:sqref>'Graf 2 (BOX 2)'!$N$5:$N$15</c15:sqref>
                        </c15:formulaRef>
                      </c:ext>
                    </c:extLst>
                    <c:numCache>
                      <c:formatCode>General</c:formatCode>
                      <c:ptCount val="11"/>
                    </c:numCache>
                  </c:numRef>
                </c:val>
                <c:extLst>
                  <c:ext xmlns:c16="http://schemas.microsoft.com/office/drawing/2014/chart" uri="{C3380CC4-5D6E-409C-BE32-E72D297353CC}">
                    <c16:uniqueId val="{00000005-A051-4F0B-B42D-45430CCC0F59}"/>
                  </c:ext>
                </c:extLst>
              </c15:ser>
            </c15:filteredBarSeries>
          </c:ext>
        </c:extLst>
      </c:barChart>
      <c:lineChart>
        <c:grouping val="standard"/>
        <c:varyColors val="0"/>
        <c:ser>
          <c:idx val="2"/>
          <c:order val="2"/>
          <c:tx>
            <c:strRef>
              <c:f>'Graf 2 (BOX 2)'!$M$3</c:f>
              <c:strCache>
                <c:ptCount val="1"/>
                <c:pt idx="0">
                  <c:v>Average growth between 2008 and 2010 (OECD countries)</c:v>
                </c:pt>
              </c:strCache>
            </c:strRef>
          </c:tx>
          <c:spPr>
            <a:ln w="25400" cap="rnd">
              <a:solidFill>
                <a:schemeClr val="tx1"/>
              </a:solidFill>
              <a:prstDash val="sysDash"/>
              <a:round/>
            </a:ln>
            <a:effectLst/>
          </c:spPr>
          <c:marker>
            <c:symbol val="none"/>
          </c:marker>
          <c:errBars>
            <c:errDir val="y"/>
            <c:errBarType val="both"/>
            <c:errValType val="fixedVal"/>
            <c:noEndCap val="1"/>
            <c:val val="40"/>
            <c:spPr>
              <a:noFill/>
              <a:ln w="12700" cap="flat" cmpd="sng" algn="ctr">
                <a:solidFill>
                  <a:sysClr val="windowText" lastClr="000000"/>
                </a:solidFill>
                <a:prstDash val="dash"/>
                <a:round/>
              </a:ln>
              <a:effectLst/>
            </c:spPr>
          </c:errBars>
          <c:cat>
            <c:numRef>
              <c:f>'Graf 2 (BOX 2)'!$J$5:$J$24</c:f>
              <c:numCache>
                <c:formatCode>General</c:formatCode>
                <c:ptCount val="20"/>
                <c:pt idx="0">
                  <c:v>-6</c:v>
                </c:pt>
                <c:pt idx="1">
                  <c:v>-5</c:v>
                </c:pt>
                <c:pt idx="2">
                  <c:v>-4</c:v>
                </c:pt>
                <c:pt idx="3">
                  <c:v>-3</c:v>
                </c:pt>
                <c:pt idx="4">
                  <c:v>-2</c:v>
                </c:pt>
                <c:pt idx="5">
                  <c:v>-1</c:v>
                </c:pt>
                <c:pt idx="6">
                  <c:v>0</c:v>
                </c:pt>
                <c:pt idx="7">
                  <c:v>1</c:v>
                </c:pt>
                <c:pt idx="8">
                  <c:v>2</c:v>
                </c:pt>
                <c:pt idx="9">
                  <c:v>3</c:v>
                </c:pt>
                <c:pt idx="10">
                  <c:v>4</c:v>
                </c:pt>
                <c:pt idx="11">
                  <c:v>5</c:v>
                </c:pt>
                <c:pt idx="12">
                  <c:v>6</c:v>
                </c:pt>
                <c:pt idx="13">
                  <c:v>7.0000000000000009</c:v>
                </c:pt>
                <c:pt idx="14">
                  <c:v>8</c:v>
                </c:pt>
                <c:pt idx="15">
                  <c:v>9</c:v>
                </c:pt>
                <c:pt idx="16">
                  <c:v>10</c:v>
                </c:pt>
                <c:pt idx="17">
                  <c:v>11</c:v>
                </c:pt>
                <c:pt idx="18">
                  <c:v>12</c:v>
                </c:pt>
                <c:pt idx="19">
                  <c:v>13</c:v>
                </c:pt>
              </c:numCache>
            </c:numRef>
          </c:cat>
          <c:val>
            <c:numRef>
              <c:f>'Graf 2 (BOX 2)'!$M$5:$M$24</c:f>
              <c:numCache>
                <c:formatCode>General</c:formatCode>
                <c:ptCount val="20"/>
                <c:pt idx="6">
                  <c:v>-0.05</c:v>
                </c:pt>
              </c:numCache>
            </c:numRef>
          </c:val>
          <c:smooth val="0"/>
          <c:extLst>
            <c:ext xmlns:c16="http://schemas.microsoft.com/office/drawing/2014/chart" uri="{C3380CC4-5D6E-409C-BE32-E72D297353CC}">
              <c16:uniqueId val="{00000004-A051-4F0B-B42D-45430CCC0F59}"/>
            </c:ext>
          </c:extLst>
        </c:ser>
        <c:dLbls>
          <c:showLegendKey val="0"/>
          <c:showVal val="0"/>
          <c:showCatName val="0"/>
          <c:showSerName val="0"/>
          <c:showPercent val="0"/>
          <c:showBubbleSize val="0"/>
        </c:dLbls>
        <c:marker val="1"/>
        <c:smooth val="0"/>
        <c:axId val="1356167807"/>
        <c:axId val="1356169055"/>
      </c:lineChart>
      <c:catAx>
        <c:axId val="135616780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56169055"/>
        <c:crosses val="autoZero"/>
        <c:auto val="1"/>
        <c:lblAlgn val="ctr"/>
        <c:lblOffset val="100"/>
        <c:tickLblSkip val="2"/>
        <c:tickMarkSkip val="2"/>
        <c:noMultiLvlLbl val="0"/>
      </c:catAx>
      <c:valAx>
        <c:axId val="1356169055"/>
        <c:scaling>
          <c:orientation val="minMax"/>
          <c:max val="35"/>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56167807"/>
        <c:crosses val="autoZero"/>
        <c:crossBetween val="between"/>
      </c:valAx>
      <c:spPr>
        <a:noFill/>
        <a:ln w="25400">
          <a:noFill/>
        </a:ln>
        <a:effectLst/>
      </c:spPr>
    </c:plotArea>
    <c:legend>
      <c:legendPos val="b"/>
      <c:layout>
        <c:manualLayout>
          <c:xMode val="edge"/>
          <c:yMode val="edge"/>
          <c:x val="0"/>
          <c:y val="0.77860570114945993"/>
          <c:w val="1"/>
          <c:h val="0.221394298850540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03188150432244"/>
          <c:y val="4.4496775226244421E-2"/>
          <c:w val="0.85224602169484043"/>
          <c:h val="0.59474516004342104"/>
        </c:manualLayout>
      </c:layout>
      <c:scatterChart>
        <c:scatterStyle val="lineMarker"/>
        <c:varyColors val="0"/>
        <c:ser>
          <c:idx val="2"/>
          <c:order val="0"/>
          <c:tx>
            <c:strRef>
              <c:f>'Graf 3 (BOX 2)'!$J$4</c:f>
              <c:strCache>
                <c:ptCount val="1"/>
                <c:pt idx="0">
                  <c:v>Základní scénáře</c:v>
                </c:pt>
              </c:strCache>
            </c:strRef>
          </c:tx>
          <c:spPr>
            <a:ln w="25400" cap="rnd">
              <a:solidFill>
                <a:srgbClr val="1306BA"/>
              </a:solidFill>
              <a:round/>
            </a:ln>
            <a:effectLst/>
          </c:spPr>
          <c:marker>
            <c:symbol val="circle"/>
            <c:size val="5"/>
            <c:spPr>
              <a:noFill/>
              <a:ln w="9525">
                <a:noFill/>
              </a:ln>
              <a:effectLst/>
            </c:spPr>
          </c:marker>
          <c:xVal>
            <c:numRef>
              <c:f>'Graf 3 (BOX 2)'!$J$6:$J$517</c:f>
              <c:numCache>
                <c:formatCode>0.0000</c:formatCode>
                <c:ptCount val="512"/>
                <c:pt idx="0">
                  <c:v>-10.45</c:v>
                </c:pt>
                <c:pt idx="1">
                  <c:v>-10.42207436399217</c:v>
                </c:pt>
                <c:pt idx="2">
                  <c:v>-10.394148727984341</c:v>
                </c:pt>
                <c:pt idx="3">
                  <c:v>-10.36622309197652</c:v>
                </c:pt>
                <c:pt idx="4">
                  <c:v>-10.338297455968689</c:v>
                </c:pt>
                <c:pt idx="5">
                  <c:v>-10.31037181996086</c:v>
                </c:pt>
                <c:pt idx="6">
                  <c:v>-10.282446183953031</c:v>
                </c:pt>
                <c:pt idx="7">
                  <c:v>-10.25452054794521</c:v>
                </c:pt>
                <c:pt idx="8">
                  <c:v>-10.226594911937379</c:v>
                </c:pt>
                <c:pt idx="9">
                  <c:v>-10.19866927592955</c:v>
                </c:pt>
                <c:pt idx="10">
                  <c:v>-10.170743639921721</c:v>
                </c:pt>
                <c:pt idx="11">
                  <c:v>-10.14281800391389</c:v>
                </c:pt>
                <c:pt idx="12">
                  <c:v>-10.114892367906069</c:v>
                </c:pt>
                <c:pt idx="13">
                  <c:v>-10.08696673189824</c:v>
                </c:pt>
                <c:pt idx="14">
                  <c:v>-10.059041095890411</c:v>
                </c:pt>
                <c:pt idx="15">
                  <c:v>-10.03111545988258</c:v>
                </c:pt>
                <c:pt idx="16">
                  <c:v>-10.003189823874751</c:v>
                </c:pt>
                <c:pt idx="17">
                  <c:v>-9.9752641878669266</c:v>
                </c:pt>
                <c:pt idx="18">
                  <c:v>-9.9473385518590991</c:v>
                </c:pt>
                <c:pt idx="19">
                  <c:v>-9.9194129158512716</c:v>
                </c:pt>
                <c:pt idx="20">
                  <c:v>-9.8914872798434441</c:v>
                </c:pt>
                <c:pt idx="21">
                  <c:v>-9.8635616438356166</c:v>
                </c:pt>
                <c:pt idx="22">
                  <c:v>-9.8356360078277874</c:v>
                </c:pt>
                <c:pt idx="23">
                  <c:v>-9.8077103718199599</c:v>
                </c:pt>
                <c:pt idx="24">
                  <c:v>-9.7797847358121324</c:v>
                </c:pt>
                <c:pt idx="25">
                  <c:v>-9.7518590998043049</c:v>
                </c:pt>
                <c:pt idx="26">
                  <c:v>-9.7239334637964774</c:v>
                </c:pt>
                <c:pt idx="27">
                  <c:v>-9.6960078277886481</c:v>
                </c:pt>
                <c:pt idx="28">
                  <c:v>-9.6680821917808206</c:v>
                </c:pt>
                <c:pt idx="29">
                  <c:v>-9.6401565557729931</c:v>
                </c:pt>
                <c:pt idx="30">
                  <c:v>-9.6122309197651656</c:v>
                </c:pt>
                <c:pt idx="31">
                  <c:v>-9.5843052837573381</c:v>
                </c:pt>
                <c:pt idx="32">
                  <c:v>-9.5563796477495107</c:v>
                </c:pt>
                <c:pt idx="33">
                  <c:v>-9.5284540117416832</c:v>
                </c:pt>
                <c:pt idx="34">
                  <c:v>-9.5005283757338539</c:v>
                </c:pt>
                <c:pt idx="35">
                  <c:v>-9.4726027397260264</c:v>
                </c:pt>
                <c:pt idx="36">
                  <c:v>-9.4446771037181989</c:v>
                </c:pt>
                <c:pt idx="37">
                  <c:v>-9.4167514677103714</c:v>
                </c:pt>
                <c:pt idx="38">
                  <c:v>-9.3888258317025439</c:v>
                </c:pt>
                <c:pt idx="39">
                  <c:v>-9.3609001956947147</c:v>
                </c:pt>
                <c:pt idx="40">
                  <c:v>-9.3329745596868872</c:v>
                </c:pt>
                <c:pt idx="41">
                  <c:v>-9.3050489236790597</c:v>
                </c:pt>
                <c:pt idx="42">
                  <c:v>-9.2771232876712322</c:v>
                </c:pt>
                <c:pt idx="43">
                  <c:v>-9.2491976516634047</c:v>
                </c:pt>
                <c:pt idx="44">
                  <c:v>-9.2212720156555772</c:v>
                </c:pt>
                <c:pt idx="45">
                  <c:v>-9.1933463796477497</c:v>
                </c:pt>
                <c:pt idx="46">
                  <c:v>-9.1654207436399204</c:v>
                </c:pt>
                <c:pt idx="47">
                  <c:v>-9.1374951076320929</c:v>
                </c:pt>
                <c:pt idx="48">
                  <c:v>-9.1095694716242654</c:v>
                </c:pt>
                <c:pt idx="49">
                  <c:v>-9.081643835616438</c:v>
                </c:pt>
                <c:pt idx="50">
                  <c:v>-9.0537181996086105</c:v>
                </c:pt>
                <c:pt idx="51">
                  <c:v>-9.0257925636007812</c:v>
                </c:pt>
                <c:pt idx="52">
                  <c:v>-8.9978669275929537</c:v>
                </c:pt>
                <c:pt idx="53">
                  <c:v>-8.9699412915851262</c:v>
                </c:pt>
                <c:pt idx="54">
                  <c:v>-8.9420156555772987</c:v>
                </c:pt>
                <c:pt idx="55">
                  <c:v>-8.9140900195694712</c:v>
                </c:pt>
                <c:pt idx="56">
                  <c:v>-8.8861643835616437</c:v>
                </c:pt>
                <c:pt idx="57">
                  <c:v>-8.8582387475538162</c:v>
                </c:pt>
                <c:pt idx="58">
                  <c:v>-8.830313111545987</c:v>
                </c:pt>
                <c:pt idx="59">
                  <c:v>-8.8023874755381595</c:v>
                </c:pt>
                <c:pt idx="60">
                  <c:v>-8.774461839530332</c:v>
                </c:pt>
                <c:pt idx="61">
                  <c:v>-8.7465362035225045</c:v>
                </c:pt>
                <c:pt idx="62">
                  <c:v>-8.718610567514677</c:v>
                </c:pt>
                <c:pt idx="63">
                  <c:v>-8.6906849315068477</c:v>
                </c:pt>
                <c:pt idx="64">
                  <c:v>-8.6627592954990202</c:v>
                </c:pt>
                <c:pt idx="65">
                  <c:v>-8.6348336594911927</c:v>
                </c:pt>
                <c:pt idx="66">
                  <c:v>-8.6069080234833653</c:v>
                </c:pt>
                <c:pt idx="67">
                  <c:v>-8.5789823874755378</c:v>
                </c:pt>
                <c:pt idx="68">
                  <c:v>-8.5510567514677103</c:v>
                </c:pt>
                <c:pt idx="69">
                  <c:v>-8.5231311154598828</c:v>
                </c:pt>
                <c:pt idx="70">
                  <c:v>-8.4952054794520535</c:v>
                </c:pt>
                <c:pt idx="71">
                  <c:v>-8.467279843444226</c:v>
                </c:pt>
                <c:pt idx="72">
                  <c:v>-8.4393542074363985</c:v>
                </c:pt>
                <c:pt idx="73">
                  <c:v>-8.411428571428571</c:v>
                </c:pt>
                <c:pt idx="74">
                  <c:v>-8.3835029354207435</c:v>
                </c:pt>
                <c:pt idx="75">
                  <c:v>-8.3555772994129143</c:v>
                </c:pt>
                <c:pt idx="76">
                  <c:v>-8.3276516634050886</c:v>
                </c:pt>
                <c:pt idx="77">
                  <c:v>-8.2997260273972593</c:v>
                </c:pt>
                <c:pt idx="78">
                  <c:v>-8.2718003913894318</c:v>
                </c:pt>
                <c:pt idx="79">
                  <c:v>-8.2438747553816043</c:v>
                </c:pt>
                <c:pt idx="80">
                  <c:v>-8.2159491193737768</c:v>
                </c:pt>
                <c:pt idx="81">
                  <c:v>-8.1880234833659493</c:v>
                </c:pt>
                <c:pt idx="82">
                  <c:v>-8.16009784735812</c:v>
                </c:pt>
                <c:pt idx="83">
                  <c:v>-8.1321722113502926</c:v>
                </c:pt>
                <c:pt idx="84">
                  <c:v>-8.1042465753424651</c:v>
                </c:pt>
                <c:pt idx="85">
                  <c:v>-8.0763209393346376</c:v>
                </c:pt>
                <c:pt idx="86">
                  <c:v>-8.0483953033268101</c:v>
                </c:pt>
                <c:pt idx="87">
                  <c:v>-8.0204696673189808</c:v>
                </c:pt>
                <c:pt idx="88">
                  <c:v>-7.9925440313111542</c:v>
                </c:pt>
                <c:pt idx="89">
                  <c:v>-7.9646183953033258</c:v>
                </c:pt>
                <c:pt idx="90">
                  <c:v>-7.9366927592954983</c:v>
                </c:pt>
                <c:pt idx="91">
                  <c:v>-7.9087671232876708</c:v>
                </c:pt>
                <c:pt idx="92">
                  <c:v>-7.8808414872798433</c:v>
                </c:pt>
                <c:pt idx="93">
                  <c:v>-7.852915851272015</c:v>
                </c:pt>
                <c:pt idx="94">
                  <c:v>-7.8249902152641884</c:v>
                </c:pt>
                <c:pt idx="95">
                  <c:v>-7.7970645792563591</c:v>
                </c:pt>
                <c:pt idx="96">
                  <c:v>-7.7691389432485316</c:v>
                </c:pt>
                <c:pt idx="97">
                  <c:v>-7.7412133072407041</c:v>
                </c:pt>
                <c:pt idx="98">
                  <c:v>-7.7132876712328766</c:v>
                </c:pt>
                <c:pt idx="99">
                  <c:v>-7.6853620352250482</c:v>
                </c:pt>
                <c:pt idx="100">
                  <c:v>-7.6574363992172207</c:v>
                </c:pt>
                <c:pt idx="101">
                  <c:v>-7.6295107632093924</c:v>
                </c:pt>
                <c:pt idx="102">
                  <c:v>-7.6015851272015649</c:v>
                </c:pt>
                <c:pt idx="103">
                  <c:v>-7.5736594911937374</c:v>
                </c:pt>
                <c:pt idx="104">
                  <c:v>-7.5457338551859099</c:v>
                </c:pt>
                <c:pt idx="105">
                  <c:v>-7.5178082191780824</c:v>
                </c:pt>
                <c:pt idx="106">
                  <c:v>-7.489882583170254</c:v>
                </c:pt>
                <c:pt idx="107">
                  <c:v>-7.4619569471624256</c:v>
                </c:pt>
                <c:pt idx="108">
                  <c:v>-7.4340313111545981</c:v>
                </c:pt>
                <c:pt idx="109">
                  <c:v>-7.4061056751467707</c:v>
                </c:pt>
                <c:pt idx="110">
                  <c:v>-7.3781800391389432</c:v>
                </c:pt>
                <c:pt idx="111">
                  <c:v>-7.3502544031311148</c:v>
                </c:pt>
                <c:pt idx="112">
                  <c:v>-7.3223287671232873</c:v>
                </c:pt>
                <c:pt idx="113">
                  <c:v>-7.2944031311154589</c:v>
                </c:pt>
                <c:pt idx="114">
                  <c:v>-7.2664774951076314</c:v>
                </c:pt>
                <c:pt idx="115">
                  <c:v>-7.2385518590998039</c:v>
                </c:pt>
                <c:pt idx="116">
                  <c:v>-7.2106262230919764</c:v>
                </c:pt>
                <c:pt idx="117">
                  <c:v>-7.182700587084148</c:v>
                </c:pt>
                <c:pt idx="118">
                  <c:v>-7.1547749510763214</c:v>
                </c:pt>
                <c:pt idx="119">
                  <c:v>-7.1268493150684922</c:v>
                </c:pt>
                <c:pt idx="120">
                  <c:v>-7.0989236790606647</c:v>
                </c:pt>
                <c:pt idx="121">
                  <c:v>-7.0709980430528372</c:v>
                </c:pt>
                <c:pt idx="122">
                  <c:v>-7.0430724070450097</c:v>
                </c:pt>
                <c:pt idx="123">
                  <c:v>-7.0151467710371813</c:v>
                </c:pt>
                <c:pt idx="124">
                  <c:v>-6.9872211350293538</c:v>
                </c:pt>
                <c:pt idx="125">
                  <c:v>-6.9592954990215254</c:v>
                </c:pt>
                <c:pt idx="126">
                  <c:v>-6.931369863013698</c:v>
                </c:pt>
                <c:pt idx="127">
                  <c:v>-6.9034442270058713</c:v>
                </c:pt>
                <c:pt idx="128">
                  <c:v>-6.875518590998043</c:v>
                </c:pt>
                <c:pt idx="129">
                  <c:v>-6.8475929549902146</c:v>
                </c:pt>
                <c:pt idx="130">
                  <c:v>-6.8196673189823871</c:v>
                </c:pt>
                <c:pt idx="131">
                  <c:v>-6.7917416829745587</c:v>
                </c:pt>
                <c:pt idx="132">
                  <c:v>-6.7638160469667312</c:v>
                </c:pt>
                <c:pt idx="133">
                  <c:v>-6.7358904109589037</c:v>
                </c:pt>
                <c:pt idx="134">
                  <c:v>-6.7079647749510762</c:v>
                </c:pt>
                <c:pt idx="135">
                  <c:v>-6.6800391389432479</c:v>
                </c:pt>
                <c:pt idx="136">
                  <c:v>-6.6521135029354204</c:v>
                </c:pt>
                <c:pt idx="137">
                  <c:v>-6.624187866927592</c:v>
                </c:pt>
                <c:pt idx="138">
                  <c:v>-6.5962622309197654</c:v>
                </c:pt>
                <c:pt idx="139">
                  <c:v>-6.568336594911937</c:v>
                </c:pt>
                <c:pt idx="140">
                  <c:v>-6.5404109589041104</c:v>
                </c:pt>
                <c:pt idx="141">
                  <c:v>-6.5124853228962811</c:v>
                </c:pt>
                <c:pt idx="142">
                  <c:v>-6.4845596868884536</c:v>
                </c:pt>
                <c:pt idx="143">
                  <c:v>-6.4566340508806253</c:v>
                </c:pt>
                <c:pt idx="144">
                  <c:v>-6.4287084148727978</c:v>
                </c:pt>
                <c:pt idx="145">
                  <c:v>-6.4007827788649703</c:v>
                </c:pt>
                <c:pt idx="146">
                  <c:v>-6.3728571428571428</c:v>
                </c:pt>
                <c:pt idx="147">
                  <c:v>-6.3449315068493144</c:v>
                </c:pt>
                <c:pt idx="148">
                  <c:v>-6.3170058708414869</c:v>
                </c:pt>
                <c:pt idx="149">
                  <c:v>-6.2890802348336594</c:v>
                </c:pt>
                <c:pt idx="150">
                  <c:v>-6.261154598825831</c:v>
                </c:pt>
                <c:pt idx="151">
                  <c:v>-6.2332289628180044</c:v>
                </c:pt>
                <c:pt idx="152">
                  <c:v>-6.205303326810176</c:v>
                </c:pt>
                <c:pt idx="153">
                  <c:v>-6.1773776908023477</c:v>
                </c:pt>
                <c:pt idx="154">
                  <c:v>-6.1494520547945202</c:v>
                </c:pt>
                <c:pt idx="155">
                  <c:v>-6.1215264187866927</c:v>
                </c:pt>
                <c:pt idx="156">
                  <c:v>-6.0936007827788643</c:v>
                </c:pt>
                <c:pt idx="157">
                  <c:v>-6.0656751467710368</c:v>
                </c:pt>
                <c:pt idx="158">
                  <c:v>-6.0377495107632093</c:v>
                </c:pt>
                <c:pt idx="159">
                  <c:v>-6.0098238747553809</c:v>
                </c:pt>
                <c:pt idx="160">
                  <c:v>-5.9818982387475534</c:v>
                </c:pt>
                <c:pt idx="161">
                  <c:v>-5.953972602739726</c:v>
                </c:pt>
                <c:pt idx="162">
                  <c:v>-5.9260469667318976</c:v>
                </c:pt>
                <c:pt idx="163">
                  <c:v>-5.8981213307240701</c:v>
                </c:pt>
                <c:pt idx="164">
                  <c:v>-5.8701956947162426</c:v>
                </c:pt>
                <c:pt idx="165">
                  <c:v>-5.8422700587084142</c:v>
                </c:pt>
                <c:pt idx="166">
                  <c:v>-5.8143444227005867</c:v>
                </c:pt>
                <c:pt idx="167">
                  <c:v>-5.7864187866927592</c:v>
                </c:pt>
                <c:pt idx="168">
                  <c:v>-5.7584931506849308</c:v>
                </c:pt>
                <c:pt idx="169">
                  <c:v>-5.7305675146771033</c:v>
                </c:pt>
                <c:pt idx="170">
                  <c:v>-5.7026418786692759</c:v>
                </c:pt>
                <c:pt idx="171">
                  <c:v>-5.6747162426614484</c:v>
                </c:pt>
                <c:pt idx="172">
                  <c:v>-5.64679060665362</c:v>
                </c:pt>
                <c:pt idx="173">
                  <c:v>-5.6188649706457934</c:v>
                </c:pt>
                <c:pt idx="174">
                  <c:v>-5.5909393346379641</c:v>
                </c:pt>
                <c:pt idx="175">
                  <c:v>-5.5630136986301366</c:v>
                </c:pt>
                <c:pt idx="176">
                  <c:v>-5.5350880626223091</c:v>
                </c:pt>
                <c:pt idx="177">
                  <c:v>-5.5071624266144807</c:v>
                </c:pt>
                <c:pt idx="178">
                  <c:v>-5.4792367906066533</c:v>
                </c:pt>
                <c:pt idx="179">
                  <c:v>-5.4513111545988258</c:v>
                </c:pt>
                <c:pt idx="180">
                  <c:v>-5.4233855185909974</c:v>
                </c:pt>
                <c:pt idx="181">
                  <c:v>-5.3954598825831699</c:v>
                </c:pt>
                <c:pt idx="182">
                  <c:v>-5.3675342465753424</c:v>
                </c:pt>
                <c:pt idx="183">
                  <c:v>-5.339608610567514</c:v>
                </c:pt>
                <c:pt idx="184">
                  <c:v>-5.3116829745596874</c:v>
                </c:pt>
                <c:pt idx="185">
                  <c:v>-5.283757338551859</c:v>
                </c:pt>
                <c:pt idx="186">
                  <c:v>-5.2558317025440306</c:v>
                </c:pt>
                <c:pt idx="187">
                  <c:v>-5.2279060665362032</c:v>
                </c:pt>
                <c:pt idx="188">
                  <c:v>-5.1999804305283757</c:v>
                </c:pt>
                <c:pt idx="189">
                  <c:v>-5.1720547945205473</c:v>
                </c:pt>
                <c:pt idx="190">
                  <c:v>-5.1441291585127198</c:v>
                </c:pt>
                <c:pt idx="191">
                  <c:v>-5.1162035225048923</c:v>
                </c:pt>
                <c:pt idx="192">
                  <c:v>-5.0882778864970639</c:v>
                </c:pt>
                <c:pt idx="193">
                  <c:v>-5.0603522504892364</c:v>
                </c:pt>
                <c:pt idx="194">
                  <c:v>-5.0324266144814089</c:v>
                </c:pt>
                <c:pt idx="195">
                  <c:v>-5.0045009784735814</c:v>
                </c:pt>
                <c:pt idx="196">
                  <c:v>-4.9765753424657531</c:v>
                </c:pt>
                <c:pt idx="197">
                  <c:v>-4.9486497064579256</c:v>
                </c:pt>
                <c:pt idx="198">
                  <c:v>-4.9207240704500972</c:v>
                </c:pt>
                <c:pt idx="199">
                  <c:v>-4.8927984344422697</c:v>
                </c:pt>
                <c:pt idx="200">
                  <c:v>-4.8648727984344422</c:v>
                </c:pt>
                <c:pt idx="201">
                  <c:v>-4.8369471624266138</c:v>
                </c:pt>
                <c:pt idx="202">
                  <c:v>-4.8090215264187863</c:v>
                </c:pt>
                <c:pt idx="203">
                  <c:v>-4.7810958904109588</c:v>
                </c:pt>
                <c:pt idx="204">
                  <c:v>-4.7531702544031313</c:v>
                </c:pt>
                <c:pt idx="205">
                  <c:v>-4.725244618395303</c:v>
                </c:pt>
                <c:pt idx="206">
                  <c:v>-4.6973189823874764</c:v>
                </c:pt>
                <c:pt idx="207">
                  <c:v>-4.6693933463796471</c:v>
                </c:pt>
                <c:pt idx="208">
                  <c:v>-4.6414677103718196</c:v>
                </c:pt>
                <c:pt idx="209">
                  <c:v>-4.6135420743639921</c:v>
                </c:pt>
                <c:pt idx="210">
                  <c:v>-4.5856164383561637</c:v>
                </c:pt>
                <c:pt idx="211">
                  <c:v>-4.5576908023483362</c:v>
                </c:pt>
                <c:pt idx="212">
                  <c:v>-4.5297651663405087</c:v>
                </c:pt>
                <c:pt idx="213">
                  <c:v>-4.5018395303326804</c:v>
                </c:pt>
                <c:pt idx="214">
                  <c:v>-4.4739138943248529</c:v>
                </c:pt>
                <c:pt idx="215">
                  <c:v>-4.4459882583170254</c:v>
                </c:pt>
                <c:pt idx="216">
                  <c:v>-4.418062622309197</c:v>
                </c:pt>
                <c:pt idx="217">
                  <c:v>-4.3901369863013704</c:v>
                </c:pt>
                <c:pt idx="218">
                  <c:v>-4.362211350293542</c:v>
                </c:pt>
                <c:pt idx="219">
                  <c:v>-4.3342857142857136</c:v>
                </c:pt>
                <c:pt idx="220">
                  <c:v>-4.3063600782778861</c:v>
                </c:pt>
                <c:pt idx="221">
                  <c:v>-4.2784344422700586</c:v>
                </c:pt>
                <c:pt idx="222">
                  <c:v>-4.2505088062622303</c:v>
                </c:pt>
                <c:pt idx="223">
                  <c:v>-4.2225831702544028</c:v>
                </c:pt>
                <c:pt idx="224">
                  <c:v>-4.1946575342465753</c:v>
                </c:pt>
                <c:pt idx="225">
                  <c:v>-4.1667318982387469</c:v>
                </c:pt>
                <c:pt idx="226">
                  <c:v>-4.1388062622309194</c:v>
                </c:pt>
                <c:pt idx="227">
                  <c:v>-4.1108806262230919</c:v>
                </c:pt>
                <c:pt idx="228">
                  <c:v>-4.0829549902152644</c:v>
                </c:pt>
                <c:pt idx="229">
                  <c:v>-4.055029354207436</c:v>
                </c:pt>
                <c:pt idx="230">
                  <c:v>-4.0271037181996094</c:v>
                </c:pt>
                <c:pt idx="231">
                  <c:v>-3.9991780821917802</c:v>
                </c:pt>
                <c:pt idx="232">
                  <c:v>-3.9712524461839531</c:v>
                </c:pt>
                <c:pt idx="233">
                  <c:v>-3.9433268101761252</c:v>
                </c:pt>
                <c:pt idx="234">
                  <c:v>-3.9154011741682968</c:v>
                </c:pt>
                <c:pt idx="235">
                  <c:v>-3.8874755381604689</c:v>
                </c:pt>
                <c:pt idx="236">
                  <c:v>-3.8595499021526418</c:v>
                </c:pt>
                <c:pt idx="237">
                  <c:v>-3.831624266144813</c:v>
                </c:pt>
                <c:pt idx="238">
                  <c:v>-3.8036986301369859</c:v>
                </c:pt>
                <c:pt idx="239">
                  <c:v>-3.7757729941291589</c:v>
                </c:pt>
                <c:pt idx="240">
                  <c:v>-3.7478473581213301</c:v>
                </c:pt>
                <c:pt idx="241">
                  <c:v>-3.719921722113503</c:v>
                </c:pt>
                <c:pt idx="242">
                  <c:v>-3.6919960861056751</c:v>
                </c:pt>
                <c:pt idx="243">
                  <c:v>-3.6640704500978472</c:v>
                </c:pt>
                <c:pt idx="244">
                  <c:v>-3.6361448140900192</c:v>
                </c:pt>
                <c:pt idx="245">
                  <c:v>-3.6082191780821922</c:v>
                </c:pt>
                <c:pt idx="246">
                  <c:v>-3.5802935420743629</c:v>
                </c:pt>
                <c:pt idx="247">
                  <c:v>-3.5523679060665359</c:v>
                </c:pt>
                <c:pt idx="248">
                  <c:v>-3.5244422700587079</c:v>
                </c:pt>
                <c:pt idx="249">
                  <c:v>-3.49651663405088</c:v>
                </c:pt>
                <c:pt idx="250">
                  <c:v>-3.4685909980430529</c:v>
                </c:pt>
                <c:pt idx="251">
                  <c:v>-3.440665362035225</c:v>
                </c:pt>
                <c:pt idx="252">
                  <c:v>-3.4127397260273971</c:v>
                </c:pt>
                <c:pt idx="253">
                  <c:v>-3.3848140900195691</c:v>
                </c:pt>
                <c:pt idx="254">
                  <c:v>-3.3568884540117421</c:v>
                </c:pt>
                <c:pt idx="255">
                  <c:v>-3.3289628180039128</c:v>
                </c:pt>
                <c:pt idx="256">
                  <c:v>-3.3010371819960862</c:v>
                </c:pt>
                <c:pt idx="257">
                  <c:v>-3.2731115459882578</c:v>
                </c:pt>
                <c:pt idx="258">
                  <c:v>-3.2451859099804299</c:v>
                </c:pt>
                <c:pt idx="259">
                  <c:v>-3.2172602739726019</c:v>
                </c:pt>
                <c:pt idx="260">
                  <c:v>-3.1893346379647749</c:v>
                </c:pt>
                <c:pt idx="261">
                  <c:v>-3.161409001956947</c:v>
                </c:pt>
                <c:pt idx="262">
                  <c:v>-3.133483365949119</c:v>
                </c:pt>
                <c:pt idx="263">
                  <c:v>-3.105557729941292</c:v>
                </c:pt>
                <c:pt idx="264">
                  <c:v>-3.0776320939334632</c:v>
                </c:pt>
                <c:pt idx="265">
                  <c:v>-3.0497064579256361</c:v>
                </c:pt>
                <c:pt idx="266">
                  <c:v>-3.0217808219178082</c:v>
                </c:pt>
                <c:pt idx="267">
                  <c:v>-2.9938551859099798</c:v>
                </c:pt>
                <c:pt idx="268">
                  <c:v>-2.9659295499021519</c:v>
                </c:pt>
                <c:pt idx="269">
                  <c:v>-2.9380039138943248</c:v>
                </c:pt>
                <c:pt idx="270">
                  <c:v>-2.910078277886496</c:v>
                </c:pt>
                <c:pt idx="271">
                  <c:v>-2.8821526418786689</c:v>
                </c:pt>
                <c:pt idx="272">
                  <c:v>-2.854227005870841</c:v>
                </c:pt>
                <c:pt idx="273">
                  <c:v>-2.8263013698630131</c:v>
                </c:pt>
                <c:pt idx="274">
                  <c:v>-2.798375733855186</c:v>
                </c:pt>
                <c:pt idx="275">
                  <c:v>-2.7704500978473581</c:v>
                </c:pt>
                <c:pt idx="276">
                  <c:v>-2.7425244618395301</c:v>
                </c:pt>
                <c:pt idx="277">
                  <c:v>-2.7145988258317022</c:v>
                </c:pt>
                <c:pt idx="278">
                  <c:v>-2.6866731898238752</c:v>
                </c:pt>
                <c:pt idx="279">
                  <c:v>-2.6587475538160459</c:v>
                </c:pt>
                <c:pt idx="280">
                  <c:v>-2.6308219178082188</c:v>
                </c:pt>
                <c:pt idx="281">
                  <c:v>-2.6028962818003909</c:v>
                </c:pt>
                <c:pt idx="282">
                  <c:v>-2.574970645792563</c:v>
                </c:pt>
                <c:pt idx="283">
                  <c:v>-2.5470450097847359</c:v>
                </c:pt>
                <c:pt idx="284">
                  <c:v>-2.519119373776908</c:v>
                </c:pt>
                <c:pt idx="285">
                  <c:v>-2.49119373776908</c:v>
                </c:pt>
                <c:pt idx="286">
                  <c:v>-2.4632681017612521</c:v>
                </c:pt>
                <c:pt idx="287">
                  <c:v>-2.4353424657534242</c:v>
                </c:pt>
                <c:pt idx="288">
                  <c:v>-2.4074168297455958</c:v>
                </c:pt>
                <c:pt idx="289">
                  <c:v>-2.3794911937377692</c:v>
                </c:pt>
                <c:pt idx="290">
                  <c:v>-2.3515655577299408</c:v>
                </c:pt>
                <c:pt idx="291">
                  <c:v>-2.3236399217221142</c:v>
                </c:pt>
                <c:pt idx="292">
                  <c:v>-2.2957142857142858</c:v>
                </c:pt>
                <c:pt idx="293">
                  <c:v>-2.267788649706457</c:v>
                </c:pt>
                <c:pt idx="294">
                  <c:v>-2.2398630136986299</c:v>
                </c:pt>
                <c:pt idx="295">
                  <c:v>-2.211937377690802</c:v>
                </c:pt>
                <c:pt idx="296">
                  <c:v>-2.184011741682975</c:v>
                </c:pt>
                <c:pt idx="297">
                  <c:v>-2.156086105675147</c:v>
                </c:pt>
                <c:pt idx="298">
                  <c:v>-2.12816046966732</c:v>
                </c:pt>
                <c:pt idx="299">
                  <c:v>-2.1002348336594898</c:v>
                </c:pt>
                <c:pt idx="300">
                  <c:v>-2.0723091976516632</c:v>
                </c:pt>
                <c:pt idx="301">
                  <c:v>-2.0443835616438348</c:v>
                </c:pt>
                <c:pt idx="302">
                  <c:v>-2.0164579256360078</c:v>
                </c:pt>
                <c:pt idx="303">
                  <c:v>-1.9885322896281801</c:v>
                </c:pt>
                <c:pt idx="304">
                  <c:v>-1.960606653620353</c:v>
                </c:pt>
                <c:pt idx="305">
                  <c:v>-1.932681017612524</c:v>
                </c:pt>
                <c:pt idx="306">
                  <c:v>-1.904755381604696</c:v>
                </c:pt>
                <c:pt idx="307">
                  <c:v>-1.876829745596869</c:v>
                </c:pt>
                <c:pt idx="308">
                  <c:v>-1.8489041095890411</c:v>
                </c:pt>
                <c:pt idx="309">
                  <c:v>-1.820978473581214</c:v>
                </c:pt>
                <c:pt idx="310">
                  <c:v>-1.7930528375733861</c:v>
                </c:pt>
                <c:pt idx="311">
                  <c:v>-1.765127201565557</c:v>
                </c:pt>
                <c:pt idx="312">
                  <c:v>-1.7372015655577291</c:v>
                </c:pt>
                <c:pt idx="313">
                  <c:v>-1.709275929549902</c:v>
                </c:pt>
                <c:pt idx="314">
                  <c:v>-1.6813502935420741</c:v>
                </c:pt>
                <c:pt idx="315">
                  <c:v>-1.6534246575342471</c:v>
                </c:pt>
                <c:pt idx="316">
                  <c:v>-1.6254990215264189</c:v>
                </c:pt>
                <c:pt idx="317">
                  <c:v>-1.5975733855185901</c:v>
                </c:pt>
                <c:pt idx="318">
                  <c:v>-1.569647749510763</c:v>
                </c:pt>
                <c:pt idx="319">
                  <c:v>-1.5417221135029351</c:v>
                </c:pt>
                <c:pt idx="320">
                  <c:v>-1.513796477495108</c:v>
                </c:pt>
                <c:pt idx="321">
                  <c:v>-1.4858708414872801</c:v>
                </c:pt>
                <c:pt idx="322">
                  <c:v>-1.4579452054794531</c:v>
                </c:pt>
                <c:pt idx="323">
                  <c:v>-1.4300195694716229</c:v>
                </c:pt>
                <c:pt idx="324">
                  <c:v>-1.4020939334637961</c:v>
                </c:pt>
                <c:pt idx="325">
                  <c:v>-1.3741682974559679</c:v>
                </c:pt>
                <c:pt idx="326">
                  <c:v>-1.3462426614481411</c:v>
                </c:pt>
                <c:pt idx="327">
                  <c:v>-1.3183170254403129</c:v>
                </c:pt>
                <c:pt idx="328">
                  <c:v>-1.2903913894324861</c:v>
                </c:pt>
                <c:pt idx="329">
                  <c:v>-1.2624657534246571</c:v>
                </c:pt>
                <c:pt idx="330">
                  <c:v>-1.2345401174168289</c:v>
                </c:pt>
                <c:pt idx="331">
                  <c:v>-1.2066144814090021</c:v>
                </c:pt>
                <c:pt idx="332">
                  <c:v>-1.1786888454011739</c:v>
                </c:pt>
                <c:pt idx="333">
                  <c:v>-1.1507632093933471</c:v>
                </c:pt>
                <c:pt idx="334">
                  <c:v>-1.1228375733855189</c:v>
                </c:pt>
                <c:pt idx="335">
                  <c:v>-1.0949119373776901</c:v>
                </c:pt>
                <c:pt idx="336">
                  <c:v>-1.0669863013698619</c:v>
                </c:pt>
                <c:pt idx="337">
                  <c:v>-1.0390606653620349</c:v>
                </c:pt>
                <c:pt idx="338">
                  <c:v>-1.011135029354207</c:v>
                </c:pt>
                <c:pt idx="339">
                  <c:v>-0.98320939334637991</c:v>
                </c:pt>
                <c:pt idx="340">
                  <c:v>-0.95528375733855242</c:v>
                </c:pt>
                <c:pt idx="341">
                  <c:v>-0.92735812133072315</c:v>
                </c:pt>
                <c:pt idx="342">
                  <c:v>-0.89943248532289566</c:v>
                </c:pt>
                <c:pt idx="343">
                  <c:v>-0.87150684931506817</c:v>
                </c:pt>
                <c:pt idx="344">
                  <c:v>-0.84358121330724067</c:v>
                </c:pt>
                <c:pt idx="345">
                  <c:v>-0.81565557729941318</c:v>
                </c:pt>
                <c:pt idx="346">
                  <c:v>-0.78772994129158569</c:v>
                </c:pt>
                <c:pt idx="347">
                  <c:v>-0.75980430528375642</c:v>
                </c:pt>
                <c:pt idx="348">
                  <c:v>-0.73187866927592893</c:v>
                </c:pt>
                <c:pt idx="349">
                  <c:v>-0.70395303326810144</c:v>
                </c:pt>
                <c:pt idx="350">
                  <c:v>-0.67602739726027394</c:v>
                </c:pt>
                <c:pt idx="351">
                  <c:v>-0.64810176125244645</c:v>
                </c:pt>
                <c:pt idx="352">
                  <c:v>-0.62017612524461896</c:v>
                </c:pt>
                <c:pt idx="353">
                  <c:v>-0.59225048923678969</c:v>
                </c:pt>
                <c:pt idx="354">
                  <c:v>-0.5643248532289622</c:v>
                </c:pt>
                <c:pt idx="355">
                  <c:v>-0.53639921722113471</c:v>
                </c:pt>
                <c:pt idx="356">
                  <c:v>-0.50847358121330721</c:v>
                </c:pt>
                <c:pt idx="357">
                  <c:v>-0.48054794520547972</c:v>
                </c:pt>
                <c:pt idx="358">
                  <c:v>-0.45262230919765217</c:v>
                </c:pt>
                <c:pt idx="359">
                  <c:v>-0.42469667318982302</c:v>
                </c:pt>
                <c:pt idx="360">
                  <c:v>-0.39677103718199552</c:v>
                </c:pt>
                <c:pt idx="361">
                  <c:v>-0.36884540117416798</c:v>
                </c:pt>
                <c:pt idx="362">
                  <c:v>-0.34091976516634048</c:v>
                </c:pt>
                <c:pt idx="363">
                  <c:v>-0.31299412915851299</c:v>
                </c:pt>
                <c:pt idx="364">
                  <c:v>-0.2850684931506855</c:v>
                </c:pt>
                <c:pt idx="365">
                  <c:v>-0.25714285714285617</c:v>
                </c:pt>
                <c:pt idx="366">
                  <c:v>-0.22921722113502871</c:v>
                </c:pt>
                <c:pt idx="367">
                  <c:v>-0.20129158512720119</c:v>
                </c:pt>
                <c:pt idx="368">
                  <c:v>-0.17336594911937381</c:v>
                </c:pt>
                <c:pt idx="369">
                  <c:v>-0.14544031311154629</c:v>
                </c:pt>
                <c:pt idx="370">
                  <c:v>-0.1175146771037188</c:v>
                </c:pt>
                <c:pt idx="371">
                  <c:v>-8.9589041095889499E-2</c:v>
                </c:pt>
                <c:pt idx="372">
                  <c:v>-6.1663405088062007E-2</c:v>
                </c:pt>
                <c:pt idx="373">
                  <c:v>-3.3737769080234507E-2</c:v>
                </c:pt>
                <c:pt idx="374">
                  <c:v>-5.8121330724070219E-3</c:v>
                </c:pt>
                <c:pt idx="375">
                  <c:v>2.211350293542047E-2</c:v>
                </c:pt>
                <c:pt idx="376">
                  <c:v>5.0039138943247963E-2</c:v>
                </c:pt>
                <c:pt idx="377">
                  <c:v>7.7964774951077231E-2</c:v>
                </c:pt>
                <c:pt idx="378">
                  <c:v>0.1058904109589047</c:v>
                </c:pt>
                <c:pt idx="379">
                  <c:v>0.13381604696673219</c:v>
                </c:pt>
                <c:pt idx="380">
                  <c:v>0.16174168297455971</c:v>
                </c:pt>
                <c:pt idx="381">
                  <c:v>0.1896673189823872</c:v>
                </c:pt>
                <c:pt idx="382">
                  <c:v>0.21759295499021469</c:v>
                </c:pt>
                <c:pt idx="383">
                  <c:v>0.24551859099804399</c:v>
                </c:pt>
                <c:pt idx="384">
                  <c:v>0.27344422700587151</c:v>
                </c:pt>
                <c:pt idx="385">
                  <c:v>0.301369863013699</c:v>
                </c:pt>
                <c:pt idx="386">
                  <c:v>0.32929549902152638</c:v>
                </c:pt>
                <c:pt idx="387">
                  <c:v>0.35722113502935388</c:v>
                </c:pt>
                <c:pt idx="388">
                  <c:v>0.38514677103718142</c:v>
                </c:pt>
                <c:pt idx="389">
                  <c:v>0.41307240704501069</c:v>
                </c:pt>
                <c:pt idx="390">
                  <c:v>0.44099804305283818</c:v>
                </c:pt>
                <c:pt idx="391">
                  <c:v>0.46892367906066568</c:v>
                </c:pt>
                <c:pt idx="392">
                  <c:v>0.49684931506849322</c:v>
                </c:pt>
                <c:pt idx="393">
                  <c:v>0.52477495107632066</c:v>
                </c:pt>
                <c:pt idx="394">
                  <c:v>0.55270058708414815</c:v>
                </c:pt>
                <c:pt idx="395">
                  <c:v>0.58062622309197742</c:v>
                </c:pt>
                <c:pt idx="396">
                  <c:v>0.60855185909980491</c:v>
                </c:pt>
                <c:pt idx="397">
                  <c:v>0.63647749510763241</c:v>
                </c:pt>
                <c:pt idx="398">
                  <c:v>0.6644031311154599</c:v>
                </c:pt>
                <c:pt idx="399">
                  <c:v>0.69232876712328739</c:v>
                </c:pt>
                <c:pt idx="400">
                  <c:v>0.72025440313111488</c:v>
                </c:pt>
                <c:pt idx="401">
                  <c:v>0.74818003913894415</c:v>
                </c:pt>
                <c:pt idx="402">
                  <c:v>0.77610567514677165</c:v>
                </c:pt>
                <c:pt idx="403">
                  <c:v>0.80403131115459914</c:v>
                </c:pt>
                <c:pt idx="404">
                  <c:v>0.83195694716242663</c:v>
                </c:pt>
                <c:pt idx="405">
                  <c:v>0.85988258317025412</c:v>
                </c:pt>
                <c:pt idx="406">
                  <c:v>0.88780821917808161</c:v>
                </c:pt>
                <c:pt idx="407">
                  <c:v>0.91573385518591088</c:v>
                </c:pt>
                <c:pt idx="408">
                  <c:v>0.94365949119373838</c:v>
                </c:pt>
                <c:pt idx="409">
                  <c:v>0.97158512720156587</c:v>
                </c:pt>
                <c:pt idx="410">
                  <c:v>0.99951076320939336</c:v>
                </c:pt>
                <c:pt idx="411">
                  <c:v>1.0274363992172211</c:v>
                </c:pt>
                <c:pt idx="412">
                  <c:v>1.0553620352250479</c:v>
                </c:pt>
                <c:pt idx="413">
                  <c:v>1.0832876712328781</c:v>
                </c:pt>
                <c:pt idx="414">
                  <c:v>1.1112133072407051</c:v>
                </c:pt>
                <c:pt idx="415">
                  <c:v>1.139138943248533</c:v>
                </c:pt>
                <c:pt idx="416">
                  <c:v>1.1670645792563601</c:v>
                </c:pt>
                <c:pt idx="417">
                  <c:v>1.194990215264188</c:v>
                </c:pt>
                <c:pt idx="418">
                  <c:v>1.2229158512720151</c:v>
                </c:pt>
                <c:pt idx="419">
                  <c:v>1.2508414872798439</c:v>
                </c:pt>
                <c:pt idx="420">
                  <c:v>1.2787671232876721</c:v>
                </c:pt>
                <c:pt idx="421">
                  <c:v>1.3066927592954991</c:v>
                </c:pt>
                <c:pt idx="422">
                  <c:v>1.334618395303327</c:v>
                </c:pt>
                <c:pt idx="423">
                  <c:v>1.3625440313111541</c:v>
                </c:pt>
                <c:pt idx="424">
                  <c:v>1.390469667318982</c:v>
                </c:pt>
                <c:pt idx="425">
                  <c:v>1.4183953033268111</c:v>
                </c:pt>
                <c:pt idx="426">
                  <c:v>1.446320939334639</c:v>
                </c:pt>
                <c:pt idx="427">
                  <c:v>1.4742465753424661</c:v>
                </c:pt>
                <c:pt idx="428">
                  <c:v>1.502172211350294</c:v>
                </c:pt>
                <c:pt idx="429">
                  <c:v>1.530097847358121</c:v>
                </c:pt>
                <c:pt idx="430">
                  <c:v>1.558023483365949</c:v>
                </c:pt>
                <c:pt idx="431">
                  <c:v>1.585949119373778</c:v>
                </c:pt>
                <c:pt idx="432">
                  <c:v>1.6138747553816051</c:v>
                </c:pt>
                <c:pt idx="433">
                  <c:v>1.641800391389433</c:v>
                </c:pt>
                <c:pt idx="434">
                  <c:v>1.6697260273972601</c:v>
                </c:pt>
                <c:pt idx="435">
                  <c:v>1.697651663405088</c:v>
                </c:pt>
                <c:pt idx="436">
                  <c:v>1.725577299412915</c:v>
                </c:pt>
                <c:pt idx="437">
                  <c:v>1.753502935420745</c:v>
                </c:pt>
                <c:pt idx="438">
                  <c:v>1.781428571428572</c:v>
                </c:pt>
                <c:pt idx="439">
                  <c:v>1.8093542074364</c:v>
                </c:pt>
                <c:pt idx="440">
                  <c:v>1.837279843444227</c:v>
                </c:pt>
                <c:pt idx="441">
                  <c:v>1.8652054794520549</c:v>
                </c:pt>
                <c:pt idx="442">
                  <c:v>1.893131115459882</c:v>
                </c:pt>
                <c:pt idx="443">
                  <c:v>1.921056751467711</c:v>
                </c:pt>
                <c:pt idx="444">
                  <c:v>1.948982387475539</c:v>
                </c:pt>
                <c:pt idx="445">
                  <c:v>1.976908023483366</c:v>
                </c:pt>
                <c:pt idx="446">
                  <c:v>2.0048336594911942</c:v>
                </c:pt>
                <c:pt idx="447">
                  <c:v>2.0327592954990208</c:v>
                </c:pt>
                <c:pt idx="448">
                  <c:v>2.0606849315068492</c:v>
                </c:pt>
                <c:pt idx="449">
                  <c:v>2.088610567514678</c:v>
                </c:pt>
                <c:pt idx="450">
                  <c:v>2.1165362035225059</c:v>
                </c:pt>
                <c:pt idx="451">
                  <c:v>2.144461839530333</c:v>
                </c:pt>
                <c:pt idx="452">
                  <c:v>2.1723874755381609</c:v>
                </c:pt>
                <c:pt idx="453">
                  <c:v>2.200313111545988</c:v>
                </c:pt>
                <c:pt idx="454">
                  <c:v>2.2282387475538159</c:v>
                </c:pt>
                <c:pt idx="455">
                  <c:v>2.2561643835616452</c:v>
                </c:pt>
                <c:pt idx="456">
                  <c:v>2.2840900195694722</c:v>
                </c:pt>
                <c:pt idx="457">
                  <c:v>2.3120156555773002</c:v>
                </c:pt>
                <c:pt idx="458">
                  <c:v>2.3399412915851272</c:v>
                </c:pt>
                <c:pt idx="459">
                  <c:v>2.3678669275929551</c:v>
                </c:pt>
                <c:pt idx="460">
                  <c:v>2.3957925636007822</c:v>
                </c:pt>
                <c:pt idx="461">
                  <c:v>2.4237181996086119</c:v>
                </c:pt>
                <c:pt idx="462">
                  <c:v>2.4516438356164389</c:v>
                </c:pt>
                <c:pt idx="463">
                  <c:v>2.479569471624266</c:v>
                </c:pt>
                <c:pt idx="464">
                  <c:v>2.5074951076320939</c:v>
                </c:pt>
                <c:pt idx="465">
                  <c:v>2.535420743639921</c:v>
                </c:pt>
                <c:pt idx="466">
                  <c:v>2.5633463796477489</c:v>
                </c:pt>
                <c:pt idx="467">
                  <c:v>2.5912720156555782</c:v>
                </c:pt>
                <c:pt idx="468">
                  <c:v>2.6191976516634061</c:v>
                </c:pt>
                <c:pt idx="469">
                  <c:v>2.6471232876712332</c:v>
                </c:pt>
                <c:pt idx="470">
                  <c:v>2.6750489236790611</c:v>
                </c:pt>
                <c:pt idx="471">
                  <c:v>2.7029745596868882</c:v>
                </c:pt>
                <c:pt idx="472">
                  <c:v>2.7309001956947161</c:v>
                </c:pt>
                <c:pt idx="473">
                  <c:v>2.7588258317025449</c:v>
                </c:pt>
                <c:pt idx="474">
                  <c:v>2.786751467710372</c:v>
                </c:pt>
                <c:pt idx="475">
                  <c:v>2.8146771037181999</c:v>
                </c:pt>
                <c:pt idx="476">
                  <c:v>2.842602739726027</c:v>
                </c:pt>
                <c:pt idx="477">
                  <c:v>2.8705283757338549</c:v>
                </c:pt>
                <c:pt idx="478">
                  <c:v>2.8984540117416819</c:v>
                </c:pt>
                <c:pt idx="479">
                  <c:v>2.9263796477495121</c:v>
                </c:pt>
                <c:pt idx="480">
                  <c:v>2.9543052837573391</c:v>
                </c:pt>
                <c:pt idx="481">
                  <c:v>2.9822309197651671</c:v>
                </c:pt>
                <c:pt idx="482">
                  <c:v>3.0101565557729941</c:v>
                </c:pt>
                <c:pt idx="483">
                  <c:v>3.0380821917808221</c:v>
                </c:pt>
                <c:pt idx="484">
                  <c:v>3.0660078277886491</c:v>
                </c:pt>
                <c:pt idx="485">
                  <c:v>3.0939334637964779</c:v>
                </c:pt>
                <c:pt idx="486">
                  <c:v>3.1218590998043059</c:v>
                </c:pt>
                <c:pt idx="487">
                  <c:v>3.1497847358121329</c:v>
                </c:pt>
                <c:pt idx="488">
                  <c:v>3.1777103718199609</c:v>
                </c:pt>
                <c:pt idx="489">
                  <c:v>3.2056360078277879</c:v>
                </c:pt>
                <c:pt idx="490">
                  <c:v>3.2335616438356158</c:v>
                </c:pt>
                <c:pt idx="491">
                  <c:v>3.2614872798434451</c:v>
                </c:pt>
                <c:pt idx="492">
                  <c:v>3.289412915851273</c:v>
                </c:pt>
                <c:pt idx="493">
                  <c:v>3.3173385518591001</c:v>
                </c:pt>
                <c:pt idx="494">
                  <c:v>3.345264187866928</c:v>
                </c:pt>
                <c:pt idx="495">
                  <c:v>3.3731898238747551</c:v>
                </c:pt>
                <c:pt idx="496">
                  <c:v>3.401115459882583</c:v>
                </c:pt>
                <c:pt idx="497">
                  <c:v>3.4290410958904118</c:v>
                </c:pt>
                <c:pt idx="498">
                  <c:v>3.4569667318982389</c:v>
                </c:pt>
                <c:pt idx="499">
                  <c:v>3.4848923679060668</c:v>
                </c:pt>
                <c:pt idx="500">
                  <c:v>3.5128180039138939</c:v>
                </c:pt>
                <c:pt idx="501">
                  <c:v>3.5407436399217218</c:v>
                </c:pt>
                <c:pt idx="502">
                  <c:v>3.5686692759295489</c:v>
                </c:pt>
                <c:pt idx="503">
                  <c:v>3.596594911937379</c:v>
                </c:pt>
                <c:pt idx="504">
                  <c:v>3.6245205479452061</c:v>
                </c:pt>
                <c:pt idx="505">
                  <c:v>3.652446183953034</c:v>
                </c:pt>
                <c:pt idx="506">
                  <c:v>3.680371819960861</c:v>
                </c:pt>
                <c:pt idx="507">
                  <c:v>3.708297455968689</c:v>
                </c:pt>
                <c:pt idx="508">
                  <c:v>3.736223091976516</c:v>
                </c:pt>
                <c:pt idx="509">
                  <c:v>3.7641487279843449</c:v>
                </c:pt>
                <c:pt idx="510">
                  <c:v>3.7920743639921728</c:v>
                </c:pt>
                <c:pt idx="511">
                  <c:v>3.8200000000000012</c:v>
                </c:pt>
              </c:numCache>
            </c:numRef>
          </c:xVal>
          <c:yVal>
            <c:numRef>
              <c:f>'Graf 3 (BOX 2)'!$K$6:$K$517</c:f>
              <c:numCache>
                <c:formatCode>0.0000</c:formatCode>
                <c:ptCount val="512"/>
                <c:pt idx="0">
                  <c:v>0</c:v>
                </c:pt>
                <c:pt idx="1">
                  <c:v>0</c:v>
                </c:pt>
                <c:pt idx="2">
                  <c:v>0</c:v>
                </c:pt>
                <c:pt idx="3">
                  <c:v>0</c:v>
                </c:pt>
                <c:pt idx="4">
                  <c:v>0</c:v>
                </c:pt>
                <c:pt idx="5">
                  <c:v>0</c:v>
                </c:pt>
                <c:pt idx="6">
                  <c:v>0</c:v>
                </c:pt>
                <c:pt idx="7">
                  <c:v>0</c:v>
                </c:pt>
                <c:pt idx="8">
                  <c:v>0</c:v>
                </c:pt>
                <c:pt idx="9">
                  <c:v>0</c:v>
                </c:pt>
                <c:pt idx="10">
                  <c:v>3.9999999999999998E-6</c:v>
                </c:pt>
                <c:pt idx="11">
                  <c:v>1.1E-5</c:v>
                </c:pt>
                <c:pt idx="12">
                  <c:v>2.6999999999999999E-5</c:v>
                </c:pt>
                <c:pt idx="13">
                  <c:v>4.8000000000000001E-5</c:v>
                </c:pt>
                <c:pt idx="14">
                  <c:v>7.8999999999999996E-5</c:v>
                </c:pt>
                <c:pt idx="15">
                  <c:v>1.16E-4</c:v>
                </c:pt>
                <c:pt idx="16">
                  <c:v>1.5899999999999999E-4</c:v>
                </c:pt>
                <c:pt idx="17">
                  <c:v>2.12E-4</c:v>
                </c:pt>
                <c:pt idx="18">
                  <c:v>2.7E-4</c:v>
                </c:pt>
                <c:pt idx="19">
                  <c:v>3.3700000000000001E-4</c:v>
                </c:pt>
                <c:pt idx="20">
                  <c:v>4.1100000000000002E-4</c:v>
                </c:pt>
                <c:pt idx="21">
                  <c:v>4.8999999999999998E-4</c:v>
                </c:pt>
                <c:pt idx="22">
                  <c:v>5.7899999999999998E-4</c:v>
                </c:pt>
                <c:pt idx="23">
                  <c:v>6.7299999999999999E-4</c:v>
                </c:pt>
                <c:pt idx="24">
                  <c:v>7.7499999999999997E-4</c:v>
                </c:pt>
                <c:pt idx="25">
                  <c:v>8.8400000000000002E-4</c:v>
                </c:pt>
                <c:pt idx="26">
                  <c:v>9.9799999999999997E-4</c:v>
                </c:pt>
                <c:pt idx="27">
                  <c:v>1.122E-3</c:v>
                </c:pt>
                <c:pt idx="28">
                  <c:v>1.2489999999999999E-3</c:v>
                </c:pt>
                <c:pt idx="29">
                  <c:v>1.3849999999999999E-3</c:v>
                </c:pt>
                <c:pt idx="30">
                  <c:v>1.5269999999999999E-3</c:v>
                </c:pt>
                <c:pt idx="31">
                  <c:v>1.673E-3</c:v>
                </c:pt>
                <c:pt idx="32">
                  <c:v>1.8289999999999999E-3</c:v>
                </c:pt>
                <c:pt idx="33">
                  <c:v>1.9880000000000002E-3</c:v>
                </c:pt>
                <c:pt idx="34">
                  <c:v>2.1540000000000001E-3</c:v>
                </c:pt>
                <c:pt idx="35">
                  <c:v>2.3270000000000001E-3</c:v>
                </c:pt>
                <c:pt idx="36">
                  <c:v>2.503E-3</c:v>
                </c:pt>
                <c:pt idx="37">
                  <c:v>2.6870000000000002E-3</c:v>
                </c:pt>
                <c:pt idx="38">
                  <c:v>2.875E-3</c:v>
                </c:pt>
                <c:pt idx="39">
                  <c:v>3.0690000000000001E-3</c:v>
                </c:pt>
                <c:pt idx="40">
                  <c:v>3.2690000000000002E-3</c:v>
                </c:pt>
                <c:pt idx="41">
                  <c:v>3.4710000000000001E-3</c:v>
                </c:pt>
                <c:pt idx="42">
                  <c:v>3.6809999999999998E-3</c:v>
                </c:pt>
                <c:pt idx="43">
                  <c:v>3.8939999999999999E-3</c:v>
                </c:pt>
                <c:pt idx="44">
                  <c:v>4.1110000000000001E-3</c:v>
                </c:pt>
                <c:pt idx="45">
                  <c:v>4.3350000000000003E-3</c:v>
                </c:pt>
                <c:pt idx="46">
                  <c:v>4.5599999999999998E-3</c:v>
                </c:pt>
                <c:pt idx="47">
                  <c:v>4.7910000000000001E-3</c:v>
                </c:pt>
                <c:pt idx="48">
                  <c:v>5.025E-3</c:v>
                </c:pt>
                <c:pt idx="49">
                  <c:v>5.2620000000000002E-3</c:v>
                </c:pt>
                <c:pt idx="50">
                  <c:v>5.5050000000000003E-3</c:v>
                </c:pt>
                <c:pt idx="51">
                  <c:v>5.7489999999999998E-3</c:v>
                </c:pt>
                <c:pt idx="52">
                  <c:v>5.9969999999999997E-3</c:v>
                </c:pt>
                <c:pt idx="53">
                  <c:v>6.2469999999999999E-3</c:v>
                </c:pt>
                <c:pt idx="54">
                  <c:v>6.4999999999999997E-3</c:v>
                </c:pt>
                <c:pt idx="55">
                  <c:v>6.7559999999999999E-3</c:v>
                </c:pt>
                <c:pt idx="56">
                  <c:v>7.0140000000000003E-3</c:v>
                </c:pt>
                <c:pt idx="57">
                  <c:v>7.2750000000000002E-3</c:v>
                </c:pt>
                <c:pt idx="58">
                  <c:v>7.5370000000000003E-3</c:v>
                </c:pt>
                <c:pt idx="59">
                  <c:v>7.8009999999999998E-3</c:v>
                </c:pt>
                <c:pt idx="60">
                  <c:v>8.0660000000000003E-3</c:v>
                </c:pt>
                <c:pt idx="61">
                  <c:v>8.3330000000000001E-3</c:v>
                </c:pt>
                <c:pt idx="62">
                  <c:v>8.6009999999999993E-3</c:v>
                </c:pt>
                <c:pt idx="63">
                  <c:v>8.8699999999999994E-3</c:v>
                </c:pt>
                <c:pt idx="64">
                  <c:v>9.1400000000000006E-3</c:v>
                </c:pt>
                <c:pt idx="65">
                  <c:v>9.41E-3</c:v>
                </c:pt>
                <c:pt idx="66">
                  <c:v>9.6799999999999994E-3</c:v>
                </c:pt>
                <c:pt idx="67">
                  <c:v>9.9509999999999998E-3</c:v>
                </c:pt>
                <c:pt idx="68">
                  <c:v>1.0220999999999999E-2</c:v>
                </c:pt>
                <c:pt idx="69">
                  <c:v>1.0491E-2</c:v>
                </c:pt>
                <c:pt idx="70">
                  <c:v>1.0761E-2</c:v>
                </c:pt>
                <c:pt idx="71">
                  <c:v>1.103E-2</c:v>
                </c:pt>
                <c:pt idx="72">
                  <c:v>1.1298000000000001E-2</c:v>
                </c:pt>
                <c:pt idx="73">
                  <c:v>1.1565000000000001E-2</c:v>
                </c:pt>
                <c:pt idx="74">
                  <c:v>1.1831E-2</c:v>
                </c:pt>
                <c:pt idx="75">
                  <c:v>1.2095E-2</c:v>
                </c:pt>
                <c:pt idx="76">
                  <c:v>1.2357E-2</c:v>
                </c:pt>
                <c:pt idx="77">
                  <c:v>1.2618000000000001E-2</c:v>
                </c:pt>
                <c:pt idx="78">
                  <c:v>1.2874999999999999E-2</c:v>
                </c:pt>
                <c:pt idx="79">
                  <c:v>1.3132E-2</c:v>
                </c:pt>
                <c:pt idx="80">
                  <c:v>1.3384999999999999E-2</c:v>
                </c:pt>
                <c:pt idx="81">
                  <c:v>1.3635E-2</c:v>
                </c:pt>
                <c:pt idx="82">
                  <c:v>1.3884000000000001E-2</c:v>
                </c:pt>
                <c:pt idx="83">
                  <c:v>1.4128E-2</c:v>
                </c:pt>
                <c:pt idx="84">
                  <c:v>1.4370000000000001E-2</c:v>
                </c:pt>
                <c:pt idx="85">
                  <c:v>1.4607999999999999E-2</c:v>
                </c:pt>
                <c:pt idx="86">
                  <c:v>1.4841999999999999E-2</c:v>
                </c:pt>
                <c:pt idx="87">
                  <c:v>1.5074000000000001E-2</c:v>
                </c:pt>
                <c:pt idx="88">
                  <c:v>1.5299E-2</c:v>
                </c:pt>
                <c:pt idx="89">
                  <c:v>1.5521999999999999E-2</c:v>
                </c:pt>
                <c:pt idx="90">
                  <c:v>1.5741000000000002E-2</c:v>
                </c:pt>
                <c:pt idx="91">
                  <c:v>1.5952999999999998E-2</c:v>
                </c:pt>
                <c:pt idx="92">
                  <c:v>1.6164000000000001E-2</c:v>
                </c:pt>
                <c:pt idx="93">
                  <c:v>1.6367E-2</c:v>
                </c:pt>
                <c:pt idx="94">
                  <c:v>1.6566000000000001E-2</c:v>
                </c:pt>
                <c:pt idx="95">
                  <c:v>1.6761000000000002E-2</c:v>
                </c:pt>
                <c:pt idx="96">
                  <c:v>1.6948999999999999E-2</c:v>
                </c:pt>
                <c:pt idx="97">
                  <c:v>1.7132999999999999E-2</c:v>
                </c:pt>
                <c:pt idx="98">
                  <c:v>1.7311E-2</c:v>
                </c:pt>
                <c:pt idx="99">
                  <c:v>1.7485000000000001E-2</c:v>
                </c:pt>
                <c:pt idx="100">
                  <c:v>1.7656000000000002E-2</c:v>
                </c:pt>
                <c:pt idx="101">
                  <c:v>1.7828E-2</c:v>
                </c:pt>
                <c:pt idx="102">
                  <c:v>1.8001E-2</c:v>
                </c:pt>
                <c:pt idx="103">
                  <c:v>1.8175E-2</c:v>
                </c:pt>
                <c:pt idx="104">
                  <c:v>1.8350000000000002E-2</c:v>
                </c:pt>
                <c:pt idx="105">
                  <c:v>1.8525E-2</c:v>
                </c:pt>
                <c:pt idx="106">
                  <c:v>1.8703000000000001E-2</c:v>
                </c:pt>
                <c:pt idx="107">
                  <c:v>1.8880000000000001E-2</c:v>
                </c:pt>
                <c:pt idx="108">
                  <c:v>1.9057999999999999E-2</c:v>
                </c:pt>
                <c:pt idx="109">
                  <c:v>1.9237000000000001E-2</c:v>
                </c:pt>
                <c:pt idx="110">
                  <c:v>1.9415999999999999E-2</c:v>
                </c:pt>
                <c:pt idx="111">
                  <c:v>1.9595000000000001E-2</c:v>
                </c:pt>
                <c:pt idx="112">
                  <c:v>1.9774E-2</c:v>
                </c:pt>
                <c:pt idx="113">
                  <c:v>1.9952999999999999E-2</c:v>
                </c:pt>
                <c:pt idx="114">
                  <c:v>2.0132000000000001E-2</c:v>
                </c:pt>
                <c:pt idx="115">
                  <c:v>2.0310999999999999E-2</c:v>
                </c:pt>
                <c:pt idx="116">
                  <c:v>2.0489E-2</c:v>
                </c:pt>
                <c:pt idx="117">
                  <c:v>2.0666E-2</c:v>
                </c:pt>
                <c:pt idx="118">
                  <c:v>2.0843E-2</c:v>
                </c:pt>
                <c:pt idx="119">
                  <c:v>2.1017999999999998E-2</c:v>
                </c:pt>
                <c:pt idx="120">
                  <c:v>2.1193E-2</c:v>
                </c:pt>
                <c:pt idx="121">
                  <c:v>2.1366E-2</c:v>
                </c:pt>
                <c:pt idx="122">
                  <c:v>2.1538000000000002E-2</c:v>
                </c:pt>
                <c:pt idx="123">
                  <c:v>2.171E-2</c:v>
                </c:pt>
                <c:pt idx="124">
                  <c:v>2.1878000000000002E-2</c:v>
                </c:pt>
                <c:pt idx="125">
                  <c:v>2.2046E-2</c:v>
                </c:pt>
                <c:pt idx="126">
                  <c:v>2.2211000000000002E-2</c:v>
                </c:pt>
                <c:pt idx="127">
                  <c:v>2.2374999999999999E-2</c:v>
                </c:pt>
                <c:pt idx="128">
                  <c:v>2.2537999999999999E-2</c:v>
                </c:pt>
                <c:pt idx="129">
                  <c:v>2.2706E-2</c:v>
                </c:pt>
                <c:pt idx="130">
                  <c:v>2.2876000000000001E-2</c:v>
                </c:pt>
                <c:pt idx="131">
                  <c:v>2.3050999999999999E-2</c:v>
                </c:pt>
                <c:pt idx="132">
                  <c:v>2.3231999999999999E-2</c:v>
                </c:pt>
                <c:pt idx="133">
                  <c:v>2.3415999999999999E-2</c:v>
                </c:pt>
                <c:pt idx="134">
                  <c:v>2.3607E-2</c:v>
                </c:pt>
                <c:pt idx="135">
                  <c:v>2.3800999999999999E-2</c:v>
                </c:pt>
                <c:pt idx="136">
                  <c:v>2.4E-2</c:v>
                </c:pt>
                <c:pt idx="137">
                  <c:v>2.4202999999999999E-2</c:v>
                </c:pt>
                <c:pt idx="138">
                  <c:v>2.4410000000000001E-2</c:v>
                </c:pt>
                <c:pt idx="139">
                  <c:v>2.4629999999999999E-2</c:v>
                </c:pt>
                <c:pt idx="140">
                  <c:v>2.4861000000000001E-2</c:v>
                </c:pt>
                <c:pt idx="141">
                  <c:v>2.5107000000000001E-2</c:v>
                </c:pt>
                <c:pt idx="142">
                  <c:v>2.5378000000000001E-2</c:v>
                </c:pt>
                <c:pt idx="143">
                  <c:v>2.5659000000000001E-2</c:v>
                </c:pt>
                <c:pt idx="144">
                  <c:v>2.5964000000000001E-2</c:v>
                </c:pt>
                <c:pt idx="145">
                  <c:v>2.6284999999999999E-2</c:v>
                </c:pt>
                <c:pt idx="146">
                  <c:v>2.6619E-2</c:v>
                </c:pt>
                <c:pt idx="147">
                  <c:v>2.6977000000000001E-2</c:v>
                </c:pt>
                <c:pt idx="148">
                  <c:v>2.7345999999999999E-2</c:v>
                </c:pt>
                <c:pt idx="149">
                  <c:v>2.7734999999999999E-2</c:v>
                </c:pt>
                <c:pt idx="150">
                  <c:v>2.8139999999999998E-2</c:v>
                </c:pt>
                <c:pt idx="151">
                  <c:v>2.8556000000000002E-2</c:v>
                </c:pt>
                <c:pt idx="152">
                  <c:v>2.8996000000000001E-2</c:v>
                </c:pt>
                <c:pt idx="153">
                  <c:v>2.9444999999999999E-2</c:v>
                </c:pt>
                <c:pt idx="154">
                  <c:v>2.9912000000000001E-2</c:v>
                </c:pt>
                <c:pt idx="155">
                  <c:v>3.0394000000000001E-2</c:v>
                </c:pt>
                <c:pt idx="156">
                  <c:v>3.0884000000000002E-2</c:v>
                </c:pt>
                <c:pt idx="157">
                  <c:v>3.1397000000000001E-2</c:v>
                </c:pt>
                <c:pt idx="158">
                  <c:v>3.1918000000000002E-2</c:v>
                </c:pt>
                <c:pt idx="159">
                  <c:v>3.2452000000000002E-2</c:v>
                </c:pt>
                <c:pt idx="160">
                  <c:v>3.3001999999999997E-2</c:v>
                </c:pt>
                <c:pt idx="161">
                  <c:v>3.3557999999999998E-2</c:v>
                </c:pt>
                <c:pt idx="162">
                  <c:v>3.4132999999999997E-2</c:v>
                </c:pt>
                <c:pt idx="163">
                  <c:v>3.4715000000000003E-2</c:v>
                </c:pt>
                <c:pt idx="164">
                  <c:v>3.5307999999999999E-2</c:v>
                </c:pt>
                <c:pt idx="165">
                  <c:v>3.5915000000000002E-2</c:v>
                </c:pt>
                <c:pt idx="166">
                  <c:v>3.6526999999999997E-2</c:v>
                </c:pt>
                <c:pt idx="167">
                  <c:v>3.7152999999999999E-2</c:v>
                </c:pt>
                <c:pt idx="168">
                  <c:v>3.7786E-2</c:v>
                </c:pt>
                <c:pt idx="169">
                  <c:v>3.8427000000000003E-2</c:v>
                </c:pt>
                <c:pt idx="170">
                  <c:v>3.9078000000000002E-2</c:v>
                </c:pt>
                <c:pt idx="171">
                  <c:v>3.9733999999999998E-2</c:v>
                </c:pt>
                <c:pt idx="172">
                  <c:v>4.0399999999999998E-2</c:v>
                </c:pt>
                <c:pt idx="173">
                  <c:v>4.1071000000000003E-2</c:v>
                </c:pt>
                <c:pt idx="174">
                  <c:v>4.1746999999999999E-2</c:v>
                </c:pt>
                <c:pt idx="175">
                  <c:v>4.2431999999999997E-2</c:v>
                </c:pt>
                <c:pt idx="176">
                  <c:v>4.3118999999999998E-2</c:v>
                </c:pt>
                <c:pt idx="177">
                  <c:v>4.3811999999999997E-2</c:v>
                </c:pt>
                <c:pt idx="178">
                  <c:v>4.4509E-2</c:v>
                </c:pt>
                <c:pt idx="179">
                  <c:v>4.5207999999999998E-2</c:v>
                </c:pt>
                <c:pt idx="180">
                  <c:v>4.5912000000000001E-2</c:v>
                </c:pt>
                <c:pt idx="181">
                  <c:v>4.6616999999999999E-2</c:v>
                </c:pt>
                <c:pt idx="182">
                  <c:v>4.7324999999999999E-2</c:v>
                </c:pt>
                <c:pt idx="183">
                  <c:v>4.8034E-2</c:v>
                </c:pt>
                <c:pt idx="184">
                  <c:v>4.8743000000000002E-2</c:v>
                </c:pt>
                <c:pt idx="185">
                  <c:v>4.9452999999999997E-2</c:v>
                </c:pt>
                <c:pt idx="186">
                  <c:v>5.0162999999999999E-2</c:v>
                </c:pt>
                <c:pt idx="187">
                  <c:v>5.0872000000000001E-2</c:v>
                </c:pt>
                <c:pt idx="188">
                  <c:v>5.1579E-2</c:v>
                </c:pt>
                <c:pt idx="189">
                  <c:v>5.2287E-2</c:v>
                </c:pt>
                <c:pt idx="190">
                  <c:v>5.2998999999999998E-2</c:v>
                </c:pt>
                <c:pt idx="191">
                  <c:v>5.3713999999999998E-2</c:v>
                </c:pt>
                <c:pt idx="192">
                  <c:v>5.4433000000000002E-2</c:v>
                </c:pt>
                <c:pt idx="193">
                  <c:v>5.5161000000000002E-2</c:v>
                </c:pt>
                <c:pt idx="194">
                  <c:v>5.5895E-2</c:v>
                </c:pt>
                <c:pt idx="195">
                  <c:v>5.6640999999999997E-2</c:v>
                </c:pt>
                <c:pt idx="196">
                  <c:v>5.7395000000000002E-2</c:v>
                </c:pt>
                <c:pt idx="197">
                  <c:v>5.8157E-2</c:v>
                </c:pt>
                <c:pt idx="198">
                  <c:v>5.8929000000000002E-2</c:v>
                </c:pt>
                <c:pt idx="199">
                  <c:v>5.9706000000000002E-2</c:v>
                </c:pt>
                <c:pt idx="200">
                  <c:v>6.0491999999999997E-2</c:v>
                </c:pt>
                <c:pt idx="201">
                  <c:v>6.1283999999999998E-2</c:v>
                </c:pt>
                <c:pt idx="202">
                  <c:v>6.2079000000000002E-2</c:v>
                </c:pt>
                <c:pt idx="203">
                  <c:v>6.2882999999999994E-2</c:v>
                </c:pt>
                <c:pt idx="204">
                  <c:v>6.3688999999999996E-2</c:v>
                </c:pt>
                <c:pt idx="205">
                  <c:v>6.4499000000000001E-2</c:v>
                </c:pt>
                <c:pt idx="206">
                  <c:v>6.5312999999999996E-2</c:v>
                </c:pt>
                <c:pt idx="207">
                  <c:v>6.6128999999999993E-2</c:v>
                </c:pt>
                <c:pt idx="208">
                  <c:v>6.6947999999999994E-2</c:v>
                </c:pt>
                <c:pt idx="209">
                  <c:v>6.7767999999999995E-2</c:v>
                </c:pt>
                <c:pt idx="210">
                  <c:v>6.8588999999999997E-2</c:v>
                </c:pt>
                <c:pt idx="211">
                  <c:v>6.9415000000000004E-2</c:v>
                </c:pt>
                <c:pt idx="212">
                  <c:v>7.0245000000000002E-2</c:v>
                </c:pt>
                <c:pt idx="213">
                  <c:v>7.1083999999999994E-2</c:v>
                </c:pt>
                <c:pt idx="214">
                  <c:v>7.1926000000000004E-2</c:v>
                </c:pt>
                <c:pt idx="215">
                  <c:v>7.2774000000000005E-2</c:v>
                </c:pt>
                <c:pt idx="216">
                  <c:v>7.3626999999999998E-2</c:v>
                </c:pt>
                <c:pt idx="217">
                  <c:v>7.4483999999999995E-2</c:v>
                </c:pt>
                <c:pt idx="218">
                  <c:v>7.5347999999999998E-2</c:v>
                </c:pt>
                <c:pt idx="219">
                  <c:v>7.6219999999999996E-2</c:v>
                </c:pt>
                <c:pt idx="220">
                  <c:v>7.7099000000000001E-2</c:v>
                </c:pt>
                <c:pt idx="221">
                  <c:v>7.7991000000000005E-2</c:v>
                </c:pt>
                <c:pt idx="222">
                  <c:v>7.8885999999999998E-2</c:v>
                </c:pt>
                <c:pt idx="223">
                  <c:v>7.9791000000000001E-2</c:v>
                </c:pt>
                <c:pt idx="224">
                  <c:v>8.0701999999999996E-2</c:v>
                </c:pt>
                <c:pt idx="225">
                  <c:v>8.1617999999999996E-2</c:v>
                </c:pt>
                <c:pt idx="226">
                  <c:v>8.2541000000000003E-2</c:v>
                </c:pt>
                <c:pt idx="227">
                  <c:v>8.3467E-2</c:v>
                </c:pt>
                <c:pt idx="228">
                  <c:v>8.4398000000000001E-2</c:v>
                </c:pt>
                <c:pt idx="229">
                  <c:v>8.5336999999999996E-2</c:v>
                </c:pt>
                <c:pt idx="230">
                  <c:v>8.6281999999999998E-2</c:v>
                </c:pt>
                <c:pt idx="231">
                  <c:v>8.7240999999999999E-2</c:v>
                </c:pt>
                <c:pt idx="232">
                  <c:v>8.8207999999999995E-2</c:v>
                </c:pt>
                <c:pt idx="233">
                  <c:v>8.9187000000000002E-2</c:v>
                </c:pt>
                <c:pt idx="234">
                  <c:v>9.0182999999999999E-2</c:v>
                </c:pt>
                <c:pt idx="235">
                  <c:v>9.1186000000000003E-2</c:v>
                </c:pt>
                <c:pt idx="236">
                  <c:v>9.221E-2</c:v>
                </c:pt>
                <c:pt idx="237">
                  <c:v>9.3240000000000003E-2</c:v>
                </c:pt>
                <c:pt idx="238">
                  <c:v>9.4281000000000004E-2</c:v>
                </c:pt>
                <c:pt idx="239">
                  <c:v>9.5334000000000002E-2</c:v>
                </c:pt>
                <c:pt idx="240">
                  <c:v>9.6393999999999994E-2</c:v>
                </c:pt>
                <c:pt idx="241">
                  <c:v>9.7474000000000005E-2</c:v>
                </c:pt>
                <c:pt idx="242">
                  <c:v>9.8568000000000003E-2</c:v>
                </c:pt>
                <c:pt idx="243">
                  <c:v>9.9676000000000001E-2</c:v>
                </c:pt>
                <c:pt idx="244">
                  <c:v>0.100811</c:v>
                </c:pt>
                <c:pt idx="245">
                  <c:v>0.10195700000000001</c:v>
                </c:pt>
                <c:pt idx="246">
                  <c:v>0.10313</c:v>
                </c:pt>
                <c:pt idx="247">
                  <c:v>0.10432</c:v>
                </c:pt>
                <c:pt idx="248">
                  <c:v>0.105522</c:v>
                </c:pt>
                <c:pt idx="249">
                  <c:v>0.10675</c:v>
                </c:pt>
                <c:pt idx="250">
                  <c:v>0.107987</c:v>
                </c:pt>
                <c:pt idx="251">
                  <c:v>0.10924200000000001</c:v>
                </c:pt>
                <c:pt idx="252">
                  <c:v>0.110512</c:v>
                </c:pt>
                <c:pt idx="253">
                  <c:v>0.11179</c:v>
                </c:pt>
                <c:pt idx="254">
                  <c:v>0.11308699999999999</c:v>
                </c:pt>
                <c:pt idx="255">
                  <c:v>0.11439000000000001</c:v>
                </c:pt>
                <c:pt idx="256">
                  <c:v>0.115705</c:v>
                </c:pt>
                <c:pt idx="257">
                  <c:v>0.117032</c:v>
                </c:pt>
                <c:pt idx="258">
                  <c:v>0.118365</c:v>
                </c:pt>
                <c:pt idx="259">
                  <c:v>0.11971999999999999</c:v>
                </c:pt>
                <c:pt idx="260">
                  <c:v>0.121083</c:v>
                </c:pt>
                <c:pt idx="261">
                  <c:v>0.122459</c:v>
                </c:pt>
                <c:pt idx="262">
                  <c:v>0.123848</c:v>
                </c:pt>
                <c:pt idx="263">
                  <c:v>0.12524399999999999</c:v>
                </c:pt>
                <c:pt idx="264">
                  <c:v>0.12665399999999999</c:v>
                </c:pt>
                <c:pt idx="265">
                  <c:v>0.12806899999999999</c:v>
                </c:pt>
                <c:pt idx="266">
                  <c:v>0.129492</c:v>
                </c:pt>
                <c:pt idx="267">
                  <c:v>0.13092200000000001</c:v>
                </c:pt>
                <c:pt idx="268">
                  <c:v>0.132355</c:v>
                </c:pt>
                <c:pt idx="269">
                  <c:v>0.133794</c:v>
                </c:pt>
                <c:pt idx="270">
                  <c:v>0.13523499999999999</c:v>
                </c:pt>
                <c:pt idx="271">
                  <c:v>0.13667699999999999</c:v>
                </c:pt>
                <c:pt idx="272">
                  <c:v>0.13812099999999999</c:v>
                </c:pt>
                <c:pt idx="273">
                  <c:v>0.13956499999999999</c:v>
                </c:pt>
                <c:pt idx="274">
                  <c:v>0.141009</c:v>
                </c:pt>
                <c:pt idx="275">
                  <c:v>0.142457</c:v>
                </c:pt>
                <c:pt idx="276">
                  <c:v>0.14390700000000001</c:v>
                </c:pt>
                <c:pt idx="277">
                  <c:v>0.14535999999999999</c:v>
                </c:pt>
                <c:pt idx="278">
                  <c:v>0.146815</c:v>
                </c:pt>
                <c:pt idx="279">
                  <c:v>0.14827000000000001</c:v>
                </c:pt>
                <c:pt idx="280">
                  <c:v>0.149724</c:v>
                </c:pt>
                <c:pt idx="281">
                  <c:v>0.15117700000000001</c:v>
                </c:pt>
                <c:pt idx="282">
                  <c:v>0.15262600000000001</c:v>
                </c:pt>
                <c:pt idx="283">
                  <c:v>0.15407100000000001</c:v>
                </c:pt>
                <c:pt idx="284">
                  <c:v>0.15551200000000001</c:v>
                </c:pt>
                <c:pt idx="285">
                  <c:v>0.156945</c:v>
                </c:pt>
                <c:pt idx="286">
                  <c:v>0.15837499999999999</c:v>
                </c:pt>
                <c:pt idx="287">
                  <c:v>0.15979099999999999</c:v>
                </c:pt>
                <c:pt idx="288">
                  <c:v>0.16120100000000001</c:v>
                </c:pt>
                <c:pt idx="289">
                  <c:v>0.162601</c:v>
                </c:pt>
                <c:pt idx="290">
                  <c:v>0.16398499999999999</c:v>
                </c:pt>
                <c:pt idx="291">
                  <c:v>0.16536300000000001</c:v>
                </c:pt>
                <c:pt idx="292">
                  <c:v>0.16672100000000001</c:v>
                </c:pt>
                <c:pt idx="293">
                  <c:v>0.16806699999999999</c:v>
                </c:pt>
                <c:pt idx="294">
                  <c:v>0.169401</c:v>
                </c:pt>
                <c:pt idx="295">
                  <c:v>0.17071</c:v>
                </c:pt>
                <c:pt idx="296">
                  <c:v>0.17201</c:v>
                </c:pt>
                <c:pt idx="297">
                  <c:v>0.17328499999999999</c:v>
                </c:pt>
                <c:pt idx="298">
                  <c:v>0.174541</c:v>
                </c:pt>
                <c:pt idx="299">
                  <c:v>0.17578299999999999</c:v>
                </c:pt>
                <c:pt idx="300">
                  <c:v>0.17699300000000001</c:v>
                </c:pt>
                <c:pt idx="301">
                  <c:v>0.17818899999999999</c:v>
                </c:pt>
                <c:pt idx="302">
                  <c:v>0.17935699999999999</c:v>
                </c:pt>
                <c:pt idx="303">
                  <c:v>0.18049999999999999</c:v>
                </c:pt>
                <c:pt idx="304">
                  <c:v>0.18162800000000001</c:v>
                </c:pt>
                <c:pt idx="305">
                  <c:v>0.18271399999999999</c:v>
                </c:pt>
                <c:pt idx="306">
                  <c:v>0.183784</c:v>
                </c:pt>
                <c:pt idx="307">
                  <c:v>0.18482399999999999</c:v>
                </c:pt>
                <c:pt idx="308">
                  <c:v>0.185831</c:v>
                </c:pt>
                <c:pt idx="309">
                  <c:v>0.18682199999999999</c:v>
                </c:pt>
                <c:pt idx="310">
                  <c:v>0.18776499999999999</c:v>
                </c:pt>
                <c:pt idx="311">
                  <c:v>0.18868799999999999</c:v>
                </c:pt>
                <c:pt idx="312">
                  <c:v>0.189581</c:v>
                </c:pt>
                <c:pt idx="313">
                  <c:v>0.19043299999999999</c:v>
                </c:pt>
                <c:pt idx="314">
                  <c:v>0.19126599999999999</c:v>
                </c:pt>
                <c:pt idx="315">
                  <c:v>0.192051</c:v>
                </c:pt>
                <c:pt idx="316">
                  <c:v>0.19280900000000001</c:v>
                </c:pt>
                <c:pt idx="317">
                  <c:v>0.19353799999999999</c:v>
                </c:pt>
                <c:pt idx="318">
                  <c:v>0.194219</c:v>
                </c:pt>
                <c:pt idx="319">
                  <c:v>0.194879</c:v>
                </c:pt>
                <c:pt idx="320">
                  <c:v>0.19549</c:v>
                </c:pt>
                <c:pt idx="321">
                  <c:v>0.19606899999999999</c:v>
                </c:pt>
                <c:pt idx="322">
                  <c:v>0.19662099999999999</c:v>
                </c:pt>
                <c:pt idx="323">
                  <c:v>0.19711699999999999</c:v>
                </c:pt>
                <c:pt idx="324">
                  <c:v>0.19759099999999999</c:v>
                </c:pt>
                <c:pt idx="325">
                  <c:v>0.198018</c:v>
                </c:pt>
                <c:pt idx="326">
                  <c:v>0.198406</c:v>
                </c:pt>
                <c:pt idx="327">
                  <c:v>0.198769</c:v>
                </c:pt>
                <c:pt idx="328">
                  <c:v>0.19906499999999999</c:v>
                </c:pt>
                <c:pt idx="329">
                  <c:v>0.19933400000000001</c:v>
                </c:pt>
                <c:pt idx="330">
                  <c:v>0.19955000000000001</c:v>
                </c:pt>
                <c:pt idx="331">
                  <c:v>0.199715</c:v>
                </c:pt>
                <c:pt idx="332">
                  <c:v>0.199852</c:v>
                </c:pt>
                <c:pt idx="333">
                  <c:v>0.19991300000000001</c:v>
                </c:pt>
                <c:pt idx="334">
                  <c:v>0.19994500000000001</c:v>
                </c:pt>
                <c:pt idx="335">
                  <c:v>0.19992799999999999</c:v>
                </c:pt>
                <c:pt idx="336">
                  <c:v>0.199854</c:v>
                </c:pt>
                <c:pt idx="337">
                  <c:v>0.19975299999999999</c:v>
                </c:pt>
                <c:pt idx="338">
                  <c:v>0.19958000000000001</c:v>
                </c:pt>
                <c:pt idx="339">
                  <c:v>0.199374</c:v>
                </c:pt>
                <c:pt idx="340">
                  <c:v>0.199124</c:v>
                </c:pt>
                <c:pt idx="341">
                  <c:v>0.19881299999999999</c:v>
                </c:pt>
                <c:pt idx="342">
                  <c:v>0.19847500000000001</c:v>
                </c:pt>
                <c:pt idx="343">
                  <c:v>0.198072</c:v>
                </c:pt>
                <c:pt idx="344">
                  <c:v>0.197631</c:v>
                </c:pt>
                <c:pt idx="345">
                  <c:v>0.19715299999999999</c:v>
                </c:pt>
                <c:pt idx="346">
                  <c:v>0.19661000000000001</c:v>
                </c:pt>
                <c:pt idx="347">
                  <c:v>0.19604199999999999</c:v>
                </c:pt>
                <c:pt idx="348">
                  <c:v>0.19541600000000001</c:v>
                </c:pt>
                <c:pt idx="349">
                  <c:v>0.19474900000000001</c:v>
                </c:pt>
                <c:pt idx="350">
                  <c:v>0.194052</c:v>
                </c:pt>
                <c:pt idx="351">
                  <c:v>0.19328899999999999</c:v>
                </c:pt>
                <c:pt idx="352">
                  <c:v>0.19250100000000001</c:v>
                </c:pt>
                <c:pt idx="353">
                  <c:v>0.191664</c:v>
                </c:pt>
                <c:pt idx="354">
                  <c:v>0.19078400000000001</c:v>
                </c:pt>
                <c:pt idx="355">
                  <c:v>0.18987999999999999</c:v>
                </c:pt>
                <c:pt idx="356">
                  <c:v>0.18890799999999999</c:v>
                </c:pt>
                <c:pt idx="357">
                  <c:v>0.18791099999999999</c:v>
                </c:pt>
                <c:pt idx="358">
                  <c:v>0.186865</c:v>
                </c:pt>
                <c:pt idx="359">
                  <c:v>0.18576699999999999</c:v>
                </c:pt>
                <c:pt idx="360">
                  <c:v>0.184643</c:v>
                </c:pt>
                <c:pt idx="361">
                  <c:v>0.183453</c:v>
                </c:pt>
                <c:pt idx="362">
                  <c:v>0.18223400000000001</c:v>
                </c:pt>
                <c:pt idx="363">
                  <c:v>0.180975</c:v>
                </c:pt>
                <c:pt idx="364">
                  <c:v>0.17966499999999999</c:v>
                </c:pt>
                <c:pt idx="365">
                  <c:v>0.17833099999999999</c:v>
                </c:pt>
                <c:pt idx="366">
                  <c:v>0.17694099999999999</c:v>
                </c:pt>
                <c:pt idx="367">
                  <c:v>0.175515</c:v>
                </c:pt>
                <c:pt idx="368">
                  <c:v>0.17405200000000001</c:v>
                </c:pt>
                <c:pt idx="369">
                  <c:v>0.17252100000000001</c:v>
                </c:pt>
                <c:pt idx="370">
                  <c:v>0.170962</c:v>
                </c:pt>
                <c:pt idx="371">
                  <c:v>0.16933899999999999</c:v>
                </c:pt>
                <c:pt idx="372">
                  <c:v>0.16767399999999999</c:v>
                </c:pt>
                <c:pt idx="373">
                  <c:v>0.16597600000000001</c:v>
                </c:pt>
                <c:pt idx="374">
                  <c:v>0.164212</c:v>
                </c:pt>
                <c:pt idx="375">
                  <c:v>0.16242400000000001</c:v>
                </c:pt>
                <c:pt idx="376">
                  <c:v>0.160584</c:v>
                </c:pt>
                <c:pt idx="377">
                  <c:v>0.15870600000000001</c:v>
                </c:pt>
                <c:pt idx="378">
                  <c:v>0.156802</c:v>
                </c:pt>
                <c:pt idx="379">
                  <c:v>0.154839</c:v>
                </c:pt>
                <c:pt idx="380">
                  <c:v>0.15285599999999999</c:v>
                </c:pt>
                <c:pt idx="381">
                  <c:v>0.150835</c:v>
                </c:pt>
                <c:pt idx="382">
                  <c:v>0.14877699999999999</c:v>
                </c:pt>
                <c:pt idx="383">
                  <c:v>0.146702</c:v>
                </c:pt>
                <c:pt idx="384">
                  <c:v>0.14457900000000001</c:v>
                </c:pt>
                <c:pt idx="385">
                  <c:v>0.14244000000000001</c:v>
                </c:pt>
                <c:pt idx="386">
                  <c:v>0.14027400000000001</c:v>
                </c:pt>
                <c:pt idx="387">
                  <c:v>0.13807800000000001</c:v>
                </c:pt>
                <c:pt idx="388">
                  <c:v>0.13586899999999999</c:v>
                </c:pt>
                <c:pt idx="389">
                  <c:v>0.133628</c:v>
                </c:pt>
                <c:pt idx="390">
                  <c:v>0.13137299999999999</c:v>
                </c:pt>
                <c:pt idx="391">
                  <c:v>0.12910199999999999</c:v>
                </c:pt>
                <c:pt idx="392">
                  <c:v>0.12681000000000001</c:v>
                </c:pt>
                <c:pt idx="393">
                  <c:v>0.12451</c:v>
                </c:pt>
                <c:pt idx="394">
                  <c:v>0.122192</c:v>
                </c:pt>
                <c:pt idx="395">
                  <c:v>0.119865</c:v>
                </c:pt>
                <c:pt idx="396">
                  <c:v>0.117531</c:v>
                </c:pt>
                <c:pt idx="397">
                  <c:v>0.115187</c:v>
                </c:pt>
                <c:pt idx="398">
                  <c:v>0.11284</c:v>
                </c:pt>
                <c:pt idx="399">
                  <c:v>0.110488</c:v>
                </c:pt>
                <c:pt idx="400">
                  <c:v>0.10813399999999999</c:v>
                </c:pt>
                <c:pt idx="401">
                  <c:v>0.10578</c:v>
                </c:pt>
                <c:pt idx="402">
                  <c:v>0.10342899999999999</c:v>
                </c:pt>
                <c:pt idx="403">
                  <c:v>0.10108</c:v>
                </c:pt>
                <c:pt idx="404">
                  <c:v>9.8737000000000005E-2</c:v>
                </c:pt>
                <c:pt idx="405">
                  <c:v>9.6402000000000002E-2</c:v>
                </c:pt>
                <c:pt idx="406">
                  <c:v>9.4072000000000003E-2</c:v>
                </c:pt>
                <c:pt idx="407">
                  <c:v>9.1758000000000006E-2</c:v>
                </c:pt>
                <c:pt idx="408">
                  <c:v>8.9453000000000005E-2</c:v>
                </c:pt>
                <c:pt idx="409">
                  <c:v>8.7162000000000003E-2</c:v>
                </c:pt>
                <c:pt idx="410">
                  <c:v>8.4890999999999994E-2</c:v>
                </c:pt>
                <c:pt idx="411">
                  <c:v>8.2628999999999994E-2</c:v>
                </c:pt>
                <c:pt idx="412">
                  <c:v>8.0395999999999995E-2</c:v>
                </c:pt>
                <c:pt idx="413">
                  <c:v>7.8178999999999998E-2</c:v>
                </c:pt>
                <c:pt idx="414">
                  <c:v>7.5982999999999995E-2</c:v>
                </c:pt>
                <c:pt idx="415">
                  <c:v>7.3817999999999995E-2</c:v>
                </c:pt>
                <c:pt idx="416">
                  <c:v>7.1668999999999997E-2</c:v>
                </c:pt>
                <c:pt idx="417">
                  <c:v>6.9556000000000007E-2</c:v>
                </c:pt>
                <c:pt idx="418">
                  <c:v>6.7461999999999994E-2</c:v>
                </c:pt>
                <c:pt idx="419">
                  <c:v>6.5388000000000002E-2</c:v>
                </c:pt>
                <c:pt idx="420">
                  <c:v>6.3347000000000001E-2</c:v>
                </c:pt>
                <c:pt idx="421">
                  <c:v>6.132E-2</c:v>
                </c:pt>
                <c:pt idx="422">
                  <c:v>5.9322E-2</c:v>
                </c:pt>
                <c:pt idx="423">
                  <c:v>5.7345E-2</c:v>
                </c:pt>
                <c:pt idx="424">
                  <c:v>5.5384999999999997E-2</c:v>
                </c:pt>
                <c:pt idx="425">
                  <c:v>5.3462999999999997E-2</c:v>
                </c:pt>
                <c:pt idx="426">
                  <c:v>5.1555999999999998E-2</c:v>
                </c:pt>
                <c:pt idx="427">
                  <c:v>4.9681999999999997E-2</c:v>
                </c:pt>
                <c:pt idx="428">
                  <c:v>4.7840000000000001E-2</c:v>
                </c:pt>
                <c:pt idx="429">
                  <c:v>4.6015E-2</c:v>
                </c:pt>
                <c:pt idx="430">
                  <c:v>4.4242999999999998E-2</c:v>
                </c:pt>
                <c:pt idx="431">
                  <c:v>4.2491000000000001E-2</c:v>
                </c:pt>
                <c:pt idx="432">
                  <c:v>4.0776E-2</c:v>
                </c:pt>
                <c:pt idx="433">
                  <c:v>3.9102999999999999E-2</c:v>
                </c:pt>
                <c:pt idx="434">
                  <c:v>3.7451999999999999E-2</c:v>
                </c:pt>
                <c:pt idx="435">
                  <c:v>3.5860999999999997E-2</c:v>
                </c:pt>
                <c:pt idx="436">
                  <c:v>3.4296E-2</c:v>
                </c:pt>
                <c:pt idx="437">
                  <c:v>3.2772000000000003E-2</c:v>
                </c:pt>
                <c:pt idx="438">
                  <c:v>3.1299E-2</c:v>
                </c:pt>
                <c:pt idx="439">
                  <c:v>2.9850000000000002E-2</c:v>
                </c:pt>
                <c:pt idx="440">
                  <c:v>2.8455999999999999E-2</c:v>
                </c:pt>
                <c:pt idx="441">
                  <c:v>2.7092000000000001E-2</c:v>
                </c:pt>
                <c:pt idx="442">
                  <c:v>2.5762E-2</c:v>
                </c:pt>
                <c:pt idx="443">
                  <c:v>2.4486999999999998E-2</c:v>
                </c:pt>
                <c:pt idx="444">
                  <c:v>2.3236E-2</c:v>
                </c:pt>
                <c:pt idx="445">
                  <c:v>2.2039E-2</c:v>
                </c:pt>
                <c:pt idx="446">
                  <c:v>2.0878000000000001E-2</c:v>
                </c:pt>
                <c:pt idx="447">
                  <c:v>1.9746E-2</c:v>
                </c:pt>
                <c:pt idx="448">
                  <c:v>1.8669000000000002E-2</c:v>
                </c:pt>
                <c:pt idx="449">
                  <c:v>1.7614999999999999E-2</c:v>
                </c:pt>
                <c:pt idx="450">
                  <c:v>1.6608999999999999E-2</c:v>
                </c:pt>
                <c:pt idx="451">
                  <c:v>1.5642E-2</c:v>
                </c:pt>
                <c:pt idx="452">
                  <c:v>1.4701000000000001E-2</c:v>
                </c:pt>
                <c:pt idx="453">
                  <c:v>1.3825E-2</c:v>
                </c:pt>
                <c:pt idx="454">
                  <c:v>1.2973E-2</c:v>
                </c:pt>
                <c:pt idx="455">
                  <c:v>1.2168999999999999E-2</c:v>
                </c:pt>
                <c:pt idx="456">
                  <c:v>1.1410999999999999E-2</c:v>
                </c:pt>
                <c:pt idx="457">
                  <c:v>1.0677000000000001E-2</c:v>
                </c:pt>
                <c:pt idx="458">
                  <c:v>1.0003E-2</c:v>
                </c:pt>
                <c:pt idx="459">
                  <c:v>9.3519999999999992E-3</c:v>
                </c:pt>
                <c:pt idx="460">
                  <c:v>8.7379999999999992E-3</c:v>
                </c:pt>
                <c:pt idx="461">
                  <c:v>8.1630000000000001E-3</c:v>
                </c:pt>
                <c:pt idx="462">
                  <c:v>7.6059999999999999E-3</c:v>
                </c:pt>
                <c:pt idx="463">
                  <c:v>7.0980000000000001E-3</c:v>
                </c:pt>
                <c:pt idx="464">
                  <c:v>6.6119999999999998E-3</c:v>
                </c:pt>
                <c:pt idx="465">
                  <c:v>6.156E-3</c:v>
                </c:pt>
                <c:pt idx="466">
                  <c:v>5.7419999999999997E-3</c:v>
                </c:pt>
                <c:pt idx="467">
                  <c:v>5.3439999999999998E-3</c:v>
                </c:pt>
                <c:pt idx="468">
                  <c:v>4.9810000000000002E-3</c:v>
                </c:pt>
                <c:pt idx="469">
                  <c:v>4.6350000000000002E-3</c:v>
                </c:pt>
                <c:pt idx="470">
                  <c:v>4.3039999999999997E-3</c:v>
                </c:pt>
                <c:pt idx="471">
                  <c:v>3.9960000000000004E-3</c:v>
                </c:pt>
                <c:pt idx="472">
                  <c:v>3.6960000000000001E-3</c:v>
                </c:pt>
                <c:pt idx="473">
                  <c:v>3.4120000000000001E-3</c:v>
                </c:pt>
                <c:pt idx="474">
                  <c:v>3.14E-3</c:v>
                </c:pt>
                <c:pt idx="475">
                  <c:v>2.8760000000000001E-3</c:v>
                </c:pt>
                <c:pt idx="476">
                  <c:v>2.6319999999999998E-3</c:v>
                </c:pt>
                <c:pt idx="477">
                  <c:v>2.3960000000000001E-3</c:v>
                </c:pt>
                <c:pt idx="478">
                  <c:v>2.1740000000000002E-3</c:v>
                </c:pt>
                <c:pt idx="479">
                  <c:v>1.967E-3</c:v>
                </c:pt>
                <c:pt idx="480">
                  <c:v>1.768E-3</c:v>
                </c:pt>
                <c:pt idx="481">
                  <c:v>1.591E-3</c:v>
                </c:pt>
                <c:pt idx="482">
                  <c:v>1.4220000000000001E-3</c:v>
                </c:pt>
                <c:pt idx="483">
                  <c:v>1.268E-3</c:v>
                </c:pt>
                <c:pt idx="484">
                  <c:v>1.129E-3</c:v>
                </c:pt>
                <c:pt idx="485">
                  <c:v>9.9799999999999997E-4</c:v>
                </c:pt>
                <c:pt idx="486">
                  <c:v>8.8400000000000002E-4</c:v>
                </c:pt>
                <c:pt idx="487">
                  <c:v>7.7499999999999997E-4</c:v>
                </c:pt>
                <c:pt idx="488">
                  <c:v>6.7299999999999999E-4</c:v>
                </c:pt>
                <c:pt idx="489">
                  <c:v>5.7899999999999998E-4</c:v>
                </c:pt>
                <c:pt idx="490">
                  <c:v>4.8999999999999998E-4</c:v>
                </c:pt>
                <c:pt idx="491">
                  <c:v>4.1100000000000002E-4</c:v>
                </c:pt>
                <c:pt idx="492">
                  <c:v>3.3700000000000001E-4</c:v>
                </c:pt>
                <c:pt idx="493">
                  <c:v>2.7E-4</c:v>
                </c:pt>
                <c:pt idx="494">
                  <c:v>2.12E-4</c:v>
                </c:pt>
                <c:pt idx="495">
                  <c:v>1.5899999999999999E-4</c:v>
                </c:pt>
                <c:pt idx="496">
                  <c:v>1.16E-4</c:v>
                </c:pt>
                <c:pt idx="497">
                  <c:v>7.8999999999999996E-5</c:v>
                </c:pt>
                <c:pt idx="498">
                  <c:v>4.8000000000000001E-5</c:v>
                </c:pt>
                <c:pt idx="499">
                  <c:v>2.6999999999999999E-5</c:v>
                </c:pt>
                <c:pt idx="500">
                  <c:v>1.1E-5</c:v>
                </c:pt>
                <c:pt idx="501">
                  <c:v>3.9999999999999998E-6</c:v>
                </c:pt>
                <c:pt idx="502">
                  <c:v>0</c:v>
                </c:pt>
                <c:pt idx="503">
                  <c:v>0</c:v>
                </c:pt>
                <c:pt idx="504">
                  <c:v>0</c:v>
                </c:pt>
                <c:pt idx="505">
                  <c:v>0</c:v>
                </c:pt>
                <c:pt idx="506">
                  <c:v>0</c:v>
                </c:pt>
                <c:pt idx="507">
                  <c:v>0</c:v>
                </c:pt>
                <c:pt idx="508">
                  <c:v>0</c:v>
                </c:pt>
                <c:pt idx="509">
                  <c:v>0</c:v>
                </c:pt>
                <c:pt idx="510">
                  <c:v>0</c:v>
                </c:pt>
                <c:pt idx="511">
                  <c:v>0</c:v>
                </c:pt>
              </c:numCache>
            </c:numRef>
          </c:yVal>
          <c:smooth val="0"/>
          <c:extLst>
            <c:ext xmlns:c16="http://schemas.microsoft.com/office/drawing/2014/chart" uri="{C3380CC4-5D6E-409C-BE32-E72D297353CC}">
              <c16:uniqueId val="{00000000-5F64-4406-94C3-A52B82D710A3}"/>
            </c:ext>
          </c:extLst>
        </c:ser>
        <c:ser>
          <c:idx val="3"/>
          <c:order val="1"/>
          <c:tx>
            <c:strRef>
              <c:f>'Graf 3 (BOX 2)'!$L$4</c:f>
              <c:strCache>
                <c:ptCount val="1"/>
                <c:pt idx="0">
                  <c:v>Nepříznivé scénáře (NS)</c:v>
                </c:pt>
              </c:strCache>
            </c:strRef>
          </c:tx>
          <c:spPr>
            <a:ln w="25400" cap="rnd">
              <a:solidFill>
                <a:srgbClr val="FF0000"/>
              </a:solidFill>
              <a:round/>
            </a:ln>
            <a:effectLst/>
          </c:spPr>
          <c:marker>
            <c:symbol val="circle"/>
            <c:size val="5"/>
            <c:spPr>
              <a:noFill/>
              <a:ln w="9525">
                <a:noFill/>
              </a:ln>
              <a:effectLst/>
            </c:spPr>
          </c:marker>
          <c:xVal>
            <c:numRef>
              <c:f>'Graf 3 (BOX 2)'!$L$6:$L$517</c:f>
              <c:numCache>
                <c:formatCode>0.0000</c:formatCode>
                <c:ptCount val="512"/>
                <c:pt idx="0">
                  <c:v>-14.55</c:v>
                </c:pt>
                <c:pt idx="1">
                  <c:v>-14.516712</c:v>
                </c:pt>
                <c:pt idx="2">
                  <c:v>-14.483425</c:v>
                </c:pt>
                <c:pt idx="3">
                  <c:v>-14.450137</c:v>
                </c:pt>
                <c:pt idx="4">
                  <c:v>-14.416848999999999</c:v>
                </c:pt>
                <c:pt idx="5">
                  <c:v>-14.383562</c:v>
                </c:pt>
                <c:pt idx="6">
                  <c:v>-14.350274000000001</c:v>
                </c:pt>
                <c:pt idx="7">
                  <c:v>-14.316986</c:v>
                </c:pt>
                <c:pt idx="8">
                  <c:v>-14.283699</c:v>
                </c:pt>
                <c:pt idx="9">
                  <c:v>-14.250411</c:v>
                </c:pt>
                <c:pt idx="10">
                  <c:v>-14.217123000000001</c:v>
                </c:pt>
                <c:pt idx="11">
                  <c:v>-14.183835999999999</c:v>
                </c:pt>
                <c:pt idx="12">
                  <c:v>-14.150548000000001</c:v>
                </c:pt>
                <c:pt idx="13">
                  <c:v>-14.11726</c:v>
                </c:pt>
                <c:pt idx="14">
                  <c:v>-14.083973</c:v>
                </c:pt>
                <c:pt idx="15">
                  <c:v>-14.050685</c:v>
                </c:pt>
                <c:pt idx="16">
                  <c:v>-14.017397000000001</c:v>
                </c:pt>
                <c:pt idx="17">
                  <c:v>-13.984109999999999</c:v>
                </c:pt>
                <c:pt idx="18">
                  <c:v>-13.950822000000001</c:v>
                </c:pt>
                <c:pt idx="19">
                  <c:v>-13.917534</c:v>
                </c:pt>
                <c:pt idx="20">
                  <c:v>-13.884247</c:v>
                </c:pt>
                <c:pt idx="21">
                  <c:v>-13.850959</c:v>
                </c:pt>
                <c:pt idx="22">
                  <c:v>-13.817671000000001</c:v>
                </c:pt>
                <c:pt idx="23">
                  <c:v>-13.784383999999999</c:v>
                </c:pt>
                <c:pt idx="24">
                  <c:v>-13.751096</c:v>
                </c:pt>
                <c:pt idx="25">
                  <c:v>-13.717808</c:v>
                </c:pt>
                <c:pt idx="26">
                  <c:v>-13.684521</c:v>
                </c:pt>
                <c:pt idx="27">
                  <c:v>-13.651233</c:v>
                </c:pt>
                <c:pt idx="28">
                  <c:v>-13.617945000000001</c:v>
                </c:pt>
                <c:pt idx="29">
                  <c:v>-13.584657999999999</c:v>
                </c:pt>
                <c:pt idx="30">
                  <c:v>-13.55137</c:v>
                </c:pt>
                <c:pt idx="31">
                  <c:v>-13.518082</c:v>
                </c:pt>
                <c:pt idx="32">
                  <c:v>-13.484795</c:v>
                </c:pt>
                <c:pt idx="33">
                  <c:v>-13.451506999999999</c:v>
                </c:pt>
                <c:pt idx="34">
                  <c:v>-13.418219000000001</c:v>
                </c:pt>
                <c:pt idx="35">
                  <c:v>-13.384931999999999</c:v>
                </c:pt>
                <c:pt idx="36">
                  <c:v>-13.351644</c:v>
                </c:pt>
                <c:pt idx="37">
                  <c:v>-13.318356</c:v>
                </c:pt>
                <c:pt idx="38">
                  <c:v>-13.285068000000001</c:v>
                </c:pt>
                <c:pt idx="39">
                  <c:v>-13.251780999999999</c:v>
                </c:pt>
                <c:pt idx="40">
                  <c:v>-13.218493</c:v>
                </c:pt>
                <c:pt idx="41">
                  <c:v>-13.185205</c:v>
                </c:pt>
                <c:pt idx="42">
                  <c:v>-13.151918</c:v>
                </c:pt>
                <c:pt idx="43">
                  <c:v>-13.11863</c:v>
                </c:pt>
                <c:pt idx="44">
                  <c:v>-13.085342000000001</c:v>
                </c:pt>
                <c:pt idx="45">
                  <c:v>-13.052054999999999</c:v>
                </c:pt>
                <c:pt idx="46">
                  <c:v>-13.018767</c:v>
                </c:pt>
                <c:pt idx="47">
                  <c:v>-12.985479</c:v>
                </c:pt>
                <c:pt idx="48">
                  <c:v>-12.952192</c:v>
                </c:pt>
                <c:pt idx="49">
                  <c:v>-12.918903999999999</c:v>
                </c:pt>
                <c:pt idx="50">
                  <c:v>-12.885616000000001</c:v>
                </c:pt>
                <c:pt idx="51">
                  <c:v>-12.852328999999999</c:v>
                </c:pt>
                <c:pt idx="52">
                  <c:v>-12.819041</c:v>
                </c:pt>
                <c:pt idx="53">
                  <c:v>-12.785753</c:v>
                </c:pt>
                <c:pt idx="54">
                  <c:v>-12.752466</c:v>
                </c:pt>
                <c:pt idx="55">
                  <c:v>-12.719177999999999</c:v>
                </c:pt>
                <c:pt idx="56">
                  <c:v>-12.685890000000001</c:v>
                </c:pt>
                <c:pt idx="57">
                  <c:v>-12.652602999999999</c:v>
                </c:pt>
                <c:pt idx="58">
                  <c:v>-12.619315</c:v>
                </c:pt>
                <c:pt idx="59">
                  <c:v>-12.586027</c:v>
                </c:pt>
                <c:pt idx="60">
                  <c:v>-12.55274</c:v>
                </c:pt>
                <c:pt idx="61">
                  <c:v>-12.519451999999999</c:v>
                </c:pt>
                <c:pt idx="62">
                  <c:v>-12.486164</c:v>
                </c:pt>
                <c:pt idx="63">
                  <c:v>-12.452877000000001</c:v>
                </c:pt>
                <c:pt idx="64">
                  <c:v>-12.419589</c:v>
                </c:pt>
                <c:pt idx="65">
                  <c:v>-12.386301</c:v>
                </c:pt>
                <c:pt idx="66">
                  <c:v>-12.353014</c:v>
                </c:pt>
                <c:pt idx="67">
                  <c:v>-12.319725999999999</c:v>
                </c:pt>
                <c:pt idx="68">
                  <c:v>-12.286438</c:v>
                </c:pt>
                <c:pt idx="69">
                  <c:v>-12.253151000000001</c:v>
                </c:pt>
                <c:pt idx="70">
                  <c:v>-12.219863</c:v>
                </c:pt>
                <c:pt idx="71">
                  <c:v>-12.186574999999999</c:v>
                </c:pt>
                <c:pt idx="72">
                  <c:v>-12.153288</c:v>
                </c:pt>
                <c:pt idx="73">
                  <c:v>-12.12</c:v>
                </c:pt>
                <c:pt idx="74">
                  <c:v>-12.086712</c:v>
                </c:pt>
                <c:pt idx="75">
                  <c:v>-12.053425000000001</c:v>
                </c:pt>
                <c:pt idx="76">
                  <c:v>-12.020137</c:v>
                </c:pt>
                <c:pt idx="77">
                  <c:v>-11.986848999999999</c:v>
                </c:pt>
                <c:pt idx="78">
                  <c:v>-11.953562</c:v>
                </c:pt>
                <c:pt idx="79">
                  <c:v>-11.920273999999999</c:v>
                </c:pt>
                <c:pt idx="80">
                  <c:v>-11.886986</c:v>
                </c:pt>
                <c:pt idx="81">
                  <c:v>-11.853699000000001</c:v>
                </c:pt>
                <c:pt idx="82">
                  <c:v>-11.820411</c:v>
                </c:pt>
                <c:pt idx="83">
                  <c:v>-11.787122999999999</c:v>
                </c:pt>
                <c:pt idx="84">
                  <c:v>-11.753836</c:v>
                </c:pt>
                <c:pt idx="85">
                  <c:v>-11.720548000000001</c:v>
                </c:pt>
                <c:pt idx="86">
                  <c:v>-11.68726</c:v>
                </c:pt>
                <c:pt idx="87">
                  <c:v>-11.653973000000001</c:v>
                </c:pt>
                <c:pt idx="88">
                  <c:v>-11.620685</c:v>
                </c:pt>
                <c:pt idx="89">
                  <c:v>-11.587396999999999</c:v>
                </c:pt>
                <c:pt idx="90">
                  <c:v>-11.55411</c:v>
                </c:pt>
                <c:pt idx="91">
                  <c:v>-11.520822000000001</c:v>
                </c:pt>
                <c:pt idx="92">
                  <c:v>-11.487534</c:v>
                </c:pt>
                <c:pt idx="93">
                  <c:v>-11.454247000000001</c:v>
                </c:pt>
                <c:pt idx="94">
                  <c:v>-11.420959</c:v>
                </c:pt>
                <c:pt idx="95">
                  <c:v>-11.387670999999999</c:v>
                </c:pt>
                <c:pt idx="96">
                  <c:v>-11.354384</c:v>
                </c:pt>
                <c:pt idx="97">
                  <c:v>-11.321096000000001</c:v>
                </c:pt>
                <c:pt idx="98">
                  <c:v>-11.287808</c:v>
                </c:pt>
                <c:pt idx="99">
                  <c:v>-11.254521</c:v>
                </c:pt>
                <c:pt idx="100">
                  <c:v>-11.221233</c:v>
                </c:pt>
                <c:pt idx="101">
                  <c:v>-11.187944999999999</c:v>
                </c:pt>
                <c:pt idx="102">
                  <c:v>-11.154658</c:v>
                </c:pt>
                <c:pt idx="103">
                  <c:v>-11.121370000000001</c:v>
                </c:pt>
                <c:pt idx="104">
                  <c:v>-11.088082</c:v>
                </c:pt>
                <c:pt idx="105">
                  <c:v>-11.054795</c:v>
                </c:pt>
                <c:pt idx="106">
                  <c:v>-11.021507</c:v>
                </c:pt>
                <c:pt idx="107">
                  <c:v>-10.988219000000001</c:v>
                </c:pt>
                <c:pt idx="108">
                  <c:v>-10.954931999999999</c:v>
                </c:pt>
                <c:pt idx="109">
                  <c:v>-10.921644000000001</c:v>
                </c:pt>
                <c:pt idx="110">
                  <c:v>-10.888356</c:v>
                </c:pt>
                <c:pt idx="111">
                  <c:v>-10.855067999999999</c:v>
                </c:pt>
                <c:pt idx="112">
                  <c:v>-10.821781</c:v>
                </c:pt>
                <c:pt idx="113">
                  <c:v>-10.788493000000001</c:v>
                </c:pt>
                <c:pt idx="114">
                  <c:v>-10.755205</c:v>
                </c:pt>
                <c:pt idx="115">
                  <c:v>-10.721918000000001</c:v>
                </c:pt>
                <c:pt idx="116">
                  <c:v>-10.68863</c:v>
                </c:pt>
                <c:pt idx="117">
                  <c:v>-10.655341999999999</c:v>
                </c:pt>
                <c:pt idx="118">
                  <c:v>-10.622055</c:v>
                </c:pt>
                <c:pt idx="119">
                  <c:v>-10.588767000000001</c:v>
                </c:pt>
                <c:pt idx="120">
                  <c:v>-10.555479</c:v>
                </c:pt>
                <c:pt idx="121">
                  <c:v>-10.522192</c:v>
                </c:pt>
                <c:pt idx="122">
                  <c:v>-10.488904</c:v>
                </c:pt>
                <c:pt idx="123">
                  <c:v>-10.455615999999999</c:v>
                </c:pt>
                <c:pt idx="124">
                  <c:v>-10.422329</c:v>
                </c:pt>
                <c:pt idx="125">
                  <c:v>-10.389041000000001</c:v>
                </c:pt>
                <c:pt idx="126">
                  <c:v>-10.355753</c:v>
                </c:pt>
                <c:pt idx="127">
                  <c:v>-10.322466</c:v>
                </c:pt>
                <c:pt idx="128">
                  <c:v>-10.289178</c:v>
                </c:pt>
                <c:pt idx="129">
                  <c:v>-10.255890000000001</c:v>
                </c:pt>
                <c:pt idx="130">
                  <c:v>-10.222602999999999</c:v>
                </c:pt>
                <c:pt idx="131">
                  <c:v>-10.189315000000001</c:v>
                </c:pt>
                <c:pt idx="132">
                  <c:v>-10.156027</c:v>
                </c:pt>
                <c:pt idx="133">
                  <c:v>-10.12274</c:v>
                </c:pt>
                <c:pt idx="134">
                  <c:v>-10.089452</c:v>
                </c:pt>
                <c:pt idx="135">
                  <c:v>-10.056164000000001</c:v>
                </c:pt>
                <c:pt idx="136">
                  <c:v>-10.022876999999999</c:v>
                </c:pt>
                <c:pt idx="137">
                  <c:v>-9.9895890000000005</c:v>
                </c:pt>
                <c:pt idx="138">
                  <c:v>-9.9563009999999998</c:v>
                </c:pt>
                <c:pt idx="139">
                  <c:v>-9.9230140000000002</c:v>
                </c:pt>
                <c:pt idx="140">
                  <c:v>-9.8897259999999996</c:v>
                </c:pt>
                <c:pt idx="141">
                  <c:v>-9.8564380000000007</c:v>
                </c:pt>
                <c:pt idx="142">
                  <c:v>-9.8231509999999993</c:v>
                </c:pt>
                <c:pt idx="143">
                  <c:v>-9.7898630000000004</c:v>
                </c:pt>
                <c:pt idx="144">
                  <c:v>-9.7565749999999998</c:v>
                </c:pt>
                <c:pt idx="145">
                  <c:v>-9.7232880000000002</c:v>
                </c:pt>
                <c:pt idx="146">
                  <c:v>-9.69</c:v>
                </c:pt>
                <c:pt idx="147">
                  <c:v>-9.6567120000000006</c:v>
                </c:pt>
                <c:pt idx="148">
                  <c:v>-9.6234249999999992</c:v>
                </c:pt>
                <c:pt idx="149">
                  <c:v>-9.5901370000000004</c:v>
                </c:pt>
                <c:pt idx="150">
                  <c:v>-9.5568489999999997</c:v>
                </c:pt>
                <c:pt idx="151">
                  <c:v>-9.5235620000000001</c:v>
                </c:pt>
                <c:pt idx="152">
                  <c:v>-9.4902739999999994</c:v>
                </c:pt>
                <c:pt idx="153">
                  <c:v>-9.4569860000000006</c:v>
                </c:pt>
                <c:pt idx="154">
                  <c:v>-9.4236989999999992</c:v>
                </c:pt>
                <c:pt idx="155">
                  <c:v>-9.3904110000000003</c:v>
                </c:pt>
                <c:pt idx="156">
                  <c:v>-9.3571229999999996</c:v>
                </c:pt>
                <c:pt idx="157">
                  <c:v>-9.323836</c:v>
                </c:pt>
                <c:pt idx="158">
                  <c:v>-9.2905479999999994</c:v>
                </c:pt>
                <c:pt idx="159">
                  <c:v>-9.2572600000000005</c:v>
                </c:pt>
                <c:pt idx="160">
                  <c:v>-9.2239730000000009</c:v>
                </c:pt>
                <c:pt idx="161">
                  <c:v>-9.1906850000000002</c:v>
                </c:pt>
                <c:pt idx="162">
                  <c:v>-9.1573969999999996</c:v>
                </c:pt>
                <c:pt idx="163">
                  <c:v>-9.1241099999999999</c:v>
                </c:pt>
                <c:pt idx="164">
                  <c:v>-9.0908219999999993</c:v>
                </c:pt>
                <c:pt idx="165">
                  <c:v>-9.0575340000000004</c:v>
                </c:pt>
                <c:pt idx="166">
                  <c:v>-9.0242470000000008</c:v>
                </c:pt>
                <c:pt idx="167">
                  <c:v>-8.9909590000000001</c:v>
                </c:pt>
                <c:pt idx="168">
                  <c:v>-8.9576709999999995</c:v>
                </c:pt>
                <c:pt idx="169">
                  <c:v>-8.9243839999999999</c:v>
                </c:pt>
                <c:pt idx="170">
                  <c:v>-8.8910959999999992</c:v>
                </c:pt>
                <c:pt idx="171">
                  <c:v>-8.8578080000000003</c:v>
                </c:pt>
                <c:pt idx="172">
                  <c:v>-8.8245210000000007</c:v>
                </c:pt>
                <c:pt idx="173">
                  <c:v>-8.7912330000000001</c:v>
                </c:pt>
                <c:pt idx="174">
                  <c:v>-8.7579449999999994</c:v>
                </c:pt>
                <c:pt idx="175">
                  <c:v>-8.7246579999999998</c:v>
                </c:pt>
                <c:pt idx="176">
                  <c:v>-8.6913699999999992</c:v>
                </c:pt>
                <c:pt idx="177">
                  <c:v>-8.6580820000000003</c:v>
                </c:pt>
                <c:pt idx="178">
                  <c:v>-8.6247950000000007</c:v>
                </c:pt>
                <c:pt idx="179">
                  <c:v>-8.591507</c:v>
                </c:pt>
                <c:pt idx="180">
                  <c:v>-8.5582189999999994</c:v>
                </c:pt>
                <c:pt idx="181">
                  <c:v>-8.5249319999999997</c:v>
                </c:pt>
                <c:pt idx="182">
                  <c:v>-8.4916440000000009</c:v>
                </c:pt>
                <c:pt idx="183">
                  <c:v>-8.4583560000000002</c:v>
                </c:pt>
                <c:pt idx="184">
                  <c:v>-8.4250679999999996</c:v>
                </c:pt>
                <c:pt idx="185">
                  <c:v>-8.3917809999999999</c:v>
                </c:pt>
                <c:pt idx="186">
                  <c:v>-8.3584929999999993</c:v>
                </c:pt>
                <c:pt idx="187">
                  <c:v>-8.3252050000000004</c:v>
                </c:pt>
                <c:pt idx="188">
                  <c:v>-8.2919180000000008</c:v>
                </c:pt>
                <c:pt idx="189">
                  <c:v>-8.2586300000000001</c:v>
                </c:pt>
                <c:pt idx="190">
                  <c:v>-8.2253419999999995</c:v>
                </c:pt>
                <c:pt idx="191">
                  <c:v>-8.1920549999999999</c:v>
                </c:pt>
                <c:pt idx="192">
                  <c:v>-8.1587669999999992</c:v>
                </c:pt>
                <c:pt idx="193">
                  <c:v>-8.1254790000000003</c:v>
                </c:pt>
                <c:pt idx="194">
                  <c:v>-8.0921920000000007</c:v>
                </c:pt>
                <c:pt idx="195">
                  <c:v>-8.0589040000000001</c:v>
                </c:pt>
                <c:pt idx="196">
                  <c:v>-8.0256159999999994</c:v>
                </c:pt>
                <c:pt idx="197">
                  <c:v>-7.9923289999999998</c:v>
                </c:pt>
                <c:pt idx="198">
                  <c:v>-7.959041</c:v>
                </c:pt>
                <c:pt idx="199">
                  <c:v>-7.9257530000000003</c:v>
                </c:pt>
                <c:pt idx="200">
                  <c:v>-7.8924659999999998</c:v>
                </c:pt>
                <c:pt idx="201">
                  <c:v>-7.859178</c:v>
                </c:pt>
                <c:pt idx="202">
                  <c:v>-7.8258900000000002</c:v>
                </c:pt>
                <c:pt idx="203">
                  <c:v>-7.7926029999999997</c:v>
                </c:pt>
                <c:pt idx="204">
                  <c:v>-7.759315</c:v>
                </c:pt>
                <c:pt idx="205">
                  <c:v>-7.7260270000000002</c:v>
                </c:pt>
                <c:pt idx="206">
                  <c:v>-7.6927399999999997</c:v>
                </c:pt>
                <c:pt idx="207">
                  <c:v>-7.6594519999999999</c:v>
                </c:pt>
                <c:pt idx="208">
                  <c:v>-7.6261640000000002</c:v>
                </c:pt>
                <c:pt idx="209">
                  <c:v>-7.5928769999999997</c:v>
                </c:pt>
                <c:pt idx="210">
                  <c:v>-7.5595889999999999</c:v>
                </c:pt>
                <c:pt idx="211">
                  <c:v>-7.5263010000000001</c:v>
                </c:pt>
                <c:pt idx="212">
                  <c:v>-7.4930139999999996</c:v>
                </c:pt>
                <c:pt idx="213">
                  <c:v>-7.4597259999999999</c:v>
                </c:pt>
                <c:pt idx="214">
                  <c:v>-7.4264380000000001</c:v>
                </c:pt>
                <c:pt idx="215">
                  <c:v>-7.3931509999999996</c:v>
                </c:pt>
                <c:pt idx="216">
                  <c:v>-7.3598629999999998</c:v>
                </c:pt>
                <c:pt idx="217">
                  <c:v>-7.3265750000000001</c:v>
                </c:pt>
                <c:pt idx="218">
                  <c:v>-7.2932880000000004</c:v>
                </c:pt>
                <c:pt idx="219">
                  <c:v>-7.26</c:v>
                </c:pt>
                <c:pt idx="220">
                  <c:v>-7.226712</c:v>
                </c:pt>
                <c:pt idx="221">
                  <c:v>-7.1934250000000004</c:v>
                </c:pt>
                <c:pt idx="222">
                  <c:v>-7.1601369999999998</c:v>
                </c:pt>
                <c:pt idx="223">
                  <c:v>-7.126849</c:v>
                </c:pt>
                <c:pt idx="224">
                  <c:v>-7.0935620000000004</c:v>
                </c:pt>
                <c:pt idx="225">
                  <c:v>-7.0602739999999997</c:v>
                </c:pt>
                <c:pt idx="226">
                  <c:v>-7.026986</c:v>
                </c:pt>
                <c:pt idx="227">
                  <c:v>-6.9936990000000003</c:v>
                </c:pt>
                <c:pt idx="228">
                  <c:v>-6.9604109999999997</c:v>
                </c:pt>
                <c:pt idx="229">
                  <c:v>-6.9271229999999999</c:v>
                </c:pt>
                <c:pt idx="230">
                  <c:v>-6.8938360000000003</c:v>
                </c:pt>
                <c:pt idx="231">
                  <c:v>-6.8605479999999996</c:v>
                </c:pt>
                <c:pt idx="232">
                  <c:v>-6.8272599999999999</c:v>
                </c:pt>
                <c:pt idx="233">
                  <c:v>-6.7939730000000003</c:v>
                </c:pt>
                <c:pt idx="234">
                  <c:v>-6.7606849999999996</c:v>
                </c:pt>
                <c:pt idx="235">
                  <c:v>-6.7273969999999998</c:v>
                </c:pt>
                <c:pt idx="236">
                  <c:v>-6.6941100000000002</c:v>
                </c:pt>
                <c:pt idx="237">
                  <c:v>-6.6608219999999996</c:v>
                </c:pt>
                <c:pt idx="238">
                  <c:v>-6.6275339999999998</c:v>
                </c:pt>
                <c:pt idx="239">
                  <c:v>-6.5942470000000002</c:v>
                </c:pt>
                <c:pt idx="240">
                  <c:v>-6.5609590000000004</c:v>
                </c:pt>
                <c:pt idx="241">
                  <c:v>-6.5276709999999998</c:v>
                </c:pt>
                <c:pt idx="242">
                  <c:v>-6.4943840000000002</c:v>
                </c:pt>
                <c:pt idx="243">
                  <c:v>-6.4610960000000004</c:v>
                </c:pt>
                <c:pt idx="244">
                  <c:v>-6.4278079999999997</c:v>
                </c:pt>
                <c:pt idx="245">
                  <c:v>-6.3945210000000001</c:v>
                </c:pt>
                <c:pt idx="246">
                  <c:v>-6.3612330000000004</c:v>
                </c:pt>
                <c:pt idx="247">
                  <c:v>-6.3279449999999997</c:v>
                </c:pt>
                <c:pt idx="248">
                  <c:v>-6.2946580000000001</c:v>
                </c:pt>
                <c:pt idx="249">
                  <c:v>-6.2613700000000003</c:v>
                </c:pt>
                <c:pt idx="250">
                  <c:v>-6.2280819999999997</c:v>
                </c:pt>
                <c:pt idx="251">
                  <c:v>-6.1947950000000001</c:v>
                </c:pt>
                <c:pt idx="252">
                  <c:v>-6.1615070000000003</c:v>
                </c:pt>
                <c:pt idx="253">
                  <c:v>-6.1282189999999996</c:v>
                </c:pt>
                <c:pt idx="254">
                  <c:v>-6.094932</c:v>
                </c:pt>
                <c:pt idx="255">
                  <c:v>-6.0616440000000003</c:v>
                </c:pt>
                <c:pt idx="256">
                  <c:v>-6.0283559999999996</c:v>
                </c:pt>
                <c:pt idx="257">
                  <c:v>-5.9950679999999998</c:v>
                </c:pt>
                <c:pt idx="258">
                  <c:v>-5.9617810000000002</c:v>
                </c:pt>
                <c:pt idx="259">
                  <c:v>-5.9284929999999996</c:v>
                </c:pt>
                <c:pt idx="260">
                  <c:v>-5.8952049999999998</c:v>
                </c:pt>
                <c:pt idx="261">
                  <c:v>-5.8619180000000002</c:v>
                </c:pt>
                <c:pt idx="262">
                  <c:v>-5.8286300000000004</c:v>
                </c:pt>
                <c:pt idx="263">
                  <c:v>-5.7953419999999998</c:v>
                </c:pt>
                <c:pt idx="264">
                  <c:v>-5.7620550000000001</c:v>
                </c:pt>
                <c:pt idx="265">
                  <c:v>-5.7287670000000004</c:v>
                </c:pt>
                <c:pt idx="266">
                  <c:v>-5.6954789999999997</c:v>
                </c:pt>
                <c:pt idx="267">
                  <c:v>-5.6621920000000001</c:v>
                </c:pt>
                <c:pt idx="268">
                  <c:v>-5.6289040000000004</c:v>
                </c:pt>
                <c:pt idx="269">
                  <c:v>-5.5956159999999997</c:v>
                </c:pt>
                <c:pt idx="270">
                  <c:v>-5.5623290000000001</c:v>
                </c:pt>
                <c:pt idx="271">
                  <c:v>-5.5290410000000003</c:v>
                </c:pt>
                <c:pt idx="272">
                  <c:v>-5.4957529999999997</c:v>
                </c:pt>
                <c:pt idx="273">
                  <c:v>-5.462466</c:v>
                </c:pt>
                <c:pt idx="274">
                  <c:v>-5.4291780000000003</c:v>
                </c:pt>
                <c:pt idx="275">
                  <c:v>-5.3958899999999996</c:v>
                </c:pt>
                <c:pt idx="276">
                  <c:v>-5.362603</c:v>
                </c:pt>
                <c:pt idx="277">
                  <c:v>-5.3293150000000002</c:v>
                </c:pt>
                <c:pt idx="278">
                  <c:v>-5.2960269999999996</c:v>
                </c:pt>
                <c:pt idx="279">
                  <c:v>-5.26274</c:v>
                </c:pt>
                <c:pt idx="280">
                  <c:v>-5.2294520000000002</c:v>
                </c:pt>
                <c:pt idx="281">
                  <c:v>-5.1961639999999996</c:v>
                </c:pt>
                <c:pt idx="282">
                  <c:v>-5.1628769999999999</c:v>
                </c:pt>
                <c:pt idx="283">
                  <c:v>-5.1295890000000002</c:v>
                </c:pt>
                <c:pt idx="284">
                  <c:v>-5.0963010000000004</c:v>
                </c:pt>
                <c:pt idx="285">
                  <c:v>-5.0630139999999999</c:v>
                </c:pt>
                <c:pt idx="286">
                  <c:v>-5.0297260000000001</c:v>
                </c:pt>
                <c:pt idx="287">
                  <c:v>-4.9964380000000004</c:v>
                </c:pt>
                <c:pt idx="288">
                  <c:v>-4.9631509999999999</c:v>
                </c:pt>
                <c:pt idx="289">
                  <c:v>-4.9298630000000001</c:v>
                </c:pt>
                <c:pt idx="290">
                  <c:v>-4.8965750000000003</c:v>
                </c:pt>
                <c:pt idx="291">
                  <c:v>-4.8632879999999998</c:v>
                </c:pt>
                <c:pt idx="292">
                  <c:v>-4.83</c:v>
                </c:pt>
                <c:pt idx="293">
                  <c:v>-4.7967120000000003</c:v>
                </c:pt>
                <c:pt idx="294">
                  <c:v>-4.7634249999999998</c:v>
                </c:pt>
                <c:pt idx="295">
                  <c:v>-4.730137</c:v>
                </c:pt>
                <c:pt idx="296">
                  <c:v>-4.6968490000000003</c:v>
                </c:pt>
                <c:pt idx="297">
                  <c:v>-4.6635619999999998</c:v>
                </c:pt>
                <c:pt idx="298">
                  <c:v>-4.630274</c:v>
                </c:pt>
                <c:pt idx="299">
                  <c:v>-4.5969860000000002</c:v>
                </c:pt>
                <c:pt idx="300">
                  <c:v>-4.5636989999999997</c:v>
                </c:pt>
                <c:pt idx="301">
                  <c:v>-4.530411</c:v>
                </c:pt>
                <c:pt idx="302">
                  <c:v>-4.4971230000000002</c:v>
                </c:pt>
                <c:pt idx="303">
                  <c:v>-4.4638359999999997</c:v>
                </c:pt>
                <c:pt idx="304">
                  <c:v>-4.4305479999999999</c:v>
                </c:pt>
                <c:pt idx="305">
                  <c:v>-4.3972600000000002</c:v>
                </c:pt>
                <c:pt idx="306">
                  <c:v>-4.3639729999999997</c:v>
                </c:pt>
                <c:pt idx="307">
                  <c:v>-4.3306849999999999</c:v>
                </c:pt>
                <c:pt idx="308">
                  <c:v>-4.2973970000000001</c:v>
                </c:pt>
                <c:pt idx="309">
                  <c:v>-4.2641099999999996</c:v>
                </c:pt>
                <c:pt idx="310">
                  <c:v>-4.2308219999999999</c:v>
                </c:pt>
                <c:pt idx="311">
                  <c:v>-4.1975340000000001</c:v>
                </c:pt>
                <c:pt idx="312">
                  <c:v>-4.1642469999999996</c:v>
                </c:pt>
                <c:pt idx="313">
                  <c:v>-4.1309589999999998</c:v>
                </c:pt>
                <c:pt idx="314">
                  <c:v>-4.0976710000000001</c:v>
                </c:pt>
                <c:pt idx="315">
                  <c:v>-4.0643840000000004</c:v>
                </c:pt>
                <c:pt idx="316">
                  <c:v>-4.0310959999999998</c:v>
                </c:pt>
                <c:pt idx="317">
                  <c:v>-3.997808</c:v>
                </c:pt>
                <c:pt idx="318">
                  <c:v>-3.964521</c:v>
                </c:pt>
                <c:pt idx="319">
                  <c:v>-3.9312330000000002</c:v>
                </c:pt>
                <c:pt idx="320">
                  <c:v>-3.897945</c:v>
                </c:pt>
                <c:pt idx="321">
                  <c:v>-3.8646579999999999</c:v>
                </c:pt>
                <c:pt idx="322">
                  <c:v>-3.8313700000000002</c:v>
                </c:pt>
                <c:pt idx="323">
                  <c:v>-3.798082</c:v>
                </c:pt>
                <c:pt idx="324">
                  <c:v>-3.7647949999999999</c:v>
                </c:pt>
                <c:pt idx="325">
                  <c:v>-3.7315070000000001</c:v>
                </c:pt>
                <c:pt idx="326">
                  <c:v>-3.6982189999999999</c:v>
                </c:pt>
                <c:pt idx="327">
                  <c:v>-3.6649319999999999</c:v>
                </c:pt>
                <c:pt idx="328">
                  <c:v>-3.6316440000000001</c:v>
                </c:pt>
                <c:pt idx="329">
                  <c:v>-3.5983559999999999</c:v>
                </c:pt>
                <c:pt idx="330">
                  <c:v>-3.5650680000000001</c:v>
                </c:pt>
                <c:pt idx="331">
                  <c:v>-3.5317810000000001</c:v>
                </c:pt>
                <c:pt idx="332">
                  <c:v>-3.4984929999999999</c:v>
                </c:pt>
                <c:pt idx="333">
                  <c:v>-3.4652050000000001</c:v>
                </c:pt>
                <c:pt idx="334">
                  <c:v>-3.431918</c:v>
                </c:pt>
                <c:pt idx="335">
                  <c:v>-3.3986299999999998</c:v>
                </c:pt>
                <c:pt idx="336">
                  <c:v>-3.3653420000000001</c:v>
                </c:pt>
                <c:pt idx="337">
                  <c:v>-3.332055</c:v>
                </c:pt>
                <c:pt idx="338">
                  <c:v>-3.2987669999999998</c:v>
                </c:pt>
                <c:pt idx="339">
                  <c:v>-3.265479</c:v>
                </c:pt>
                <c:pt idx="340">
                  <c:v>-3.232192</c:v>
                </c:pt>
                <c:pt idx="341">
                  <c:v>-3.1989040000000002</c:v>
                </c:pt>
                <c:pt idx="342">
                  <c:v>-3.165616</c:v>
                </c:pt>
                <c:pt idx="343">
                  <c:v>-3.1323289999999999</c:v>
                </c:pt>
                <c:pt idx="344">
                  <c:v>-3.0990410000000002</c:v>
                </c:pt>
                <c:pt idx="345">
                  <c:v>-3.065753</c:v>
                </c:pt>
                <c:pt idx="346">
                  <c:v>-3.0324659999999999</c:v>
                </c:pt>
                <c:pt idx="347">
                  <c:v>-2.9991780000000001</c:v>
                </c:pt>
                <c:pt idx="348">
                  <c:v>-2.9658899999999999</c:v>
                </c:pt>
                <c:pt idx="349">
                  <c:v>-2.9326029999999998</c:v>
                </c:pt>
                <c:pt idx="350">
                  <c:v>-2.8993150000000001</c:v>
                </c:pt>
                <c:pt idx="351">
                  <c:v>-2.8660269999999999</c:v>
                </c:pt>
                <c:pt idx="352">
                  <c:v>-2.8327399999999998</c:v>
                </c:pt>
                <c:pt idx="353">
                  <c:v>-2.7994520000000001</c:v>
                </c:pt>
                <c:pt idx="354">
                  <c:v>-2.7661639999999998</c:v>
                </c:pt>
                <c:pt idx="355">
                  <c:v>-2.7328769999999998</c:v>
                </c:pt>
                <c:pt idx="356">
                  <c:v>-2.699589</c:v>
                </c:pt>
                <c:pt idx="357">
                  <c:v>-2.6663009999999998</c:v>
                </c:pt>
                <c:pt idx="358">
                  <c:v>-2.6330140000000002</c:v>
                </c:pt>
                <c:pt idx="359">
                  <c:v>-2.599726</c:v>
                </c:pt>
                <c:pt idx="360">
                  <c:v>-2.5664380000000002</c:v>
                </c:pt>
                <c:pt idx="361">
                  <c:v>-2.5331510000000002</c:v>
                </c:pt>
                <c:pt idx="362">
                  <c:v>-2.4998629999999999</c:v>
                </c:pt>
                <c:pt idx="363">
                  <c:v>-2.4665750000000002</c:v>
                </c:pt>
                <c:pt idx="364">
                  <c:v>-2.4332880000000001</c:v>
                </c:pt>
                <c:pt idx="365">
                  <c:v>-2.4</c:v>
                </c:pt>
                <c:pt idx="366">
                  <c:v>-2.3667120000000001</c:v>
                </c:pt>
                <c:pt idx="367">
                  <c:v>-2.3334250000000001</c:v>
                </c:pt>
                <c:pt idx="368">
                  <c:v>-2.3001369999999999</c:v>
                </c:pt>
                <c:pt idx="369">
                  <c:v>-2.2668490000000001</c:v>
                </c:pt>
                <c:pt idx="370">
                  <c:v>-2.233562</c:v>
                </c:pt>
                <c:pt idx="371">
                  <c:v>-2.2002739999999998</c:v>
                </c:pt>
                <c:pt idx="372">
                  <c:v>-2.1669860000000001</c:v>
                </c:pt>
                <c:pt idx="373">
                  <c:v>-2.133699</c:v>
                </c:pt>
                <c:pt idx="374">
                  <c:v>-2.1004109999999998</c:v>
                </c:pt>
                <c:pt idx="375">
                  <c:v>-2.067123</c:v>
                </c:pt>
                <c:pt idx="376">
                  <c:v>-2.033836</c:v>
                </c:pt>
                <c:pt idx="377">
                  <c:v>-2.0005480000000002</c:v>
                </c:pt>
                <c:pt idx="378">
                  <c:v>-1.96726</c:v>
                </c:pt>
                <c:pt idx="379">
                  <c:v>-1.9339729999999999</c:v>
                </c:pt>
                <c:pt idx="380">
                  <c:v>-1.900685</c:v>
                </c:pt>
                <c:pt idx="381">
                  <c:v>-1.867397</c:v>
                </c:pt>
                <c:pt idx="382">
                  <c:v>-1.8341099999999999</c:v>
                </c:pt>
                <c:pt idx="383">
                  <c:v>-1.8008219999999999</c:v>
                </c:pt>
                <c:pt idx="384">
                  <c:v>-1.7675339999999999</c:v>
                </c:pt>
                <c:pt idx="385">
                  <c:v>-1.7342470000000001</c:v>
                </c:pt>
                <c:pt idx="386">
                  <c:v>-1.7009590000000001</c:v>
                </c:pt>
                <c:pt idx="387">
                  <c:v>-1.6676709999999999</c:v>
                </c:pt>
                <c:pt idx="388">
                  <c:v>-1.6343840000000001</c:v>
                </c:pt>
                <c:pt idx="389">
                  <c:v>-1.6010960000000001</c:v>
                </c:pt>
                <c:pt idx="390">
                  <c:v>-1.5678080000000001</c:v>
                </c:pt>
                <c:pt idx="391">
                  <c:v>-1.534521</c:v>
                </c:pt>
                <c:pt idx="392">
                  <c:v>-1.501233</c:v>
                </c:pt>
                <c:pt idx="393">
                  <c:v>-1.4679450000000001</c:v>
                </c:pt>
                <c:pt idx="394">
                  <c:v>-1.434658</c:v>
                </c:pt>
                <c:pt idx="395">
                  <c:v>-1.40137</c:v>
                </c:pt>
                <c:pt idx="396">
                  <c:v>-1.368082</c:v>
                </c:pt>
                <c:pt idx="397">
                  <c:v>-1.334795</c:v>
                </c:pt>
                <c:pt idx="398">
                  <c:v>-1.301507</c:v>
                </c:pt>
                <c:pt idx="399">
                  <c:v>-1.268219</c:v>
                </c:pt>
                <c:pt idx="400">
                  <c:v>-1.2349319999999999</c:v>
                </c:pt>
                <c:pt idx="401">
                  <c:v>-1.2016439999999999</c:v>
                </c:pt>
                <c:pt idx="402">
                  <c:v>-1.168356</c:v>
                </c:pt>
                <c:pt idx="403">
                  <c:v>-1.135068</c:v>
                </c:pt>
                <c:pt idx="404">
                  <c:v>-1.1017809999999999</c:v>
                </c:pt>
                <c:pt idx="405">
                  <c:v>-1.0684929999999999</c:v>
                </c:pt>
                <c:pt idx="406">
                  <c:v>-1.0352049999999999</c:v>
                </c:pt>
                <c:pt idx="407">
                  <c:v>-1.0019180000000001</c:v>
                </c:pt>
                <c:pt idx="408">
                  <c:v>-0.96862999999999999</c:v>
                </c:pt>
                <c:pt idx="409">
                  <c:v>-0.93534200000000001</c:v>
                </c:pt>
                <c:pt idx="410">
                  <c:v>-0.90205500000000005</c:v>
                </c:pt>
                <c:pt idx="411">
                  <c:v>-0.86876699999999996</c:v>
                </c:pt>
                <c:pt idx="412">
                  <c:v>-0.83547899999999997</c:v>
                </c:pt>
                <c:pt idx="413">
                  <c:v>-0.80219200000000002</c:v>
                </c:pt>
                <c:pt idx="414">
                  <c:v>-0.76890400000000003</c:v>
                </c:pt>
                <c:pt idx="415">
                  <c:v>-0.73561600000000005</c:v>
                </c:pt>
                <c:pt idx="416">
                  <c:v>-0.70232899999999998</c:v>
                </c:pt>
                <c:pt idx="417">
                  <c:v>-0.669041</c:v>
                </c:pt>
                <c:pt idx="418">
                  <c:v>-0.63575300000000001</c:v>
                </c:pt>
                <c:pt idx="419">
                  <c:v>-0.60246599999999995</c:v>
                </c:pt>
                <c:pt idx="420">
                  <c:v>-0.56917799999999996</c:v>
                </c:pt>
                <c:pt idx="421">
                  <c:v>-0.53588999999999998</c:v>
                </c:pt>
                <c:pt idx="422">
                  <c:v>-0.50260300000000002</c:v>
                </c:pt>
                <c:pt idx="423">
                  <c:v>-0.46931499999999998</c:v>
                </c:pt>
                <c:pt idx="424">
                  <c:v>-0.436027</c:v>
                </c:pt>
                <c:pt idx="425">
                  <c:v>-0.40273999999999999</c:v>
                </c:pt>
                <c:pt idx="426">
                  <c:v>-0.369452</c:v>
                </c:pt>
                <c:pt idx="427">
                  <c:v>-0.33616400000000002</c:v>
                </c:pt>
                <c:pt idx="428">
                  <c:v>-0.30287700000000001</c:v>
                </c:pt>
                <c:pt idx="429">
                  <c:v>-0.26958900000000002</c:v>
                </c:pt>
                <c:pt idx="430">
                  <c:v>-0.23630100000000001</c:v>
                </c:pt>
                <c:pt idx="431">
                  <c:v>-0.203014</c:v>
                </c:pt>
                <c:pt idx="432">
                  <c:v>-0.16972599999999999</c:v>
                </c:pt>
                <c:pt idx="433">
                  <c:v>-0.136438</c:v>
                </c:pt>
                <c:pt idx="434">
                  <c:v>-0.10315100000000001</c:v>
                </c:pt>
                <c:pt idx="435">
                  <c:v>-6.9862999999999995E-2</c:v>
                </c:pt>
                <c:pt idx="436">
                  <c:v>-3.6575000000000003E-2</c:v>
                </c:pt>
                <c:pt idx="437">
                  <c:v>-3.2880000000000001E-3</c:v>
                </c:pt>
                <c:pt idx="438">
                  <c:v>0.03</c:v>
                </c:pt>
                <c:pt idx="439">
                  <c:v>6.3287999999999997E-2</c:v>
                </c:pt>
                <c:pt idx="440">
                  <c:v>9.6574999999999994E-2</c:v>
                </c:pt>
                <c:pt idx="441">
                  <c:v>0.12986300000000001</c:v>
                </c:pt>
                <c:pt idx="442">
                  <c:v>0.16315099999999999</c:v>
                </c:pt>
                <c:pt idx="443">
                  <c:v>0.196438</c:v>
                </c:pt>
                <c:pt idx="444">
                  <c:v>0.22972600000000001</c:v>
                </c:pt>
                <c:pt idx="445">
                  <c:v>0.26301400000000003</c:v>
                </c:pt>
                <c:pt idx="446">
                  <c:v>0.29630099999999998</c:v>
                </c:pt>
                <c:pt idx="447">
                  <c:v>0.32958900000000002</c:v>
                </c:pt>
                <c:pt idx="448">
                  <c:v>0.36287700000000001</c:v>
                </c:pt>
                <c:pt idx="449">
                  <c:v>0.39616400000000002</c:v>
                </c:pt>
                <c:pt idx="450">
                  <c:v>0.429452</c:v>
                </c:pt>
                <c:pt idx="451">
                  <c:v>0.46273999999999998</c:v>
                </c:pt>
                <c:pt idx="452">
                  <c:v>0.496027</c:v>
                </c:pt>
                <c:pt idx="453">
                  <c:v>0.52931499999999998</c:v>
                </c:pt>
                <c:pt idx="454">
                  <c:v>0.56260299999999996</c:v>
                </c:pt>
                <c:pt idx="455">
                  <c:v>0.59589000000000003</c:v>
                </c:pt>
                <c:pt idx="456">
                  <c:v>0.62917800000000002</c:v>
                </c:pt>
                <c:pt idx="457">
                  <c:v>0.662466</c:v>
                </c:pt>
                <c:pt idx="458">
                  <c:v>0.69575299999999995</c:v>
                </c:pt>
                <c:pt idx="459">
                  <c:v>0.72904100000000005</c:v>
                </c:pt>
                <c:pt idx="460">
                  <c:v>0.76232900000000003</c:v>
                </c:pt>
                <c:pt idx="461">
                  <c:v>0.79561599999999999</c:v>
                </c:pt>
                <c:pt idx="462">
                  <c:v>0.82890399999999997</c:v>
                </c:pt>
                <c:pt idx="463">
                  <c:v>0.86219199999999996</c:v>
                </c:pt>
                <c:pt idx="464">
                  <c:v>0.89547900000000002</c:v>
                </c:pt>
                <c:pt idx="465">
                  <c:v>0.92876700000000001</c:v>
                </c:pt>
                <c:pt idx="466">
                  <c:v>0.96205499999999999</c:v>
                </c:pt>
                <c:pt idx="467">
                  <c:v>0.99534199999999995</c:v>
                </c:pt>
                <c:pt idx="468">
                  <c:v>1.0286299999999999</c:v>
                </c:pt>
                <c:pt idx="469">
                  <c:v>1.0619179999999999</c:v>
                </c:pt>
                <c:pt idx="470">
                  <c:v>1.095205</c:v>
                </c:pt>
                <c:pt idx="471">
                  <c:v>1.128493</c:v>
                </c:pt>
                <c:pt idx="472">
                  <c:v>1.161781</c:v>
                </c:pt>
                <c:pt idx="473">
                  <c:v>1.195068</c:v>
                </c:pt>
                <c:pt idx="474">
                  <c:v>1.228356</c:v>
                </c:pt>
                <c:pt idx="475">
                  <c:v>1.261644</c:v>
                </c:pt>
                <c:pt idx="476">
                  <c:v>1.294932</c:v>
                </c:pt>
                <c:pt idx="477">
                  <c:v>1.328219</c:v>
                </c:pt>
                <c:pt idx="478">
                  <c:v>1.361507</c:v>
                </c:pt>
                <c:pt idx="479">
                  <c:v>1.394795</c:v>
                </c:pt>
                <c:pt idx="480">
                  <c:v>1.4280820000000001</c:v>
                </c:pt>
                <c:pt idx="481">
                  <c:v>1.4613700000000001</c:v>
                </c:pt>
                <c:pt idx="482">
                  <c:v>1.494658</c:v>
                </c:pt>
                <c:pt idx="483">
                  <c:v>1.5279450000000001</c:v>
                </c:pt>
                <c:pt idx="484">
                  <c:v>1.5612330000000001</c:v>
                </c:pt>
                <c:pt idx="485">
                  <c:v>1.5945210000000001</c:v>
                </c:pt>
                <c:pt idx="486">
                  <c:v>1.6278079999999999</c:v>
                </c:pt>
                <c:pt idx="487">
                  <c:v>1.6610959999999999</c:v>
                </c:pt>
                <c:pt idx="488">
                  <c:v>1.6943839999999999</c:v>
                </c:pt>
                <c:pt idx="489">
                  <c:v>1.727671</c:v>
                </c:pt>
                <c:pt idx="490">
                  <c:v>1.7609589999999999</c:v>
                </c:pt>
                <c:pt idx="491">
                  <c:v>1.7942469999999999</c:v>
                </c:pt>
                <c:pt idx="492">
                  <c:v>1.827534</c:v>
                </c:pt>
                <c:pt idx="493">
                  <c:v>1.860822</c:v>
                </c:pt>
                <c:pt idx="494">
                  <c:v>1.89411</c:v>
                </c:pt>
                <c:pt idx="495">
                  <c:v>1.927397</c:v>
                </c:pt>
                <c:pt idx="496">
                  <c:v>1.960685</c:v>
                </c:pt>
                <c:pt idx="497">
                  <c:v>1.993973</c:v>
                </c:pt>
                <c:pt idx="498">
                  <c:v>2.0272600000000001</c:v>
                </c:pt>
                <c:pt idx="499">
                  <c:v>2.0605479999999998</c:v>
                </c:pt>
                <c:pt idx="500">
                  <c:v>2.093836</c:v>
                </c:pt>
                <c:pt idx="501">
                  <c:v>2.1271230000000001</c:v>
                </c:pt>
                <c:pt idx="502">
                  <c:v>2.1604109999999999</c:v>
                </c:pt>
                <c:pt idx="503">
                  <c:v>2.1936990000000001</c:v>
                </c:pt>
                <c:pt idx="504">
                  <c:v>2.2269860000000001</c:v>
                </c:pt>
                <c:pt idx="505">
                  <c:v>2.2602739999999999</c:v>
                </c:pt>
                <c:pt idx="506">
                  <c:v>2.2935620000000001</c:v>
                </c:pt>
                <c:pt idx="507">
                  <c:v>2.3268490000000002</c:v>
                </c:pt>
                <c:pt idx="508">
                  <c:v>2.3601369999999999</c:v>
                </c:pt>
                <c:pt idx="509">
                  <c:v>2.3934250000000001</c:v>
                </c:pt>
                <c:pt idx="510">
                  <c:v>2.4267120000000002</c:v>
                </c:pt>
                <c:pt idx="511">
                  <c:v>2.46</c:v>
                </c:pt>
              </c:numCache>
            </c:numRef>
          </c:xVal>
          <c:yVal>
            <c:numRef>
              <c:f>'Graf 3 (BOX 2)'!$M$6:$M$517</c:f>
              <c:numCache>
                <c:formatCode>0.0000</c:formatCode>
                <c:ptCount val="512"/>
                <c:pt idx="0">
                  <c:v>0</c:v>
                </c:pt>
                <c:pt idx="1">
                  <c:v>0</c:v>
                </c:pt>
                <c:pt idx="2">
                  <c:v>0</c:v>
                </c:pt>
                <c:pt idx="3">
                  <c:v>0</c:v>
                </c:pt>
                <c:pt idx="4">
                  <c:v>0</c:v>
                </c:pt>
                <c:pt idx="5">
                  <c:v>0</c:v>
                </c:pt>
                <c:pt idx="6">
                  <c:v>0</c:v>
                </c:pt>
                <c:pt idx="7">
                  <c:v>0</c:v>
                </c:pt>
                <c:pt idx="8">
                  <c:v>9.9999999999999995E-7</c:v>
                </c:pt>
                <c:pt idx="9">
                  <c:v>7.9999999999999996E-6</c:v>
                </c:pt>
                <c:pt idx="10">
                  <c:v>2.0999999999999999E-5</c:v>
                </c:pt>
                <c:pt idx="11">
                  <c:v>4.5000000000000003E-5</c:v>
                </c:pt>
                <c:pt idx="12">
                  <c:v>7.8999999999999996E-5</c:v>
                </c:pt>
                <c:pt idx="13">
                  <c:v>1.2E-4</c:v>
                </c:pt>
                <c:pt idx="14">
                  <c:v>1.7200000000000001E-4</c:v>
                </c:pt>
                <c:pt idx="15">
                  <c:v>2.34E-4</c:v>
                </c:pt>
                <c:pt idx="16">
                  <c:v>3.0200000000000002E-4</c:v>
                </c:pt>
                <c:pt idx="17">
                  <c:v>3.8299999999999999E-4</c:v>
                </c:pt>
                <c:pt idx="18">
                  <c:v>4.7100000000000001E-4</c:v>
                </c:pt>
                <c:pt idx="19">
                  <c:v>5.6599999999999999E-4</c:v>
                </c:pt>
                <c:pt idx="20">
                  <c:v>6.7400000000000001E-4</c:v>
                </c:pt>
                <c:pt idx="21">
                  <c:v>7.8799999999999996E-4</c:v>
                </c:pt>
                <c:pt idx="22">
                  <c:v>9.1E-4</c:v>
                </c:pt>
                <c:pt idx="23">
                  <c:v>1.0430000000000001E-3</c:v>
                </c:pt>
                <c:pt idx="24">
                  <c:v>1.183E-3</c:v>
                </c:pt>
                <c:pt idx="25">
                  <c:v>1.33E-3</c:v>
                </c:pt>
                <c:pt idx="26">
                  <c:v>1.487E-3</c:v>
                </c:pt>
                <c:pt idx="27">
                  <c:v>1.65E-3</c:v>
                </c:pt>
                <c:pt idx="28">
                  <c:v>1.8209999999999999E-3</c:v>
                </c:pt>
                <c:pt idx="29">
                  <c:v>2.0010000000000002E-3</c:v>
                </c:pt>
                <c:pt idx="30">
                  <c:v>2.186E-3</c:v>
                </c:pt>
                <c:pt idx="31">
                  <c:v>2.3800000000000002E-3</c:v>
                </c:pt>
                <c:pt idx="32">
                  <c:v>2.5799999999999998E-3</c:v>
                </c:pt>
                <c:pt idx="33">
                  <c:v>2.7859999999999998E-3</c:v>
                </c:pt>
                <c:pt idx="34">
                  <c:v>3.0000000000000001E-3</c:v>
                </c:pt>
                <c:pt idx="35">
                  <c:v>3.2190000000000001E-3</c:v>
                </c:pt>
                <c:pt idx="36">
                  <c:v>3.4429999999999999E-3</c:v>
                </c:pt>
                <c:pt idx="37">
                  <c:v>3.6749999999999999E-3</c:v>
                </c:pt>
                <c:pt idx="38">
                  <c:v>3.9119999999999997E-3</c:v>
                </c:pt>
                <c:pt idx="39">
                  <c:v>4.1520000000000003E-3</c:v>
                </c:pt>
                <c:pt idx="40">
                  <c:v>4.4000000000000003E-3</c:v>
                </c:pt>
                <c:pt idx="41">
                  <c:v>4.653E-3</c:v>
                </c:pt>
                <c:pt idx="42">
                  <c:v>4.9129999999999998E-3</c:v>
                </c:pt>
                <c:pt idx="43">
                  <c:v>5.1900000000000002E-3</c:v>
                </c:pt>
                <c:pt idx="44">
                  <c:v>5.476E-3</c:v>
                </c:pt>
                <c:pt idx="45">
                  <c:v>5.7739999999999996E-3</c:v>
                </c:pt>
                <c:pt idx="46">
                  <c:v>6.0889999999999998E-3</c:v>
                </c:pt>
                <c:pt idx="47">
                  <c:v>6.4120000000000002E-3</c:v>
                </c:pt>
                <c:pt idx="48">
                  <c:v>6.7479999999999997E-3</c:v>
                </c:pt>
                <c:pt idx="49">
                  <c:v>7.0980000000000001E-3</c:v>
                </c:pt>
                <c:pt idx="50">
                  <c:v>7.4549999999999998E-3</c:v>
                </c:pt>
                <c:pt idx="51">
                  <c:v>7.8259999999999996E-3</c:v>
                </c:pt>
                <c:pt idx="52">
                  <c:v>8.2070000000000008E-3</c:v>
                </c:pt>
                <c:pt idx="53">
                  <c:v>8.5959999999999995E-3</c:v>
                </c:pt>
                <c:pt idx="54">
                  <c:v>8.9969999999999998E-3</c:v>
                </c:pt>
                <c:pt idx="55">
                  <c:v>9.4070000000000004E-3</c:v>
                </c:pt>
                <c:pt idx="56">
                  <c:v>9.8230000000000001E-3</c:v>
                </c:pt>
                <c:pt idx="57">
                  <c:v>1.0258E-2</c:v>
                </c:pt>
                <c:pt idx="58">
                  <c:v>1.0706E-2</c:v>
                </c:pt>
                <c:pt idx="59">
                  <c:v>1.1166000000000001E-2</c:v>
                </c:pt>
                <c:pt idx="60">
                  <c:v>1.1651E-2</c:v>
                </c:pt>
                <c:pt idx="61">
                  <c:v>1.2146000000000001E-2</c:v>
                </c:pt>
                <c:pt idx="62">
                  <c:v>1.2655E-2</c:v>
                </c:pt>
                <c:pt idx="63">
                  <c:v>1.3184E-2</c:v>
                </c:pt>
                <c:pt idx="64">
                  <c:v>1.3722E-2</c:v>
                </c:pt>
                <c:pt idx="65">
                  <c:v>1.4274999999999999E-2</c:v>
                </c:pt>
                <c:pt idx="66">
                  <c:v>1.4843E-2</c:v>
                </c:pt>
                <c:pt idx="67">
                  <c:v>1.542E-2</c:v>
                </c:pt>
                <c:pt idx="68">
                  <c:v>1.601E-2</c:v>
                </c:pt>
                <c:pt idx="69">
                  <c:v>1.6611999999999998E-2</c:v>
                </c:pt>
                <c:pt idx="70">
                  <c:v>1.7222000000000001E-2</c:v>
                </c:pt>
                <c:pt idx="71">
                  <c:v>1.7843999999999999E-2</c:v>
                </c:pt>
                <c:pt idx="72">
                  <c:v>1.8474999999999998E-2</c:v>
                </c:pt>
                <c:pt idx="73">
                  <c:v>1.9111E-2</c:v>
                </c:pt>
                <c:pt idx="74">
                  <c:v>1.976E-2</c:v>
                </c:pt>
                <c:pt idx="75">
                  <c:v>2.0420000000000001E-2</c:v>
                </c:pt>
                <c:pt idx="76">
                  <c:v>2.1089E-2</c:v>
                </c:pt>
                <c:pt idx="77">
                  <c:v>2.1780000000000001E-2</c:v>
                </c:pt>
                <c:pt idx="78">
                  <c:v>2.2481000000000001E-2</c:v>
                </c:pt>
                <c:pt idx="79">
                  <c:v>2.3193999999999999E-2</c:v>
                </c:pt>
                <c:pt idx="80">
                  <c:v>2.3927E-2</c:v>
                </c:pt>
                <c:pt idx="81">
                  <c:v>2.4671999999999999E-2</c:v>
                </c:pt>
                <c:pt idx="82">
                  <c:v>2.5433999999999998E-2</c:v>
                </c:pt>
                <c:pt idx="83">
                  <c:v>2.6221000000000001E-2</c:v>
                </c:pt>
                <c:pt idx="84">
                  <c:v>2.7021E-2</c:v>
                </c:pt>
                <c:pt idx="85">
                  <c:v>2.7841000000000001E-2</c:v>
                </c:pt>
                <c:pt idx="86">
                  <c:v>2.8681000000000002E-2</c:v>
                </c:pt>
                <c:pt idx="87">
                  <c:v>2.9533E-2</c:v>
                </c:pt>
                <c:pt idx="88">
                  <c:v>3.0401999999999998E-2</c:v>
                </c:pt>
                <c:pt idx="89">
                  <c:v>3.1288999999999997E-2</c:v>
                </c:pt>
                <c:pt idx="90">
                  <c:v>3.2188000000000001E-2</c:v>
                </c:pt>
                <c:pt idx="91">
                  <c:v>3.3112999999999997E-2</c:v>
                </c:pt>
                <c:pt idx="92">
                  <c:v>3.4056999999999997E-2</c:v>
                </c:pt>
                <c:pt idx="93">
                  <c:v>3.5015999999999999E-2</c:v>
                </c:pt>
                <c:pt idx="94">
                  <c:v>3.6000999999999998E-2</c:v>
                </c:pt>
                <c:pt idx="95">
                  <c:v>3.6999999999999998E-2</c:v>
                </c:pt>
                <c:pt idx="96">
                  <c:v>3.8011999999999997E-2</c:v>
                </c:pt>
                <c:pt idx="97">
                  <c:v>3.9046999999999998E-2</c:v>
                </c:pt>
                <c:pt idx="98">
                  <c:v>4.0092000000000003E-2</c:v>
                </c:pt>
                <c:pt idx="99">
                  <c:v>4.1148999999999998E-2</c:v>
                </c:pt>
                <c:pt idx="100">
                  <c:v>4.2222999999999997E-2</c:v>
                </c:pt>
                <c:pt idx="101">
                  <c:v>4.3304000000000002E-2</c:v>
                </c:pt>
                <c:pt idx="102">
                  <c:v>4.4394999999999997E-2</c:v>
                </c:pt>
                <c:pt idx="103">
                  <c:v>4.5497000000000003E-2</c:v>
                </c:pt>
                <c:pt idx="104">
                  <c:v>4.6604E-2</c:v>
                </c:pt>
                <c:pt idx="105">
                  <c:v>4.7718000000000003E-2</c:v>
                </c:pt>
                <c:pt idx="106">
                  <c:v>4.8837999999999999E-2</c:v>
                </c:pt>
                <c:pt idx="107">
                  <c:v>4.9959999999999997E-2</c:v>
                </c:pt>
                <c:pt idx="108">
                  <c:v>5.1085999999999999E-2</c:v>
                </c:pt>
                <c:pt idx="109">
                  <c:v>5.2213000000000002E-2</c:v>
                </c:pt>
                <c:pt idx="110">
                  <c:v>5.3339999999999999E-2</c:v>
                </c:pt>
                <c:pt idx="111">
                  <c:v>5.4467000000000002E-2</c:v>
                </c:pt>
                <c:pt idx="112">
                  <c:v>5.5590000000000001E-2</c:v>
                </c:pt>
                <c:pt idx="113">
                  <c:v>5.6711999999999999E-2</c:v>
                </c:pt>
                <c:pt idx="114">
                  <c:v>5.7827000000000003E-2</c:v>
                </c:pt>
                <c:pt idx="115">
                  <c:v>5.8937000000000003E-2</c:v>
                </c:pt>
                <c:pt idx="116">
                  <c:v>6.0040999999999997E-2</c:v>
                </c:pt>
                <c:pt idx="117">
                  <c:v>6.1134000000000001E-2</c:v>
                </c:pt>
                <c:pt idx="118">
                  <c:v>6.2219999999999998E-2</c:v>
                </c:pt>
                <c:pt idx="119">
                  <c:v>6.3296000000000005E-2</c:v>
                </c:pt>
                <c:pt idx="120">
                  <c:v>6.4355999999999997E-2</c:v>
                </c:pt>
                <c:pt idx="121">
                  <c:v>6.5407999999999994E-2</c:v>
                </c:pt>
                <c:pt idx="122">
                  <c:v>6.6445000000000004E-2</c:v>
                </c:pt>
                <c:pt idx="123">
                  <c:v>6.7462999999999995E-2</c:v>
                </c:pt>
                <c:pt idx="124">
                  <c:v>6.8470000000000003E-2</c:v>
                </c:pt>
                <c:pt idx="125">
                  <c:v>6.9457000000000005E-2</c:v>
                </c:pt>
                <c:pt idx="126">
                  <c:v>7.0422999999999999E-2</c:v>
                </c:pt>
                <c:pt idx="127">
                  <c:v>7.1375999999999995E-2</c:v>
                </c:pt>
                <c:pt idx="128">
                  <c:v>7.2303000000000006E-2</c:v>
                </c:pt>
                <c:pt idx="129">
                  <c:v>7.3208999999999996E-2</c:v>
                </c:pt>
                <c:pt idx="130">
                  <c:v>7.4098999999999998E-2</c:v>
                </c:pt>
                <c:pt idx="131">
                  <c:v>7.4955999999999995E-2</c:v>
                </c:pt>
                <c:pt idx="132">
                  <c:v>7.5792999999999999E-2</c:v>
                </c:pt>
                <c:pt idx="133">
                  <c:v>7.6612E-2</c:v>
                </c:pt>
                <c:pt idx="134">
                  <c:v>7.7391000000000001E-2</c:v>
                </c:pt>
                <c:pt idx="135">
                  <c:v>7.8149999999999997E-2</c:v>
                </c:pt>
                <c:pt idx="136">
                  <c:v>7.8886999999999999E-2</c:v>
                </c:pt>
                <c:pt idx="137">
                  <c:v>7.9583000000000001E-2</c:v>
                </c:pt>
                <c:pt idx="138">
                  <c:v>8.0257999999999996E-2</c:v>
                </c:pt>
                <c:pt idx="139">
                  <c:v>8.0904000000000004E-2</c:v>
                </c:pt>
                <c:pt idx="140">
                  <c:v>8.1511E-2</c:v>
                </c:pt>
                <c:pt idx="141">
                  <c:v>8.2096000000000002E-2</c:v>
                </c:pt>
                <c:pt idx="142">
                  <c:v>8.2645999999999997E-2</c:v>
                </c:pt>
                <c:pt idx="143">
                  <c:v>8.3157999999999996E-2</c:v>
                </c:pt>
                <c:pt idx="144">
                  <c:v>8.3645999999999998E-2</c:v>
                </c:pt>
                <c:pt idx="145">
                  <c:v>8.4093000000000001E-2</c:v>
                </c:pt>
                <c:pt idx="146">
                  <c:v>8.4505999999999998E-2</c:v>
                </c:pt>
                <c:pt idx="147">
                  <c:v>8.4892999999999996E-2</c:v>
                </c:pt>
                <c:pt idx="148">
                  <c:v>8.5234000000000004E-2</c:v>
                </c:pt>
                <c:pt idx="149">
                  <c:v>8.5542000000000007E-2</c:v>
                </c:pt>
                <c:pt idx="150">
                  <c:v>8.5826E-2</c:v>
                </c:pt>
                <c:pt idx="151">
                  <c:v>8.6055999999999994E-2</c:v>
                </c:pt>
                <c:pt idx="152">
                  <c:v>8.6260000000000003E-2</c:v>
                </c:pt>
                <c:pt idx="153">
                  <c:v>8.6438000000000001E-2</c:v>
                </c:pt>
                <c:pt idx="154">
                  <c:v>8.6572999999999997E-2</c:v>
                </c:pt>
                <c:pt idx="155">
                  <c:v>8.6689000000000002E-2</c:v>
                </c:pt>
                <c:pt idx="156">
                  <c:v>8.6784E-2</c:v>
                </c:pt>
                <c:pt idx="157">
                  <c:v>8.6851999999999999E-2</c:v>
                </c:pt>
                <c:pt idx="158">
                  <c:v>8.6905999999999997E-2</c:v>
                </c:pt>
                <c:pt idx="159">
                  <c:v>8.6942000000000005E-2</c:v>
                </c:pt>
                <c:pt idx="160">
                  <c:v>8.6954000000000004E-2</c:v>
                </c:pt>
                <c:pt idx="161">
                  <c:v>8.6956000000000006E-2</c:v>
                </c:pt>
                <c:pt idx="162">
                  <c:v>8.6940000000000003E-2</c:v>
                </c:pt>
                <c:pt idx="163">
                  <c:v>8.6912000000000003E-2</c:v>
                </c:pt>
                <c:pt idx="164">
                  <c:v>8.6876999999999996E-2</c:v>
                </c:pt>
                <c:pt idx="165">
                  <c:v>8.6831000000000005E-2</c:v>
                </c:pt>
                <c:pt idx="166">
                  <c:v>8.6777000000000007E-2</c:v>
                </c:pt>
                <c:pt idx="167">
                  <c:v>8.6716000000000001E-2</c:v>
                </c:pt>
                <c:pt idx="168">
                  <c:v>8.6642999999999998E-2</c:v>
                </c:pt>
                <c:pt idx="169">
                  <c:v>8.6562E-2</c:v>
                </c:pt>
                <c:pt idx="170">
                  <c:v>8.6474999999999996E-2</c:v>
                </c:pt>
                <c:pt idx="171">
                  <c:v>8.6382E-2</c:v>
                </c:pt>
                <c:pt idx="172">
                  <c:v>8.6290000000000006E-2</c:v>
                </c:pt>
                <c:pt idx="173">
                  <c:v>8.6196999999999996E-2</c:v>
                </c:pt>
                <c:pt idx="174">
                  <c:v>8.6106000000000002E-2</c:v>
                </c:pt>
                <c:pt idx="175">
                  <c:v>8.6015999999999995E-2</c:v>
                </c:pt>
                <c:pt idx="176">
                  <c:v>8.5927000000000003E-2</c:v>
                </c:pt>
                <c:pt idx="177">
                  <c:v>8.5846000000000006E-2</c:v>
                </c:pt>
                <c:pt idx="178">
                  <c:v>8.5772000000000001E-2</c:v>
                </c:pt>
                <c:pt idx="179">
                  <c:v>8.5709999999999995E-2</c:v>
                </c:pt>
                <c:pt idx="180">
                  <c:v>8.566E-2</c:v>
                </c:pt>
                <c:pt idx="181">
                  <c:v>8.5619000000000001E-2</c:v>
                </c:pt>
                <c:pt idx="182">
                  <c:v>8.5589999999999999E-2</c:v>
                </c:pt>
                <c:pt idx="183">
                  <c:v>8.5573999999999997E-2</c:v>
                </c:pt>
                <c:pt idx="184">
                  <c:v>8.5566000000000003E-2</c:v>
                </c:pt>
                <c:pt idx="185">
                  <c:v>8.5571999999999995E-2</c:v>
                </c:pt>
                <c:pt idx="186">
                  <c:v>8.5589999999999999E-2</c:v>
                </c:pt>
                <c:pt idx="187">
                  <c:v>8.5614999999999997E-2</c:v>
                </c:pt>
                <c:pt idx="188">
                  <c:v>8.5655999999999996E-2</c:v>
                </c:pt>
                <c:pt idx="189">
                  <c:v>8.5707000000000005E-2</c:v>
                </c:pt>
                <c:pt idx="190">
                  <c:v>8.5764999999999994E-2</c:v>
                </c:pt>
                <c:pt idx="191">
                  <c:v>8.5841000000000001E-2</c:v>
                </c:pt>
                <c:pt idx="192">
                  <c:v>8.5924E-2</c:v>
                </c:pt>
                <c:pt idx="193">
                  <c:v>8.6015999999999995E-2</c:v>
                </c:pt>
                <c:pt idx="194">
                  <c:v>8.6124000000000006E-2</c:v>
                </c:pt>
                <c:pt idx="195">
                  <c:v>8.6238999999999996E-2</c:v>
                </c:pt>
                <c:pt idx="196">
                  <c:v>8.6364999999999997E-2</c:v>
                </c:pt>
                <c:pt idx="197">
                  <c:v>8.6503999999999998E-2</c:v>
                </c:pt>
                <c:pt idx="198">
                  <c:v>8.6650000000000005E-2</c:v>
                </c:pt>
                <c:pt idx="199">
                  <c:v>8.6806999999999995E-2</c:v>
                </c:pt>
                <c:pt idx="200">
                  <c:v>8.6970000000000006E-2</c:v>
                </c:pt>
                <c:pt idx="201">
                  <c:v>8.7136000000000005E-2</c:v>
                </c:pt>
                <c:pt idx="202">
                  <c:v>8.7302000000000005E-2</c:v>
                </c:pt>
                <c:pt idx="203">
                  <c:v>8.7468000000000004E-2</c:v>
                </c:pt>
                <c:pt idx="204">
                  <c:v>8.7634000000000004E-2</c:v>
                </c:pt>
                <c:pt idx="205">
                  <c:v>8.7800000000000003E-2</c:v>
                </c:pt>
                <c:pt idx="206">
                  <c:v>8.7967000000000004E-2</c:v>
                </c:pt>
                <c:pt idx="207">
                  <c:v>8.8135000000000005E-2</c:v>
                </c:pt>
                <c:pt idx="208">
                  <c:v>8.8313000000000003E-2</c:v>
                </c:pt>
                <c:pt idx="209">
                  <c:v>8.8496000000000005E-2</c:v>
                </c:pt>
                <c:pt idx="210">
                  <c:v>8.8686000000000001E-2</c:v>
                </c:pt>
                <c:pt idx="211">
                  <c:v>8.8887999999999995E-2</c:v>
                </c:pt>
                <c:pt idx="212">
                  <c:v>8.9094999999999994E-2</c:v>
                </c:pt>
                <c:pt idx="213">
                  <c:v>8.9308999999999999E-2</c:v>
                </c:pt>
                <c:pt idx="214">
                  <c:v>8.9533000000000001E-2</c:v>
                </c:pt>
                <c:pt idx="215">
                  <c:v>8.9760999999999994E-2</c:v>
                </c:pt>
                <c:pt idx="216">
                  <c:v>8.9996999999999994E-2</c:v>
                </c:pt>
                <c:pt idx="217">
                  <c:v>9.0240000000000001E-2</c:v>
                </c:pt>
                <c:pt idx="218">
                  <c:v>9.0487999999999999E-2</c:v>
                </c:pt>
                <c:pt idx="219">
                  <c:v>9.0743000000000004E-2</c:v>
                </c:pt>
                <c:pt idx="220">
                  <c:v>9.1005000000000003E-2</c:v>
                </c:pt>
                <c:pt idx="221">
                  <c:v>9.1271000000000005E-2</c:v>
                </c:pt>
                <c:pt idx="222">
                  <c:v>9.1548000000000004E-2</c:v>
                </c:pt>
                <c:pt idx="223">
                  <c:v>9.1837000000000002E-2</c:v>
                </c:pt>
                <c:pt idx="224">
                  <c:v>9.2135999999999996E-2</c:v>
                </c:pt>
                <c:pt idx="225">
                  <c:v>9.2452999999999994E-2</c:v>
                </c:pt>
                <c:pt idx="226">
                  <c:v>9.2782000000000003E-2</c:v>
                </c:pt>
                <c:pt idx="227">
                  <c:v>9.3119999999999994E-2</c:v>
                </c:pt>
                <c:pt idx="228">
                  <c:v>9.3477000000000005E-2</c:v>
                </c:pt>
                <c:pt idx="229">
                  <c:v>9.3842999999999996E-2</c:v>
                </c:pt>
                <c:pt idx="230">
                  <c:v>9.4218999999999997E-2</c:v>
                </c:pt>
                <c:pt idx="231">
                  <c:v>9.4611000000000001E-2</c:v>
                </c:pt>
                <c:pt idx="232">
                  <c:v>9.5008999999999996E-2</c:v>
                </c:pt>
                <c:pt idx="233">
                  <c:v>9.5415E-2</c:v>
                </c:pt>
                <c:pt idx="234">
                  <c:v>9.5824999999999994E-2</c:v>
                </c:pt>
                <c:pt idx="235">
                  <c:v>9.6235000000000001E-2</c:v>
                </c:pt>
                <c:pt idx="236">
                  <c:v>9.6645999999999996E-2</c:v>
                </c:pt>
                <c:pt idx="237">
                  <c:v>9.7060999999999995E-2</c:v>
                </c:pt>
                <c:pt idx="238">
                  <c:v>9.7479999999999997E-2</c:v>
                </c:pt>
                <c:pt idx="239">
                  <c:v>9.7907999999999995E-2</c:v>
                </c:pt>
                <c:pt idx="240">
                  <c:v>9.8344000000000001E-2</c:v>
                </c:pt>
                <c:pt idx="241">
                  <c:v>9.8784999999999998E-2</c:v>
                </c:pt>
                <c:pt idx="242">
                  <c:v>9.9236000000000005E-2</c:v>
                </c:pt>
                <c:pt idx="243">
                  <c:v>9.9697999999999995E-2</c:v>
                </c:pt>
                <c:pt idx="244">
                  <c:v>0.10016799999999999</c:v>
                </c:pt>
                <c:pt idx="245">
                  <c:v>0.10066</c:v>
                </c:pt>
                <c:pt idx="246">
                  <c:v>0.101162</c:v>
                </c:pt>
                <c:pt idx="247">
                  <c:v>0.101675</c:v>
                </c:pt>
                <c:pt idx="248">
                  <c:v>0.102201</c:v>
                </c:pt>
                <c:pt idx="249">
                  <c:v>0.10273</c:v>
                </c:pt>
                <c:pt idx="250">
                  <c:v>0.10326200000000001</c:v>
                </c:pt>
                <c:pt idx="251">
                  <c:v>0.103796</c:v>
                </c:pt>
                <c:pt idx="252">
                  <c:v>0.10433099999999999</c:v>
                </c:pt>
                <c:pt idx="253">
                  <c:v>0.104866</c:v>
                </c:pt>
                <c:pt idx="254">
                  <c:v>0.105402</c:v>
                </c:pt>
                <c:pt idx="255">
                  <c:v>0.105936</c:v>
                </c:pt>
                <c:pt idx="256">
                  <c:v>0.10647</c:v>
                </c:pt>
                <c:pt idx="257">
                  <c:v>0.107001</c:v>
                </c:pt>
                <c:pt idx="258">
                  <c:v>0.10753</c:v>
                </c:pt>
                <c:pt idx="259">
                  <c:v>0.108056</c:v>
                </c:pt>
                <c:pt idx="260">
                  <c:v>0.10857899999999999</c:v>
                </c:pt>
                <c:pt idx="261">
                  <c:v>0.109098</c:v>
                </c:pt>
                <c:pt idx="262">
                  <c:v>0.109612</c:v>
                </c:pt>
                <c:pt idx="263">
                  <c:v>0.11012</c:v>
                </c:pt>
                <c:pt idx="264">
                  <c:v>0.110625</c:v>
                </c:pt>
                <c:pt idx="265">
                  <c:v>0.111119</c:v>
                </c:pt>
                <c:pt idx="266">
                  <c:v>0.11160399999999999</c:v>
                </c:pt>
                <c:pt idx="267">
                  <c:v>0.11208</c:v>
                </c:pt>
                <c:pt idx="268">
                  <c:v>0.11253000000000001</c:v>
                </c:pt>
                <c:pt idx="269">
                  <c:v>0.112968</c:v>
                </c:pt>
                <c:pt idx="270">
                  <c:v>0.113389</c:v>
                </c:pt>
                <c:pt idx="271">
                  <c:v>0.113784</c:v>
                </c:pt>
                <c:pt idx="272">
                  <c:v>0.114163</c:v>
                </c:pt>
                <c:pt idx="273">
                  <c:v>0.11451500000000001</c:v>
                </c:pt>
                <c:pt idx="274">
                  <c:v>0.114832</c:v>
                </c:pt>
                <c:pt idx="275">
                  <c:v>0.115129</c:v>
                </c:pt>
                <c:pt idx="276">
                  <c:v>0.11539000000000001</c:v>
                </c:pt>
                <c:pt idx="277">
                  <c:v>0.115618</c:v>
                </c:pt>
                <c:pt idx="278">
                  <c:v>0.115825</c:v>
                </c:pt>
                <c:pt idx="279">
                  <c:v>0.115992</c:v>
                </c:pt>
                <c:pt idx="280">
                  <c:v>0.116128</c:v>
                </c:pt>
                <c:pt idx="281">
                  <c:v>0.116241</c:v>
                </c:pt>
                <c:pt idx="282">
                  <c:v>0.11630699999999999</c:v>
                </c:pt>
                <c:pt idx="283">
                  <c:v>0.11634700000000001</c:v>
                </c:pt>
                <c:pt idx="284">
                  <c:v>0.116364</c:v>
                </c:pt>
                <c:pt idx="285">
                  <c:v>0.11633300000000001</c:v>
                </c:pt>
                <c:pt idx="286">
                  <c:v>0.11627999999999999</c:v>
                </c:pt>
                <c:pt idx="287">
                  <c:v>0.1162</c:v>
                </c:pt>
                <c:pt idx="288">
                  <c:v>0.116077</c:v>
                </c:pt>
                <c:pt idx="289">
                  <c:v>0.11593199999999999</c:v>
                </c:pt>
                <c:pt idx="290">
                  <c:v>0.115757</c:v>
                </c:pt>
                <c:pt idx="291">
                  <c:v>0.11554200000000001</c:v>
                </c:pt>
                <c:pt idx="292">
                  <c:v>0.11530600000000001</c:v>
                </c:pt>
                <c:pt idx="293">
                  <c:v>0.115038</c:v>
                </c:pt>
                <c:pt idx="294">
                  <c:v>0.114741</c:v>
                </c:pt>
                <c:pt idx="295">
                  <c:v>0.114429</c:v>
                </c:pt>
                <c:pt idx="296">
                  <c:v>0.114092</c:v>
                </c:pt>
                <c:pt idx="297">
                  <c:v>0.113736</c:v>
                </c:pt>
                <c:pt idx="298">
                  <c:v>0.11336599999999999</c:v>
                </c:pt>
                <c:pt idx="299">
                  <c:v>0.11297</c:v>
                </c:pt>
                <c:pt idx="300">
                  <c:v>0.11255900000000001</c:v>
                </c:pt>
                <c:pt idx="301">
                  <c:v>0.112134</c:v>
                </c:pt>
                <c:pt idx="302">
                  <c:v>0.11168400000000001</c:v>
                </c:pt>
                <c:pt idx="303">
                  <c:v>0.111222</c:v>
                </c:pt>
                <c:pt idx="304">
                  <c:v>0.110746</c:v>
                </c:pt>
                <c:pt idx="305">
                  <c:v>0.110247</c:v>
                </c:pt>
                <c:pt idx="306">
                  <c:v>0.109738</c:v>
                </c:pt>
                <c:pt idx="307">
                  <c:v>0.10921500000000001</c:v>
                </c:pt>
                <c:pt idx="308">
                  <c:v>0.10867300000000001</c:v>
                </c:pt>
                <c:pt idx="309">
                  <c:v>0.10812099999999999</c:v>
                </c:pt>
                <c:pt idx="310">
                  <c:v>0.107556</c:v>
                </c:pt>
                <c:pt idx="311">
                  <c:v>0.106976</c:v>
                </c:pt>
                <c:pt idx="312">
                  <c:v>0.106389</c:v>
                </c:pt>
                <c:pt idx="313">
                  <c:v>0.105796</c:v>
                </c:pt>
                <c:pt idx="314">
                  <c:v>0.105201</c:v>
                </c:pt>
                <c:pt idx="315">
                  <c:v>0.104606</c:v>
                </c:pt>
                <c:pt idx="316">
                  <c:v>0.10401100000000001</c:v>
                </c:pt>
                <c:pt idx="317">
                  <c:v>0.103417</c:v>
                </c:pt>
                <c:pt idx="318">
                  <c:v>0.102823</c:v>
                </c:pt>
                <c:pt idx="319">
                  <c:v>0.102233</c:v>
                </c:pt>
                <c:pt idx="320">
                  <c:v>0.101645</c:v>
                </c:pt>
                <c:pt idx="321">
                  <c:v>0.10106</c:v>
                </c:pt>
                <c:pt idx="322">
                  <c:v>0.10048</c:v>
                </c:pt>
                <c:pt idx="323">
                  <c:v>9.9904999999999994E-2</c:v>
                </c:pt>
                <c:pt idx="324">
                  <c:v>9.9333000000000005E-2</c:v>
                </c:pt>
                <c:pt idx="325">
                  <c:v>9.8769999999999997E-2</c:v>
                </c:pt>
                <c:pt idx="326">
                  <c:v>9.8211000000000007E-2</c:v>
                </c:pt>
                <c:pt idx="327">
                  <c:v>9.7658999999999996E-2</c:v>
                </c:pt>
                <c:pt idx="328">
                  <c:v>9.7116999999999995E-2</c:v>
                </c:pt>
                <c:pt idx="329">
                  <c:v>9.6581E-2</c:v>
                </c:pt>
                <c:pt idx="330">
                  <c:v>9.6055000000000001E-2</c:v>
                </c:pt>
                <c:pt idx="331">
                  <c:v>9.5538999999999999E-2</c:v>
                </c:pt>
                <c:pt idx="332">
                  <c:v>9.5031000000000004E-2</c:v>
                </c:pt>
                <c:pt idx="333">
                  <c:v>9.4534999999999994E-2</c:v>
                </c:pt>
                <c:pt idx="334">
                  <c:v>9.4050999999999996E-2</c:v>
                </c:pt>
                <c:pt idx="335">
                  <c:v>9.3575000000000005E-2</c:v>
                </c:pt>
                <c:pt idx="336">
                  <c:v>9.3114000000000002E-2</c:v>
                </c:pt>
                <c:pt idx="337">
                  <c:v>9.2665999999999998E-2</c:v>
                </c:pt>
                <c:pt idx="338">
                  <c:v>9.2227000000000003E-2</c:v>
                </c:pt>
                <c:pt idx="339">
                  <c:v>9.1807E-2</c:v>
                </c:pt>
                <c:pt idx="340">
                  <c:v>9.1398999999999994E-2</c:v>
                </c:pt>
                <c:pt idx="341">
                  <c:v>9.1000999999999999E-2</c:v>
                </c:pt>
                <c:pt idx="342">
                  <c:v>9.0625999999999998E-2</c:v>
                </c:pt>
                <c:pt idx="343">
                  <c:v>9.0260999999999994E-2</c:v>
                </c:pt>
                <c:pt idx="344">
                  <c:v>8.9907000000000001E-2</c:v>
                </c:pt>
                <c:pt idx="345">
                  <c:v>8.9566000000000007E-2</c:v>
                </c:pt>
                <c:pt idx="346">
                  <c:v>8.9230000000000004E-2</c:v>
                </c:pt>
                <c:pt idx="347">
                  <c:v>8.8899000000000006E-2</c:v>
                </c:pt>
                <c:pt idx="348">
                  <c:v>8.8568999999999995E-2</c:v>
                </c:pt>
                <c:pt idx="349">
                  <c:v>8.8238999999999998E-2</c:v>
                </c:pt>
                <c:pt idx="350">
                  <c:v>8.7906999999999999E-2</c:v>
                </c:pt>
                <c:pt idx="351">
                  <c:v>8.7575E-2</c:v>
                </c:pt>
                <c:pt idx="352">
                  <c:v>8.7242E-2</c:v>
                </c:pt>
                <c:pt idx="353">
                  <c:v>8.6905999999999997E-2</c:v>
                </c:pt>
                <c:pt idx="354">
                  <c:v>8.6564000000000002E-2</c:v>
                </c:pt>
                <c:pt idx="355">
                  <c:v>8.6216000000000001E-2</c:v>
                </c:pt>
                <c:pt idx="356">
                  <c:v>8.5857000000000003E-2</c:v>
                </c:pt>
                <c:pt idx="357">
                  <c:v>8.5490999999999998E-2</c:v>
                </c:pt>
                <c:pt idx="358">
                  <c:v>8.5119E-2</c:v>
                </c:pt>
                <c:pt idx="359">
                  <c:v>8.4737999999999994E-2</c:v>
                </c:pt>
                <c:pt idx="360">
                  <c:v>8.4350999999999995E-2</c:v>
                </c:pt>
                <c:pt idx="361">
                  <c:v>8.3959000000000006E-2</c:v>
                </c:pt>
                <c:pt idx="362">
                  <c:v>8.3555000000000004E-2</c:v>
                </c:pt>
                <c:pt idx="363">
                  <c:v>8.3141000000000007E-2</c:v>
                </c:pt>
                <c:pt idx="364">
                  <c:v>8.2714999999999997E-2</c:v>
                </c:pt>
                <c:pt idx="365">
                  <c:v>8.2270999999999997E-2</c:v>
                </c:pt>
                <c:pt idx="366">
                  <c:v>8.1817000000000001E-2</c:v>
                </c:pt>
                <c:pt idx="367">
                  <c:v>8.1350000000000006E-2</c:v>
                </c:pt>
                <c:pt idx="368">
                  <c:v>8.0864000000000005E-2</c:v>
                </c:pt>
                <c:pt idx="369">
                  <c:v>8.0365000000000006E-2</c:v>
                </c:pt>
                <c:pt idx="370">
                  <c:v>7.9841999999999996E-2</c:v>
                </c:pt>
                <c:pt idx="371">
                  <c:v>7.9297999999999993E-2</c:v>
                </c:pt>
                <c:pt idx="372">
                  <c:v>7.8739000000000003E-2</c:v>
                </c:pt>
                <c:pt idx="373">
                  <c:v>7.8157000000000004E-2</c:v>
                </c:pt>
                <c:pt idx="374">
                  <c:v>7.7556E-2</c:v>
                </c:pt>
                <c:pt idx="375">
                  <c:v>7.6942999999999998E-2</c:v>
                </c:pt>
                <c:pt idx="376">
                  <c:v>7.6305999999999999E-2</c:v>
                </c:pt>
                <c:pt idx="377">
                  <c:v>7.5656000000000001E-2</c:v>
                </c:pt>
                <c:pt idx="378">
                  <c:v>7.4994000000000005E-2</c:v>
                </c:pt>
                <c:pt idx="379">
                  <c:v>7.4309E-2</c:v>
                </c:pt>
                <c:pt idx="380">
                  <c:v>7.3613999999999999E-2</c:v>
                </c:pt>
                <c:pt idx="381">
                  <c:v>7.2908000000000001E-2</c:v>
                </c:pt>
                <c:pt idx="382">
                  <c:v>7.2183999999999998E-2</c:v>
                </c:pt>
                <c:pt idx="383">
                  <c:v>7.1451000000000001E-2</c:v>
                </c:pt>
                <c:pt idx="384">
                  <c:v>7.0707999999999993E-2</c:v>
                </c:pt>
                <c:pt idx="385">
                  <c:v>6.9952E-2</c:v>
                </c:pt>
                <c:pt idx="386">
                  <c:v>6.9188E-2</c:v>
                </c:pt>
                <c:pt idx="387">
                  <c:v>6.8416000000000005E-2</c:v>
                </c:pt>
                <c:pt idx="388">
                  <c:v>6.7634E-2</c:v>
                </c:pt>
                <c:pt idx="389">
                  <c:v>6.6847000000000004E-2</c:v>
                </c:pt>
                <c:pt idx="390">
                  <c:v>6.6053000000000001E-2</c:v>
                </c:pt>
                <c:pt idx="391">
                  <c:v>6.5253000000000005E-2</c:v>
                </c:pt>
                <c:pt idx="392">
                  <c:v>6.4449999999999993E-2</c:v>
                </c:pt>
                <c:pt idx="393">
                  <c:v>6.3642000000000004E-2</c:v>
                </c:pt>
                <c:pt idx="394">
                  <c:v>6.2831999999999999E-2</c:v>
                </c:pt>
                <c:pt idx="395">
                  <c:v>6.2021E-2</c:v>
                </c:pt>
                <c:pt idx="396">
                  <c:v>6.1206999999999998E-2</c:v>
                </c:pt>
                <c:pt idx="397">
                  <c:v>6.0393000000000002E-2</c:v>
                </c:pt>
                <c:pt idx="398">
                  <c:v>5.9579E-2</c:v>
                </c:pt>
                <c:pt idx="399">
                  <c:v>5.8756999999999997E-2</c:v>
                </c:pt>
                <c:pt idx="400">
                  <c:v>5.7931999999999997E-2</c:v>
                </c:pt>
                <c:pt idx="401">
                  <c:v>5.7099999999999998E-2</c:v>
                </c:pt>
                <c:pt idx="402">
                  <c:v>5.6262E-2</c:v>
                </c:pt>
                <c:pt idx="403">
                  <c:v>5.5420999999999998E-2</c:v>
                </c:pt>
                <c:pt idx="404">
                  <c:v>5.4577000000000001E-2</c:v>
                </c:pt>
                <c:pt idx="405">
                  <c:v>5.3728999999999999E-2</c:v>
                </c:pt>
                <c:pt idx="406">
                  <c:v>5.2880999999999997E-2</c:v>
                </c:pt>
                <c:pt idx="407">
                  <c:v>5.2032000000000002E-2</c:v>
                </c:pt>
                <c:pt idx="408">
                  <c:v>5.1184E-2</c:v>
                </c:pt>
                <c:pt idx="409">
                  <c:v>5.0335999999999999E-2</c:v>
                </c:pt>
                <c:pt idx="410">
                  <c:v>4.9491E-2</c:v>
                </c:pt>
                <c:pt idx="411">
                  <c:v>4.8649999999999999E-2</c:v>
                </c:pt>
                <c:pt idx="412">
                  <c:v>4.7810999999999999E-2</c:v>
                </c:pt>
                <c:pt idx="413">
                  <c:v>4.6975000000000003E-2</c:v>
                </c:pt>
                <c:pt idx="414">
                  <c:v>4.6137999999999998E-2</c:v>
                </c:pt>
                <c:pt idx="415">
                  <c:v>4.53E-2</c:v>
                </c:pt>
                <c:pt idx="416">
                  <c:v>4.446E-2</c:v>
                </c:pt>
                <c:pt idx="417">
                  <c:v>4.3618999999999998E-2</c:v>
                </c:pt>
                <c:pt idx="418">
                  <c:v>4.2777999999999997E-2</c:v>
                </c:pt>
                <c:pt idx="419">
                  <c:v>4.1938000000000003E-2</c:v>
                </c:pt>
                <c:pt idx="420">
                  <c:v>4.1099999999999998E-2</c:v>
                </c:pt>
                <c:pt idx="421">
                  <c:v>4.0264000000000001E-2</c:v>
                </c:pt>
                <c:pt idx="422">
                  <c:v>3.9433000000000003E-2</c:v>
                </c:pt>
                <c:pt idx="423">
                  <c:v>3.8606000000000001E-2</c:v>
                </c:pt>
                <c:pt idx="424">
                  <c:v>3.7783999999999998E-2</c:v>
                </c:pt>
                <c:pt idx="425">
                  <c:v>3.6970000000000003E-2</c:v>
                </c:pt>
                <c:pt idx="426">
                  <c:v>3.6160999999999999E-2</c:v>
                </c:pt>
                <c:pt idx="427">
                  <c:v>3.5360999999999997E-2</c:v>
                </c:pt>
                <c:pt idx="428">
                  <c:v>3.4567000000000001E-2</c:v>
                </c:pt>
                <c:pt idx="429">
                  <c:v>3.3776E-2</c:v>
                </c:pt>
                <c:pt idx="430">
                  <c:v>3.2988000000000003E-2</c:v>
                </c:pt>
                <c:pt idx="431">
                  <c:v>3.2202000000000001E-2</c:v>
                </c:pt>
                <c:pt idx="432">
                  <c:v>3.1418000000000001E-2</c:v>
                </c:pt>
                <c:pt idx="433">
                  <c:v>3.0637999999999999E-2</c:v>
                </c:pt>
                <c:pt idx="434">
                  <c:v>2.9857999999999999E-2</c:v>
                </c:pt>
                <c:pt idx="435">
                  <c:v>2.9079000000000001E-2</c:v>
                </c:pt>
                <c:pt idx="436">
                  <c:v>2.8294E-2</c:v>
                </c:pt>
                <c:pt idx="437">
                  <c:v>2.7508000000000001E-2</c:v>
                </c:pt>
                <c:pt idx="438">
                  <c:v>2.6721000000000002E-2</c:v>
                </c:pt>
                <c:pt idx="439">
                  <c:v>2.5933000000000001E-2</c:v>
                </c:pt>
                <c:pt idx="440">
                  <c:v>2.5146000000000002E-2</c:v>
                </c:pt>
                <c:pt idx="441">
                  <c:v>2.4358999999999999E-2</c:v>
                </c:pt>
                <c:pt idx="442">
                  <c:v>2.3574999999999999E-2</c:v>
                </c:pt>
                <c:pt idx="443">
                  <c:v>2.2793000000000001E-2</c:v>
                </c:pt>
                <c:pt idx="444">
                  <c:v>2.2015E-2</c:v>
                </c:pt>
                <c:pt idx="445">
                  <c:v>2.1242E-2</c:v>
                </c:pt>
                <c:pt idx="446">
                  <c:v>2.0473000000000002E-2</c:v>
                </c:pt>
                <c:pt idx="447">
                  <c:v>1.9710999999999999E-2</c:v>
                </c:pt>
                <c:pt idx="448">
                  <c:v>1.8957000000000002E-2</c:v>
                </c:pt>
                <c:pt idx="449">
                  <c:v>1.8207999999999998E-2</c:v>
                </c:pt>
                <c:pt idx="450">
                  <c:v>1.7471E-2</c:v>
                </c:pt>
                <c:pt idx="451">
                  <c:v>1.6742E-2</c:v>
                </c:pt>
                <c:pt idx="452">
                  <c:v>1.6021000000000001E-2</c:v>
                </c:pt>
                <c:pt idx="453">
                  <c:v>1.5315E-2</c:v>
                </c:pt>
                <c:pt idx="454">
                  <c:v>1.4619E-2</c:v>
                </c:pt>
                <c:pt idx="455">
                  <c:v>1.3932E-2</c:v>
                </c:pt>
                <c:pt idx="456">
                  <c:v>1.3265000000000001E-2</c:v>
                </c:pt>
                <c:pt idx="457">
                  <c:v>1.2607999999999999E-2</c:v>
                </c:pt>
                <c:pt idx="458">
                  <c:v>1.1964000000000001E-2</c:v>
                </c:pt>
                <c:pt idx="459">
                  <c:v>1.1339999999999999E-2</c:v>
                </c:pt>
                <c:pt idx="460">
                  <c:v>1.0728E-2</c:v>
                </c:pt>
                <c:pt idx="461">
                  <c:v>1.0133E-2</c:v>
                </c:pt>
                <c:pt idx="462">
                  <c:v>9.5600000000000008E-3</c:v>
                </c:pt>
                <c:pt idx="463">
                  <c:v>8.9990000000000001E-3</c:v>
                </c:pt>
                <c:pt idx="464">
                  <c:v>8.4589999999999995E-3</c:v>
                </c:pt>
                <c:pt idx="465">
                  <c:v>7.9399999999999991E-3</c:v>
                </c:pt>
                <c:pt idx="466">
                  <c:v>7.4359999999999999E-3</c:v>
                </c:pt>
                <c:pt idx="467">
                  <c:v>6.9560000000000004E-3</c:v>
                </c:pt>
                <c:pt idx="468">
                  <c:v>6.4980000000000003E-3</c:v>
                </c:pt>
                <c:pt idx="469">
                  <c:v>6.0540000000000004E-3</c:v>
                </c:pt>
                <c:pt idx="470">
                  <c:v>5.6410000000000002E-3</c:v>
                </c:pt>
                <c:pt idx="471">
                  <c:v>5.2459999999999998E-3</c:v>
                </c:pt>
                <c:pt idx="472">
                  <c:v>4.8679999999999999E-3</c:v>
                </c:pt>
                <c:pt idx="473">
                  <c:v>4.5189999999999996E-3</c:v>
                </c:pt>
                <c:pt idx="474">
                  <c:v>4.1809999999999998E-3</c:v>
                </c:pt>
                <c:pt idx="475">
                  <c:v>3.8560000000000001E-3</c:v>
                </c:pt>
                <c:pt idx="476">
                  <c:v>3.552E-3</c:v>
                </c:pt>
                <c:pt idx="477">
                  <c:v>3.258E-3</c:v>
                </c:pt>
                <c:pt idx="478">
                  <c:v>2.9789999999999999E-3</c:v>
                </c:pt>
                <c:pt idx="479">
                  <c:v>2.7200000000000002E-3</c:v>
                </c:pt>
                <c:pt idx="480">
                  <c:v>2.4719999999999998E-3</c:v>
                </c:pt>
                <c:pt idx="481">
                  <c:v>2.2420000000000001E-3</c:v>
                </c:pt>
                <c:pt idx="482">
                  <c:v>2.0309999999999998E-3</c:v>
                </c:pt>
                <c:pt idx="483">
                  <c:v>1.8320000000000001E-3</c:v>
                </c:pt>
                <c:pt idx="484">
                  <c:v>1.653E-3</c:v>
                </c:pt>
                <c:pt idx="485">
                  <c:v>1.487E-3</c:v>
                </c:pt>
                <c:pt idx="486">
                  <c:v>1.33E-3</c:v>
                </c:pt>
                <c:pt idx="487">
                  <c:v>1.183E-3</c:v>
                </c:pt>
                <c:pt idx="488">
                  <c:v>1.0430000000000001E-3</c:v>
                </c:pt>
                <c:pt idx="489">
                  <c:v>9.1E-4</c:v>
                </c:pt>
                <c:pt idx="490">
                  <c:v>7.8799999999999996E-4</c:v>
                </c:pt>
                <c:pt idx="491">
                  <c:v>6.7400000000000001E-4</c:v>
                </c:pt>
                <c:pt idx="492">
                  <c:v>5.6599999999999999E-4</c:v>
                </c:pt>
                <c:pt idx="493">
                  <c:v>4.7100000000000001E-4</c:v>
                </c:pt>
                <c:pt idx="494">
                  <c:v>3.8299999999999999E-4</c:v>
                </c:pt>
                <c:pt idx="495">
                  <c:v>3.0200000000000002E-4</c:v>
                </c:pt>
                <c:pt idx="496">
                  <c:v>2.34E-4</c:v>
                </c:pt>
                <c:pt idx="497">
                  <c:v>1.7200000000000001E-4</c:v>
                </c:pt>
                <c:pt idx="498">
                  <c:v>1.2E-4</c:v>
                </c:pt>
                <c:pt idx="499">
                  <c:v>7.8999999999999996E-5</c:v>
                </c:pt>
                <c:pt idx="500">
                  <c:v>4.5000000000000003E-5</c:v>
                </c:pt>
                <c:pt idx="501">
                  <c:v>2.0999999999999999E-5</c:v>
                </c:pt>
                <c:pt idx="502">
                  <c:v>7.9999999999999996E-6</c:v>
                </c:pt>
                <c:pt idx="503">
                  <c:v>9.9999999999999995E-7</c:v>
                </c:pt>
                <c:pt idx="504">
                  <c:v>0</c:v>
                </c:pt>
                <c:pt idx="505">
                  <c:v>0</c:v>
                </c:pt>
                <c:pt idx="506">
                  <c:v>0</c:v>
                </c:pt>
                <c:pt idx="507">
                  <c:v>0</c:v>
                </c:pt>
                <c:pt idx="508">
                  <c:v>0</c:v>
                </c:pt>
                <c:pt idx="509">
                  <c:v>0</c:v>
                </c:pt>
                <c:pt idx="510">
                  <c:v>0</c:v>
                </c:pt>
                <c:pt idx="511">
                  <c:v>0</c:v>
                </c:pt>
              </c:numCache>
            </c:numRef>
          </c:yVal>
          <c:smooth val="0"/>
          <c:extLst>
            <c:ext xmlns:c16="http://schemas.microsoft.com/office/drawing/2014/chart" uri="{C3380CC4-5D6E-409C-BE32-E72D297353CC}">
              <c16:uniqueId val="{00000001-5F64-4406-94C3-A52B82D710A3}"/>
            </c:ext>
          </c:extLst>
        </c:ser>
        <c:ser>
          <c:idx val="1"/>
          <c:order val="2"/>
          <c:tx>
            <c:strRef>
              <c:f>'Graf 3 (BOX 2)'!$N$4</c:f>
              <c:strCache>
                <c:ptCount val="1"/>
                <c:pt idx="0">
                  <c:v>NS – převaha poptávkových šoků</c:v>
                </c:pt>
              </c:strCache>
            </c:strRef>
          </c:tx>
          <c:spPr>
            <a:ln w="19050" cap="rnd">
              <a:noFill/>
              <a:round/>
            </a:ln>
            <a:effectLst/>
          </c:spPr>
          <c:marker>
            <c:symbol val="circle"/>
            <c:size val="5"/>
            <c:spPr>
              <a:solidFill>
                <a:srgbClr val="FF0000"/>
              </a:solidFill>
              <a:ln w="9525">
                <a:solidFill>
                  <a:schemeClr val="accent2">
                    <a:lumMod val="20000"/>
                    <a:lumOff val="80000"/>
                  </a:schemeClr>
                </a:solidFill>
              </a:ln>
              <a:effectLst/>
            </c:spPr>
          </c:marker>
          <c:xVal>
            <c:numRef>
              <c:f>'Graf 3 (BOX 2)'!$N$6:$N$23</c:f>
              <c:numCache>
                <c:formatCode>0.0000</c:formatCode>
                <c:ptCount val="18"/>
                <c:pt idx="0">
                  <c:v>-2.0099999999999998</c:v>
                </c:pt>
                <c:pt idx="4">
                  <c:v>-5.7</c:v>
                </c:pt>
                <c:pt idx="5">
                  <c:v>-4</c:v>
                </c:pt>
                <c:pt idx="6">
                  <c:v>-3.5</c:v>
                </c:pt>
                <c:pt idx="7">
                  <c:v>-4.5</c:v>
                </c:pt>
                <c:pt idx="8">
                  <c:v>-6</c:v>
                </c:pt>
                <c:pt idx="9">
                  <c:v>-6.3</c:v>
                </c:pt>
                <c:pt idx="10">
                  <c:v>-8.4</c:v>
                </c:pt>
                <c:pt idx="11">
                  <c:v>-8.9</c:v>
                </c:pt>
                <c:pt idx="12">
                  <c:v>-11.1</c:v>
                </c:pt>
                <c:pt idx="13">
                  <c:v>-6.2</c:v>
                </c:pt>
                <c:pt idx="14">
                  <c:v>-5.5</c:v>
                </c:pt>
                <c:pt idx="15">
                  <c:v>-8.6999999999999993</c:v>
                </c:pt>
              </c:numCache>
            </c:numRef>
          </c:xVal>
          <c:yVal>
            <c:numRef>
              <c:f>'Graf 3 (BOX 2)'!$P$6:$P$23</c:f>
              <c:numCache>
                <c:formatCode>0.0000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yVal>
          <c:smooth val="0"/>
          <c:extLst>
            <c:ext xmlns:c16="http://schemas.microsoft.com/office/drawing/2014/chart" uri="{C3380CC4-5D6E-409C-BE32-E72D297353CC}">
              <c16:uniqueId val="{00000002-5F64-4406-94C3-A52B82D710A3}"/>
            </c:ext>
          </c:extLst>
        </c:ser>
        <c:ser>
          <c:idx val="0"/>
          <c:order val="3"/>
          <c:tx>
            <c:strRef>
              <c:f>'Graf 3 (BOX 2)'!$O$4</c:f>
              <c:strCache>
                <c:ptCount val="1"/>
                <c:pt idx="0">
                  <c:v>NS – převaha nabídkových šoků</c:v>
                </c:pt>
              </c:strCache>
            </c:strRef>
          </c:tx>
          <c:spPr>
            <a:ln w="19050" cap="rnd">
              <a:noFill/>
              <a:round/>
            </a:ln>
            <a:effectLst/>
          </c:spPr>
          <c:marker>
            <c:symbol val="circle"/>
            <c:size val="5"/>
            <c:spPr>
              <a:solidFill>
                <a:schemeClr val="tx1"/>
              </a:solidFill>
              <a:ln w="9525">
                <a:solidFill>
                  <a:schemeClr val="tx1">
                    <a:lumMod val="50000"/>
                    <a:lumOff val="50000"/>
                  </a:schemeClr>
                </a:solidFill>
              </a:ln>
              <a:effectLst/>
            </c:spPr>
          </c:marker>
          <c:xVal>
            <c:numRef>
              <c:f>'Graf 3 (BOX 2)'!$O$6:$O$23</c:f>
              <c:numCache>
                <c:formatCode>0.0000</c:formatCode>
                <c:ptCount val="18"/>
                <c:pt idx="1">
                  <c:v>-1.61</c:v>
                </c:pt>
                <c:pt idx="2">
                  <c:v>-0.99</c:v>
                </c:pt>
                <c:pt idx="3">
                  <c:v>-3.31</c:v>
                </c:pt>
                <c:pt idx="16">
                  <c:v>-10</c:v>
                </c:pt>
                <c:pt idx="17">
                  <c:v>-9.5</c:v>
                </c:pt>
              </c:numCache>
            </c:numRef>
          </c:xVal>
          <c:yVal>
            <c:numRef>
              <c:f>'Graf 3 (BOX 2)'!$P$6:$P$23</c:f>
              <c:numCache>
                <c:formatCode>0.0000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yVal>
          <c:smooth val="0"/>
          <c:extLst>
            <c:ext xmlns:c16="http://schemas.microsoft.com/office/drawing/2014/chart" uri="{C3380CC4-5D6E-409C-BE32-E72D297353CC}">
              <c16:uniqueId val="{00000003-5F64-4406-94C3-A52B82D710A3}"/>
            </c:ext>
          </c:extLst>
        </c:ser>
        <c:dLbls>
          <c:showLegendKey val="0"/>
          <c:showVal val="0"/>
          <c:showCatName val="0"/>
          <c:showSerName val="0"/>
          <c:showPercent val="0"/>
          <c:showBubbleSize val="0"/>
        </c:dLbls>
        <c:axId val="1285470784"/>
        <c:axId val="1285480768"/>
      </c:scatterChart>
      <c:valAx>
        <c:axId val="1285470784"/>
        <c:scaling>
          <c:orientation val="minMax"/>
          <c:min val="-15"/>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85480768"/>
        <c:crosses val="autoZero"/>
        <c:crossBetween val="midCat"/>
      </c:valAx>
      <c:valAx>
        <c:axId val="128548076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0" sourceLinked="0"/>
        <c:majorTickMark val="out"/>
        <c:minorTickMark val="none"/>
        <c:tickLblPos val="nextTo"/>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85470784"/>
        <c:crossesAt val="-20"/>
        <c:crossBetween val="midCat"/>
      </c:valAx>
      <c:spPr>
        <a:noFill/>
        <a:ln w="25400">
          <a:noFill/>
        </a:ln>
        <a:effectLst/>
      </c:spPr>
    </c:plotArea>
    <c:legend>
      <c:legendPos val="b"/>
      <c:layout>
        <c:manualLayout>
          <c:xMode val="edge"/>
          <c:yMode val="edge"/>
          <c:x val="6.6433566433566432E-2"/>
          <c:y val="0.72348587313536639"/>
          <c:w val="0.58414349430097456"/>
          <c:h val="0.2765141268646336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4755244755244761"/>
          <c:h val="0.69241592766329541"/>
        </c:manualLayout>
      </c:layout>
      <c:scatterChart>
        <c:scatterStyle val="lineMarker"/>
        <c:varyColors val="0"/>
        <c:ser>
          <c:idx val="2"/>
          <c:order val="0"/>
          <c:tx>
            <c:strRef>
              <c:f>'Graf 3 (BOX 2)'!$J$3</c:f>
              <c:strCache>
                <c:ptCount val="1"/>
                <c:pt idx="0">
                  <c:v>Baseline Scenario</c:v>
                </c:pt>
              </c:strCache>
            </c:strRef>
          </c:tx>
          <c:spPr>
            <a:ln w="25400" cap="rnd">
              <a:solidFill>
                <a:srgbClr val="1306BA"/>
              </a:solidFill>
              <a:round/>
            </a:ln>
            <a:effectLst/>
          </c:spPr>
          <c:marker>
            <c:symbol val="circle"/>
            <c:size val="5"/>
            <c:spPr>
              <a:noFill/>
              <a:ln w="9525">
                <a:noFill/>
              </a:ln>
              <a:effectLst/>
            </c:spPr>
          </c:marker>
          <c:xVal>
            <c:numRef>
              <c:f>'Graf 3 (BOX 2)'!$J$6:$J$517</c:f>
              <c:numCache>
                <c:formatCode>0.0000</c:formatCode>
                <c:ptCount val="512"/>
                <c:pt idx="0">
                  <c:v>-10.45</c:v>
                </c:pt>
                <c:pt idx="1">
                  <c:v>-10.42207436399217</c:v>
                </c:pt>
                <c:pt idx="2">
                  <c:v>-10.394148727984341</c:v>
                </c:pt>
                <c:pt idx="3">
                  <c:v>-10.36622309197652</c:v>
                </c:pt>
                <c:pt idx="4">
                  <c:v>-10.338297455968689</c:v>
                </c:pt>
                <c:pt idx="5">
                  <c:v>-10.31037181996086</c:v>
                </c:pt>
                <c:pt idx="6">
                  <c:v>-10.282446183953031</c:v>
                </c:pt>
                <c:pt idx="7">
                  <c:v>-10.25452054794521</c:v>
                </c:pt>
                <c:pt idx="8">
                  <c:v>-10.226594911937379</c:v>
                </c:pt>
                <c:pt idx="9">
                  <c:v>-10.19866927592955</c:v>
                </c:pt>
                <c:pt idx="10">
                  <c:v>-10.170743639921721</c:v>
                </c:pt>
                <c:pt idx="11">
                  <c:v>-10.14281800391389</c:v>
                </c:pt>
                <c:pt idx="12">
                  <c:v>-10.114892367906069</c:v>
                </c:pt>
                <c:pt idx="13">
                  <c:v>-10.08696673189824</c:v>
                </c:pt>
                <c:pt idx="14">
                  <c:v>-10.059041095890411</c:v>
                </c:pt>
                <c:pt idx="15">
                  <c:v>-10.03111545988258</c:v>
                </c:pt>
                <c:pt idx="16">
                  <c:v>-10.003189823874751</c:v>
                </c:pt>
                <c:pt idx="17">
                  <c:v>-9.9752641878669266</c:v>
                </c:pt>
                <c:pt idx="18">
                  <c:v>-9.9473385518590991</c:v>
                </c:pt>
                <c:pt idx="19">
                  <c:v>-9.9194129158512716</c:v>
                </c:pt>
                <c:pt idx="20">
                  <c:v>-9.8914872798434441</c:v>
                </c:pt>
                <c:pt idx="21">
                  <c:v>-9.8635616438356166</c:v>
                </c:pt>
                <c:pt idx="22">
                  <c:v>-9.8356360078277874</c:v>
                </c:pt>
                <c:pt idx="23">
                  <c:v>-9.8077103718199599</c:v>
                </c:pt>
                <c:pt idx="24">
                  <c:v>-9.7797847358121324</c:v>
                </c:pt>
                <c:pt idx="25">
                  <c:v>-9.7518590998043049</c:v>
                </c:pt>
                <c:pt idx="26">
                  <c:v>-9.7239334637964774</c:v>
                </c:pt>
                <c:pt idx="27">
                  <c:v>-9.6960078277886481</c:v>
                </c:pt>
                <c:pt idx="28">
                  <c:v>-9.6680821917808206</c:v>
                </c:pt>
                <c:pt idx="29">
                  <c:v>-9.6401565557729931</c:v>
                </c:pt>
                <c:pt idx="30">
                  <c:v>-9.6122309197651656</c:v>
                </c:pt>
                <c:pt idx="31">
                  <c:v>-9.5843052837573381</c:v>
                </c:pt>
                <c:pt idx="32">
                  <c:v>-9.5563796477495107</c:v>
                </c:pt>
                <c:pt idx="33">
                  <c:v>-9.5284540117416832</c:v>
                </c:pt>
                <c:pt idx="34">
                  <c:v>-9.5005283757338539</c:v>
                </c:pt>
                <c:pt idx="35">
                  <c:v>-9.4726027397260264</c:v>
                </c:pt>
                <c:pt idx="36">
                  <c:v>-9.4446771037181989</c:v>
                </c:pt>
                <c:pt idx="37">
                  <c:v>-9.4167514677103714</c:v>
                </c:pt>
                <c:pt idx="38">
                  <c:v>-9.3888258317025439</c:v>
                </c:pt>
                <c:pt idx="39">
                  <c:v>-9.3609001956947147</c:v>
                </c:pt>
                <c:pt idx="40">
                  <c:v>-9.3329745596868872</c:v>
                </c:pt>
                <c:pt idx="41">
                  <c:v>-9.3050489236790597</c:v>
                </c:pt>
                <c:pt idx="42">
                  <c:v>-9.2771232876712322</c:v>
                </c:pt>
                <c:pt idx="43">
                  <c:v>-9.2491976516634047</c:v>
                </c:pt>
                <c:pt idx="44">
                  <c:v>-9.2212720156555772</c:v>
                </c:pt>
                <c:pt idx="45">
                  <c:v>-9.1933463796477497</c:v>
                </c:pt>
                <c:pt idx="46">
                  <c:v>-9.1654207436399204</c:v>
                </c:pt>
                <c:pt idx="47">
                  <c:v>-9.1374951076320929</c:v>
                </c:pt>
                <c:pt idx="48">
                  <c:v>-9.1095694716242654</c:v>
                </c:pt>
                <c:pt idx="49">
                  <c:v>-9.081643835616438</c:v>
                </c:pt>
                <c:pt idx="50">
                  <c:v>-9.0537181996086105</c:v>
                </c:pt>
                <c:pt idx="51">
                  <c:v>-9.0257925636007812</c:v>
                </c:pt>
                <c:pt idx="52">
                  <c:v>-8.9978669275929537</c:v>
                </c:pt>
                <c:pt idx="53">
                  <c:v>-8.9699412915851262</c:v>
                </c:pt>
                <c:pt idx="54">
                  <c:v>-8.9420156555772987</c:v>
                </c:pt>
                <c:pt idx="55">
                  <c:v>-8.9140900195694712</c:v>
                </c:pt>
                <c:pt idx="56">
                  <c:v>-8.8861643835616437</c:v>
                </c:pt>
                <c:pt idx="57">
                  <c:v>-8.8582387475538162</c:v>
                </c:pt>
                <c:pt idx="58">
                  <c:v>-8.830313111545987</c:v>
                </c:pt>
                <c:pt idx="59">
                  <c:v>-8.8023874755381595</c:v>
                </c:pt>
                <c:pt idx="60">
                  <c:v>-8.774461839530332</c:v>
                </c:pt>
                <c:pt idx="61">
                  <c:v>-8.7465362035225045</c:v>
                </c:pt>
                <c:pt idx="62">
                  <c:v>-8.718610567514677</c:v>
                </c:pt>
                <c:pt idx="63">
                  <c:v>-8.6906849315068477</c:v>
                </c:pt>
                <c:pt idx="64">
                  <c:v>-8.6627592954990202</c:v>
                </c:pt>
                <c:pt idx="65">
                  <c:v>-8.6348336594911927</c:v>
                </c:pt>
                <c:pt idx="66">
                  <c:v>-8.6069080234833653</c:v>
                </c:pt>
                <c:pt idx="67">
                  <c:v>-8.5789823874755378</c:v>
                </c:pt>
                <c:pt idx="68">
                  <c:v>-8.5510567514677103</c:v>
                </c:pt>
                <c:pt idx="69">
                  <c:v>-8.5231311154598828</c:v>
                </c:pt>
                <c:pt idx="70">
                  <c:v>-8.4952054794520535</c:v>
                </c:pt>
                <c:pt idx="71">
                  <c:v>-8.467279843444226</c:v>
                </c:pt>
                <c:pt idx="72">
                  <c:v>-8.4393542074363985</c:v>
                </c:pt>
                <c:pt idx="73">
                  <c:v>-8.411428571428571</c:v>
                </c:pt>
                <c:pt idx="74">
                  <c:v>-8.3835029354207435</c:v>
                </c:pt>
                <c:pt idx="75">
                  <c:v>-8.3555772994129143</c:v>
                </c:pt>
                <c:pt idx="76">
                  <c:v>-8.3276516634050886</c:v>
                </c:pt>
                <c:pt idx="77">
                  <c:v>-8.2997260273972593</c:v>
                </c:pt>
                <c:pt idx="78">
                  <c:v>-8.2718003913894318</c:v>
                </c:pt>
                <c:pt idx="79">
                  <c:v>-8.2438747553816043</c:v>
                </c:pt>
                <c:pt idx="80">
                  <c:v>-8.2159491193737768</c:v>
                </c:pt>
                <c:pt idx="81">
                  <c:v>-8.1880234833659493</c:v>
                </c:pt>
                <c:pt idx="82">
                  <c:v>-8.16009784735812</c:v>
                </c:pt>
                <c:pt idx="83">
                  <c:v>-8.1321722113502926</c:v>
                </c:pt>
                <c:pt idx="84">
                  <c:v>-8.1042465753424651</c:v>
                </c:pt>
                <c:pt idx="85">
                  <c:v>-8.0763209393346376</c:v>
                </c:pt>
                <c:pt idx="86">
                  <c:v>-8.0483953033268101</c:v>
                </c:pt>
                <c:pt idx="87">
                  <c:v>-8.0204696673189808</c:v>
                </c:pt>
                <c:pt idx="88">
                  <c:v>-7.9925440313111542</c:v>
                </c:pt>
                <c:pt idx="89">
                  <c:v>-7.9646183953033258</c:v>
                </c:pt>
                <c:pt idx="90">
                  <c:v>-7.9366927592954983</c:v>
                </c:pt>
                <c:pt idx="91">
                  <c:v>-7.9087671232876708</c:v>
                </c:pt>
                <c:pt idx="92">
                  <c:v>-7.8808414872798433</c:v>
                </c:pt>
                <c:pt idx="93">
                  <c:v>-7.852915851272015</c:v>
                </c:pt>
                <c:pt idx="94">
                  <c:v>-7.8249902152641884</c:v>
                </c:pt>
                <c:pt idx="95">
                  <c:v>-7.7970645792563591</c:v>
                </c:pt>
                <c:pt idx="96">
                  <c:v>-7.7691389432485316</c:v>
                </c:pt>
                <c:pt idx="97">
                  <c:v>-7.7412133072407041</c:v>
                </c:pt>
                <c:pt idx="98">
                  <c:v>-7.7132876712328766</c:v>
                </c:pt>
                <c:pt idx="99">
                  <c:v>-7.6853620352250482</c:v>
                </c:pt>
                <c:pt idx="100">
                  <c:v>-7.6574363992172207</c:v>
                </c:pt>
                <c:pt idx="101">
                  <c:v>-7.6295107632093924</c:v>
                </c:pt>
                <c:pt idx="102">
                  <c:v>-7.6015851272015649</c:v>
                </c:pt>
                <c:pt idx="103">
                  <c:v>-7.5736594911937374</c:v>
                </c:pt>
                <c:pt idx="104">
                  <c:v>-7.5457338551859099</c:v>
                </c:pt>
                <c:pt idx="105">
                  <c:v>-7.5178082191780824</c:v>
                </c:pt>
                <c:pt idx="106">
                  <c:v>-7.489882583170254</c:v>
                </c:pt>
                <c:pt idx="107">
                  <c:v>-7.4619569471624256</c:v>
                </c:pt>
                <c:pt idx="108">
                  <c:v>-7.4340313111545981</c:v>
                </c:pt>
                <c:pt idx="109">
                  <c:v>-7.4061056751467707</c:v>
                </c:pt>
                <c:pt idx="110">
                  <c:v>-7.3781800391389432</c:v>
                </c:pt>
                <c:pt idx="111">
                  <c:v>-7.3502544031311148</c:v>
                </c:pt>
                <c:pt idx="112">
                  <c:v>-7.3223287671232873</c:v>
                </c:pt>
                <c:pt idx="113">
                  <c:v>-7.2944031311154589</c:v>
                </c:pt>
                <c:pt idx="114">
                  <c:v>-7.2664774951076314</c:v>
                </c:pt>
                <c:pt idx="115">
                  <c:v>-7.2385518590998039</c:v>
                </c:pt>
                <c:pt idx="116">
                  <c:v>-7.2106262230919764</c:v>
                </c:pt>
                <c:pt idx="117">
                  <c:v>-7.182700587084148</c:v>
                </c:pt>
                <c:pt idx="118">
                  <c:v>-7.1547749510763214</c:v>
                </c:pt>
                <c:pt idx="119">
                  <c:v>-7.1268493150684922</c:v>
                </c:pt>
                <c:pt idx="120">
                  <c:v>-7.0989236790606647</c:v>
                </c:pt>
                <c:pt idx="121">
                  <c:v>-7.0709980430528372</c:v>
                </c:pt>
                <c:pt idx="122">
                  <c:v>-7.0430724070450097</c:v>
                </c:pt>
                <c:pt idx="123">
                  <c:v>-7.0151467710371813</c:v>
                </c:pt>
                <c:pt idx="124">
                  <c:v>-6.9872211350293538</c:v>
                </c:pt>
                <c:pt idx="125">
                  <c:v>-6.9592954990215254</c:v>
                </c:pt>
                <c:pt idx="126">
                  <c:v>-6.931369863013698</c:v>
                </c:pt>
                <c:pt idx="127">
                  <c:v>-6.9034442270058713</c:v>
                </c:pt>
                <c:pt idx="128">
                  <c:v>-6.875518590998043</c:v>
                </c:pt>
                <c:pt idx="129">
                  <c:v>-6.8475929549902146</c:v>
                </c:pt>
                <c:pt idx="130">
                  <c:v>-6.8196673189823871</c:v>
                </c:pt>
                <c:pt idx="131">
                  <c:v>-6.7917416829745587</c:v>
                </c:pt>
                <c:pt idx="132">
                  <c:v>-6.7638160469667312</c:v>
                </c:pt>
                <c:pt idx="133">
                  <c:v>-6.7358904109589037</c:v>
                </c:pt>
                <c:pt idx="134">
                  <c:v>-6.7079647749510762</c:v>
                </c:pt>
                <c:pt idx="135">
                  <c:v>-6.6800391389432479</c:v>
                </c:pt>
                <c:pt idx="136">
                  <c:v>-6.6521135029354204</c:v>
                </c:pt>
                <c:pt idx="137">
                  <c:v>-6.624187866927592</c:v>
                </c:pt>
                <c:pt idx="138">
                  <c:v>-6.5962622309197654</c:v>
                </c:pt>
                <c:pt idx="139">
                  <c:v>-6.568336594911937</c:v>
                </c:pt>
                <c:pt idx="140">
                  <c:v>-6.5404109589041104</c:v>
                </c:pt>
                <c:pt idx="141">
                  <c:v>-6.5124853228962811</c:v>
                </c:pt>
                <c:pt idx="142">
                  <c:v>-6.4845596868884536</c:v>
                </c:pt>
                <c:pt idx="143">
                  <c:v>-6.4566340508806253</c:v>
                </c:pt>
                <c:pt idx="144">
                  <c:v>-6.4287084148727978</c:v>
                </c:pt>
                <c:pt idx="145">
                  <c:v>-6.4007827788649703</c:v>
                </c:pt>
                <c:pt idx="146">
                  <c:v>-6.3728571428571428</c:v>
                </c:pt>
                <c:pt idx="147">
                  <c:v>-6.3449315068493144</c:v>
                </c:pt>
                <c:pt idx="148">
                  <c:v>-6.3170058708414869</c:v>
                </c:pt>
                <c:pt idx="149">
                  <c:v>-6.2890802348336594</c:v>
                </c:pt>
                <c:pt idx="150">
                  <c:v>-6.261154598825831</c:v>
                </c:pt>
                <c:pt idx="151">
                  <c:v>-6.2332289628180044</c:v>
                </c:pt>
                <c:pt idx="152">
                  <c:v>-6.205303326810176</c:v>
                </c:pt>
                <c:pt idx="153">
                  <c:v>-6.1773776908023477</c:v>
                </c:pt>
                <c:pt idx="154">
                  <c:v>-6.1494520547945202</c:v>
                </c:pt>
                <c:pt idx="155">
                  <c:v>-6.1215264187866927</c:v>
                </c:pt>
                <c:pt idx="156">
                  <c:v>-6.0936007827788643</c:v>
                </c:pt>
                <c:pt idx="157">
                  <c:v>-6.0656751467710368</c:v>
                </c:pt>
                <c:pt idx="158">
                  <c:v>-6.0377495107632093</c:v>
                </c:pt>
                <c:pt idx="159">
                  <c:v>-6.0098238747553809</c:v>
                </c:pt>
                <c:pt idx="160">
                  <c:v>-5.9818982387475534</c:v>
                </c:pt>
                <c:pt idx="161">
                  <c:v>-5.953972602739726</c:v>
                </c:pt>
                <c:pt idx="162">
                  <c:v>-5.9260469667318976</c:v>
                </c:pt>
                <c:pt idx="163">
                  <c:v>-5.8981213307240701</c:v>
                </c:pt>
                <c:pt idx="164">
                  <c:v>-5.8701956947162426</c:v>
                </c:pt>
                <c:pt idx="165">
                  <c:v>-5.8422700587084142</c:v>
                </c:pt>
                <c:pt idx="166">
                  <c:v>-5.8143444227005867</c:v>
                </c:pt>
                <c:pt idx="167">
                  <c:v>-5.7864187866927592</c:v>
                </c:pt>
                <c:pt idx="168">
                  <c:v>-5.7584931506849308</c:v>
                </c:pt>
                <c:pt idx="169">
                  <c:v>-5.7305675146771033</c:v>
                </c:pt>
                <c:pt idx="170">
                  <c:v>-5.7026418786692759</c:v>
                </c:pt>
                <c:pt idx="171">
                  <c:v>-5.6747162426614484</c:v>
                </c:pt>
                <c:pt idx="172">
                  <c:v>-5.64679060665362</c:v>
                </c:pt>
                <c:pt idx="173">
                  <c:v>-5.6188649706457934</c:v>
                </c:pt>
                <c:pt idx="174">
                  <c:v>-5.5909393346379641</c:v>
                </c:pt>
                <c:pt idx="175">
                  <c:v>-5.5630136986301366</c:v>
                </c:pt>
                <c:pt idx="176">
                  <c:v>-5.5350880626223091</c:v>
                </c:pt>
                <c:pt idx="177">
                  <c:v>-5.5071624266144807</c:v>
                </c:pt>
                <c:pt idx="178">
                  <c:v>-5.4792367906066533</c:v>
                </c:pt>
                <c:pt idx="179">
                  <c:v>-5.4513111545988258</c:v>
                </c:pt>
                <c:pt idx="180">
                  <c:v>-5.4233855185909974</c:v>
                </c:pt>
                <c:pt idx="181">
                  <c:v>-5.3954598825831699</c:v>
                </c:pt>
                <c:pt idx="182">
                  <c:v>-5.3675342465753424</c:v>
                </c:pt>
                <c:pt idx="183">
                  <c:v>-5.339608610567514</c:v>
                </c:pt>
                <c:pt idx="184">
                  <c:v>-5.3116829745596874</c:v>
                </c:pt>
                <c:pt idx="185">
                  <c:v>-5.283757338551859</c:v>
                </c:pt>
                <c:pt idx="186">
                  <c:v>-5.2558317025440306</c:v>
                </c:pt>
                <c:pt idx="187">
                  <c:v>-5.2279060665362032</c:v>
                </c:pt>
                <c:pt idx="188">
                  <c:v>-5.1999804305283757</c:v>
                </c:pt>
                <c:pt idx="189">
                  <c:v>-5.1720547945205473</c:v>
                </c:pt>
                <c:pt idx="190">
                  <c:v>-5.1441291585127198</c:v>
                </c:pt>
                <c:pt idx="191">
                  <c:v>-5.1162035225048923</c:v>
                </c:pt>
                <c:pt idx="192">
                  <c:v>-5.0882778864970639</c:v>
                </c:pt>
                <c:pt idx="193">
                  <c:v>-5.0603522504892364</c:v>
                </c:pt>
                <c:pt idx="194">
                  <c:v>-5.0324266144814089</c:v>
                </c:pt>
                <c:pt idx="195">
                  <c:v>-5.0045009784735814</c:v>
                </c:pt>
                <c:pt idx="196">
                  <c:v>-4.9765753424657531</c:v>
                </c:pt>
                <c:pt idx="197">
                  <c:v>-4.9486497064579256</c:v>
                </c:pt>
                <c:pt idx="198">
                  <c:v>-4.9207240704500972</c:v>
                </c:pt>
                <c:pt idx="199">
                  <c:v>-4.8927984344422697</c:v>
                </c:pt>
                <c:pt idx="200">
                  <c:v>-4.8648727984344422</c:v>
                </c:pt>
                <c:pt idx="201">
                  <c:v>-4.8369471624266138</c:v>
                </c:pt>
                <c:pt idx="202">
                  <c:v>-4.8090215264187863</c:v>
                </c:pt>
                <c:pt idx="203">
                  <c:v>-4.7810958904109588</c:v>
                </c:pt>
                <c:pt idx="204">
                  <c:v>-4.7531702544031313</c:v>
                </c:pt>
                <c:pt idx="205">
                  <c:v>-4.725244618395303</c:v>
                </c:pt>
                <c:pt idx="206">
                  <c:v>-4.6973189823874764</c:v>
                </c:pt>
                <c:pt idx="207">
                  <c:v>-4.6693933463796471</c:v>
                </c:pt>
                <c:pt idx="208">
                  <c:v>-4.6414677103718196</c:v>
                </c:pt>
                <c:pt idx="209">
                  <c:v>-4.6135420743639921</c:v>
                </c:pt>
                <c:pt idx="210">
                  <c:v>-4.5856164383561637</c:v>
                </c:pt>
                <c:pt idx="211">
                  <c:v>-4.5576908023483362</c:v>
                </c:pt>
                <c:pt idx="212">
                  <c:v>-4.5297651663405087</c:v>
                </c:pt>
                <c:pt idx="213">
                  <c:v>-4.5018395303326804</c:v>
                </c:pt>
                <c:pt idx="214">
                  <c:v>-4.4739138943248529</c:v>
                </c:pt>
                <c:pt idx="215">
                  <c:v>-4.4459882583170254</c:v>
                </c:pt>
                <c:pt idx="216">
                  <c:v>-4.418062622309197</c:v>
                </c:pt>
                <c:pt idx="217">
                  <c:v>-4.3901369863013704</c:v>
                </c:pt>
                <c:pt idx="218">
                  <c:v>-4.362211350293542</c:v>
                </c:pt>
                <c:pt idx="219">
                  <c:v>-4.3342857142857136</c:v>
                </c:pt>
                <c:pt idx="220">
                  <c:v>-4.3063600782778861</c:v>
                </c:pt>
                <c:pt idx="221">
                  <c:v>-4.2784344422700586</c:v>
                </c:pt>
                <c:pt idx="222">
                  <c:v>-4.2505088062622303</c:v>
                </c:pt>
                <c:pt idx="223">
                  <c:v>-4.2225831702544028</c:v>
                </c:pt>
                <c:pt idx="224">
                  <c:v>-4.1946575342465753</c:v>
                </c:pt>
                <c:pt idx="225">
                  <c:v>-4.1667318982387469</c:v>
                </c:pt>
                <c:pt idx="226">
                  <c:v>-4.1388062622309194</c:v>
                </c:pt>
                <c:pt idx="227">
                  <c:v>-4.1108806262230919</c:v>
                </c:pt>
                <c:pt idx="228">
                  <c:v>-4.0829549902152644</c:v>
                </c:pt>
                <c:pt idx="229">
                  <c:v>-4.055029354207436</c:v>
                </c:pt>
                <c:pt idx="230">
                  <c:v>-4.0271037181996094</c:v>
                </c:pt>
                <c:pt idx="231">
                  <c:v>-3.9991780821917802</c:v>
                </c:pt>
                <c:pt idx="232">
                  <c:v>-3.9712524461839531</c:v>
                </c:pt>
                <c:pt idx="233">
                  <c:v>-3.9433268101761252</c:v>
                </c:pt>
                <c:pt idx="234">
                  <c:v>-3.9154011741682968</c:v>
                </c:pt>
                <c:pt idx="235">
                  <c:v>-3.8874755381604689</c:v>
                </c:pt>
                <c:pt idx="236">
                  <c:v>-3.8595499021526418</c:v>
                </c:pt>
                <c:pt idx="237">
                  <c:v>-3.831624266144813</c:v>
                </c:pt>
                <c:pt idx="238">
                  <c:v>-3.8036986301369859</c:v>
                </c:pt>
                <c:pt idx="239">
                  <c:v>-3.7757729941291589</c:v>
                </c:pt>
                <c:pt idx="240">
                  <c:v>-3.7478473581213301</c:v>
                </c:pt>
                <c:pt idx="241">
                  <c:v>-3.719921722113503</c:v>
                </c:pt>
                <c:pt idx="242">
                  <c:v>-3.6919960861056751</c:v>
                </c:pt>
                <c:pt idx="243">
                  <c:v>-3.6640704500978472</c:v>
                </c:pt>
                <c:pt idx="244">
                  <c:v>-3.6361448140900192</c:v>
                </c:pt>
                <c:pt idx="245">
                  <c:v>-3.6082191780821922</c:v>
                </c:pt>
                <c:pt idx="246">
                  <c:v>-3.5802935420743629</c:v>
                </c:pt>
                <c:pt idx="247">
                  <c:v>-3.5523679060665359</c:v>
                </c:pt>
                <c:pt idx="248">
                  <c:v>-3.5244422700587079</c:v>
                </c:pt>
                <c:pt idx="249">
                  <c:v>-3.49651663405088</c:v>
                </c:pt>
                <c:pt idx="250">
                  <c:v>-3.4685909980430529</c:v>
                </c:pt>
                <c:pt idx="251">
                  <c:v>-3.440665362035225</c:v>
                </c:pt>
                <c:pt idx="252">
                  <c:v>-3.4127397260273971</c:v>
                </c:pt>
                <c:pt idx="253">
                  <c:v>-3.3848140900195691</c:v>
                </c:pt>
                <c:pt idx="254">
                  <c:v>-3.3568884540117421</c:v>
                </c:pt>
                <c:pt idx="255">
                  <c:v>-3.3289628180039128</c:v>
                </c:pt>
                <c:pt idx="256">
                  <c:v>-3.3010371819960862</c:v>
                </c:pt>
                <c:pt idx="257">
                  <c:v>-3.2731115459882578</c:v>
                </c:pt>
                <c:pt idx="258">
                  <c:v>-3.2451859099804299</c:v>
                </c:pt>
                <c:pt idx="259">
                  <c:v>-3.2172602739726019</c:v>
                </c:pt>
                <c:pt idx="260">
                  <c:v>-3.1893346379647749</c:v>
                </c:pt>
                <c:pt idx="261">
                  <c:v>-3.161409001956947</c:v>
                </c:pt>
                <c:pt idx="262">
                  <c:v>-3.133483365949119</c:v>
                </c:pt>
                <c:pt idx="263">
                  <c:v>-3.105557729941292</c:v>
                </c:pt>
                <c:pt idx="264">
                  <c:v>-3.0776320939334632</c:v>
                </c:pt>
                <c:pt idx="265">
                  <c:v>-3.0497064579256361</c:v>
                </c:pt>
                <c:pt idx="266">
                  <c:v>-3.0217808219178082</c:v>
                </c:pt>
                <c:pt idx="267">
                  <c:v>-2.9938551859099798</c:v>
                </c:pt>
                <c:pt idx="268">
                  <c:v>-2.9659295499021519</c:v>
                </c:pt>
                <c:pt idx="269">
                  <c:v>-2.9380039138943248</c:v>
                </c:pt>
                <c:pt idx="270">
                  <c:v>-2.910078277886496</c:v>
                </c:pt>
                <c:pt idx="271">
                  <c:v>-2.8821526418786689</c:v>
                </c:pt>
                <c:pt idx="272">
                  <c:v>-2.854227005870841</c:v>
                </c:pt>
                <c:pt idx="273">
                  <c:v>-2.8263013698630131</c:v>
                </c:pt>
                <c:pt idx="274">
                  <c:v>-2.798375733855186</c:v>
                </c:pt>
                <c:pt idx="275">
                  <c:v>-2.7704500978473581</c:v>
                </c:pt>
                <c:pt idx="276">
                  <c:v>-2.7425244618395301</c:v>
                </c:pt>
                <c:pt idx="277">
                  <c:v>-2.7145988258317022</c:v>
                </c:pt>
                <c:pt idx="278">
                  <c:v>-2.6866731898238752</c:v>
                </c:pt>
                <c:pt idx="279">
                  <c:v>-2.6587475538160459</c:v>
                </c:pt>
                <c:pt idx="280">
                  <c:v>-2.6308219178082188</c:v>
                </c:pt>
                <c:pt idx="281">
                  <c:v>-2.6028962818003909</c:v>
                </c:pt>
                <c:pt idx="282">
                  <c:v>-2.574970645792563</c:v>
                </c:pt>
                <c:pt idx="283">
                  <c:v>-2.5470450097847359</c:v>
                </c:pt>
                <c:pt idx="284">
                  <c:v>-2.519119373776908</c:v>
                </c:pt>
                <c:pt idx="285">
                  <c:v>-2.49119373776908</c:v>
                </c:pt>
                <c:pt idx="286">
                  <c:v>-2.4632681017612521</c:v>
                </c:pt>
                <c:pt idx="287">
                  <c:v>-2.4353424657534242</c:v>
                </c:pt>
                <c:pt idx="288">
                  <c:v>-2.4074168297455958</c:v>
                </c:pt>
                <c:pt idx="289">
                  <c:v>-2.3794911937377692</c:v>
                </c:pt>
                <c:pt idx="290">
                  <c:v>-2.3515655577299408</c:v>
                </c:pt>
                <c:pt idx="291">
                  <c:v>-2.3236399217221142</c:v>
                </c:pt>
                <c:pt idx="292">
                  <c:v>-2.2957142857142858</c:v>
                </c:pt>
                <c:pt idx="293">
                  <c:v>-2.267788649706457</c:v>
                </c:pt>
                <c:pt idx="294">
                  <c:v>-2.2398630136986299</c:v>
                </c:pt>
                <c:pt idx="295">
                  <c:v>-2.211937377690802</c:v>
                </c:pt>
                <c:pt idx="296">
                  <c:v>-2.184011741682975</c:v>
                </c:pt>
                <c:pt idx="297">
                  <c:v>-2.156086105675147</c:v>
                </c:pt>
                <c:pt idx="298">
                  <c:v>-2.12816046966732</c:v>
                </c:pt>
                <c:pt idx="299">
                  <c:v>-2.1002348336594898</c:v>
                </c:pt>
                <c:pt idx="300">
                  <c:v>-2.0723091976516632</c:v>
                </c:pt>
                <c:pt idx="301">
                  <c:v>-2.0443835616438348</c:v>
                </c:pt>
                <c:pt idx="302">
                  <c:v>-2.0164579256360078</c:v>
                </c:pt>
                <c:pt idx="303">
                  <c:v>-1.9885322896281801</c:v>
                </c:pt>
                <c:pt idx="304">
                  <c:v>-1.960606653620353</c:v>
                </c:pt>
                <c:pt idx="305">
                  <c:v>-1.932681017612524</c:v>
                </c:pt>
                <c:pt idx="306">
                  <c:v>-1.904755381604696</c:v>
                </c:pt>
                <c:pt idx="307">
                  <c:v>-1.876829745596869</c:v>
                </c:pt>
                <c:pt idx="308">
                  <c:v>-1.8489041095890411</c:v>
                </c:pt>
                <c:pt idx="309">
                  <c:v>-1.820978473581214</c:v>
                </c:pt>
                <c:pt idx="310">
                  <c:v>-1.7930528375733861</c:v>
                </c:pt>
                <c:pt idx="311">
                  <c:v>-1.765127201565557</c:v>
                </c:pt>
                <c:pt idx="312">
                  <c:v>-1.7372015655577291</c:v>
                </c:pt>
                <c:pt idx="313">
                  <c:v>-1.709275929549902</c:v>
                </c:pt>
                <c:pt idx="314">
                  <c:v>-1.6813502935420741</c:v>
                </c:pt>
                <c:pt idx="315">
                  <c:v>-1.6534246575342471</c:v>
                </c:pt>
                <c:pt idx="316">
                  <c:v>-1.6254990215264189</c:v>
                </c:pt>
                <c:pt idx="317">
                  <c:v>-1.5975733855185901</c:v>
                </c:pt>
                <c:pt idx="318">
                  <c:v>-1.569647749510763</c:v>
                </c:pt>
                <c:pt idx="319">
                  <c:v>-1.5417221135029351</c:v>
                </c:pt>
                <c:pt idx="320">
                  <c:v>-1.513796477495108</c:v>
                </c:pt>
                <c:pt idx="321">
                  <c:v>-1.4858708414872801</c:v>
                </c:pt>
                <c:pt idx="322">
                  <c:v>-1.4579452054794531</c:v>
                </c:pt>
                <c:pt idx="323">
                  <c:v>-1.4300195694716229</c:v>
                </c:pt>
                <c:pt idx="324">
                  <c:v>-1.4020939334637961</c:v>
                </c:pt>
                <c:pt idx="325">
                  <c:v>-1.3741682974559679</c:v>
                </c:pt>
                <c:pt idx="326">
                  <c:v>-1.3462426614481411</c:v>
                </c:pt>
                <c:pt idx="327">
                  <c:v>-1.3183170254403129</c:v>
                </c:pt>
                <c:pt idx="328">
                  <c:v>-1.2903913894324861</c:v>
                </c:pt>
                <c:pt idx="329">
                  <c:v>-1.2624657534246571</c:v>
                </c:pt>
                <c:pt idx="330">
                  <c:v>-1.2345401174168289</c:v>
                </c:pt>
                <c:pt idx="331">
                  <c:v>-1.2066144814090021</c:v>
                </c:pt>
                <c:pt idx="332">
                  <c:v>-1.1786888454011739</c:v>
                </c:pt>
                <c:pt idx="333">
                  <c:v>-1.1507632093933471</c:v>
                </c:pt>
                <c:pt idx="334">
                  <c:v>-1.1228375733855189</c:v>
                </c:pt>
                <c:pt idx="335">
                  <c:v>-1.0949119373776901</c:v>
                </c:pt>
                <c:pt idx="336">
                  <c:v>-1.0669863013698619</c:v>
                </c:pt>
                <c:pt idx="337">
                  <c:v>-1.0390606653620349</c:v>
                </c:pt>
                <c:pt idx="338">
                  <c:v>-1.011135029354207</c:v>
                </c:pt>
                <c:pt idx="339">
                  <c:v>-0.98320939334637991</c:v>
                </c:pt>
                <c:pt idx="340">
                  <c:v>-0.95528375733855242</c:v>
                </c:pt>
                <c:pt idx="341">
                  <c:v>-0.92735812133072315</c:v>
                </c:pt>
                <c:pt idx="342">
                  <c:v>-0.89943248532289566</c:v>
                </c:pt>
                <c:pt idx="343">
                  <c:v>-0.87150684931506817</c:v>
                </c:pt>
                <c:pt idx="344">
                  <c:v>-0.84358121330724067</c:v>
                </c:pt>
                <c:pt idx="345">
                  <c:v>-0.81565557729941318</c:v>
                </c:pt>
                <c:pt idx="346">
                  <c:v>-0.78772994129158569</c:v>
                </c:pt>
                <c:pt idx="347">
                  <c:v>-0.75980430528375642</c:v>
                </c:pt>
                <c:pt idx="348">
                  <c:v>-0.73187866927592893</c:v>
                </c:pt>
                <c:pt idx="349">
                  <c:v>-0.70395303326810144</c:v>
                </c:pt>
                <c:pt idx="350">
                  <c:v>-0.67602739726027394</c:v>
                </c:pt>
                <c:pt idx="351">
                  <c:v>-0.64810176125244645</c:v>
                </c:pt>
                <c:pt idx="352">
                  <c:v>-0.62017612524461896</c:v>
                </c:pt>
                <c:pt idx="353">
                  <c:v>-0.59225048923678969</c:v>
                </c:pt>
                <c:pt idx="354">
                  <c:v>-0.5643248532289622</c:v>
                </c:pt>
                <c:pt idx="355">
                  <c:v>-0.53639921722113471</c:v>
                </c:pt>
                <c:pt idx="356">
                  <c:v>-0.50847358121330721</c:v>
                </c:pt>
                <c:pt idx="357">
                  <c:v>-0.48054794520547972</c:v>
                </c:pt>
                <c:pt idx="358">
                  <c:v>-0.45262230919765217</c:v>
                </c:pt>
                <c:pt idx="359">
                  <c:v>-0.42469667318982302</c:v>
                </c:pt>
                <c:pt idx="360">
                  <c:v>-0.39677103718199552</c:v>
                </c:pt>
                <c:pt idx="361">
                  <c:v>-0.36884540117416798</c:v>
                </c:pt>
                <c:pt idx="362">
                  <c:v>-0.34091976516634048</c:v>
                </c:pt>
                <c:pt idx="363">
                  <c:v>-0.31299412915851299</c:v>
                </c:pt>
                <c:pt idx="364">
                  <c:v>-0.2850684931506855</c:v>
                </c:pt>
                <c:pt idx="365">
                  <c:v>-0.25714285714285617</c:v>
                </c:pt>
                <c:pt idx="366">
                  <c:v>-0.22921722113502871</c:v>
                </c:pt>
                <c:pt idx="367">
                  <c:v>-0.20129158512720119</c:v>
                </c:pt>
                <c:pt idx="368">
                  <c:v>-0.17336594911937381</c:v>
                </c:pt>
                <c:pt idx="369">
                  <c:v>-0.14544031311154629</c:v>
                </c:pt>
                <c:pt idx="370">
                  <c:v>-0.1175146771037188</c:v>
                </c:pt>
                <c:pt idx="371">
                  <c:v>-8.9589041095889499E-2</c:v>
                </c:pt>
                <c:pt idx="372">
                  <c:v>-6.1663405088062007E-2</c:v>
                </c:pt>
                <c:pt idx="373">
                  <c:v>-3.3737769080234507E-2</c:v>
                </c:pt>
                <c:pt idx="374">
                  <c:v>-5.8121330724070219E-3</c:v>
                </c:pt>
                <c:pt idx="375">
                  <c:v>2.211350293542047E-2</c:v>
                </c:pt>
                <c:pt idx="376">
                  <c:v>5.0039138943247963E-2</c:v>
                </c:pt>
                <c:pt idx="377">
                  <c:v>7.7964774951077231E-2</c:v>
                </c:pt>
                <c:pt idx="378">
                  <c:v>0.1058904109589047</c:v>
                </c:pt>
                <c:pt idx="379">
                  <c:v>0.13381604696673219</c:v>
                </c:pt>
                <c:pt idx="380">
                  <c:v>0.16174168297455971</c:v>
                </c:pt>
                <c:pt idx="381">
                  <c:v>0.1896673189823872</c:v>
                </c:pt>
                <c:pt idx="382">
                  <c:v>0.21759295499021469</c:v>
                </c:pt>
                <c:pt idx="383">
                  <c:v>0.24551859099804399</c:v>
                </c:pt>
                <c:pt idx="384">
                  <c:v>0.27344422700587151</c:v>
                </c:pt>
                <c:pt idx="385">
                  <c:v>0.301369863013699</c:v>
                </c:pt>
                <c:pt idx="386">
                  <c:v>0.32929549902152638</c:v>
                </c:pt>
                <c:pt idx="387">
                  <c:v>0.35722113502935388</c:v>
                </c:pt>
                <c:pt idx="388">
                  <c:v>0.38514677103718142</c:v>
                </c:pt>
                <c:pt idx="389">
                  <c:v>0.41307240704501069</c:v>
                </c:pt>
                <c:pt idx="390">
                  <c:v>0.44099804305283818</c:v>
                </c:pt>
                <c:pt idx="391">
                  <c:v>0.46892367906066568</c:v>
                </c:pt>
                <c:pt idx="392">
                  <c:v>0.49684931506849322</c:v>
                </c:pt>
                <c:pt idx="393">
                  <c:v>0.52477495107632066</c:v>
                </c:pt>
                <c:pt idx="394">
                  <c:v>0.55270058708414815</c:v>
                </c:pt>
                <c:pt idx="395">
                  <c:v>0.58062622309197742</c:v>
                </c:pt>
                <c:pt idx="396">
                  <c:v>0.60855185909980491</c:v>
                </c:pt>
                <c:pt idx="397">
                  <c:v>0.63647749510763241</c:v>
                </c:pt>
                <c:pt idx="398">
                  <c:v>0.6644031311154599</c:v>
                </c:pt>
                <c:pt idx="399">
                  <c:v>0.69232876712328739</c:v>
                </c:pt>
                <c:pt idx="400">
                  <c:v>0.72025440313111488</c:v>
                </c:pt>
                <c:pt idx="401">
                  <c:v>0.74818003913894415</c:v>
                </c:pt>
                <c:pt idx="402">
                  <c:v>0.77610567514677165</c:v>
                </c:pt>
                <c:pt idx="403">
                  <c:v>0.80403131115459914</c:v>
                </c:pt>
                <c:pt idx="404">
                  <c:v>0.83195694716242663</c:v>
                </c:pt>
                <c:pt idx="405">
                  <c:v>0.85988258317025412</c:v>
                </c:pt>
                <c:pt idx="406">
                  <c:v>0.88780821917808161</c:v>
                </c:pt>
                <c:pt idx="407">
                  <c:v>0.91573385518591088</c:v>
                </c:pt>
                <c:pt idx="408">
                  <c:v>0.94365949119373838</c:v>
                </c:pt>
                <c:pt idx="409">
                  <c:v>0.97158512720156587</c:v>
                </c:pt>
                <c:pt idx="410">
                  <c:v>0.99951076320939336</c:v>
                </c:pt>
                <c:pt idx="411">
                  <c:v>1.0274363992172211</c:v>
                </c:pt>
                <c:pt idx="412">
                  <c:v>1.0553620352250479</c:v>
                </c:pt>
                <c:pt idx="413">
                  <c:v>1.0832876712328781</c:v>
                </c:pt>
                <c:pt idx="414">
                  <c:v>1.1112133072407051</c:v>
                </c:pt>
                <c:pt idx="415">
                  <c:v>1.139138943248533</c:v>
                </c:pt>
                <c:pt idx="416">
                  <c:v>1.1670645792563601</c:v>
                </c:pt>
                <c:pt idx="417">
                  <c:v>1.194990215264188</c:v>
                </c:pt>
                <c:pt idx="418">
                  <c:v>1.2229158512720151</c:v>
                </c:pt>
                <c:pt idx="419">
                  <c:v>1.2508414872798439</c:v>
                </c:pt>
                <c:pt idx="420">
                  <c:v>1.2787671232876721</c:v>
                </c:pt>
                <c:pt idx="421">
                  <c:v>1.3066927592954991</c:v>
                </c:pt>
                <c:pt idx="422">
                  <c:v>1.334618395303327</c:v>
                </c:pt>
                <c:pt idx="423">
                  <c:v>1.3625440313111541</c:v>
                </c:pt>
                <c:pt idx="424">
                  <c:v>1.390469667318982</c:v>
                </c:pt>
                <c:pt idx="425">
                  <c:v>1.4183953033268111</c:v>
                </c:pt>
                <c:pt idx="426">
                  <c:v>1.446320939334639</c:v>
                </c:pt>
                <c:pt idx="427">
                  <c:v>1.4742465753424661</c:v>
                </c:pt>
                <c:pt idx="428">
                  <c:v>1.502172211350294</c:v>
                </c:pt>
                <c:pt idx="429">
                  <c:v>1.530097847358121</c:v>
                </c:pt>
                <c:pt idx="430">
                  <c:v>1.558023483365949</c:v>
                </c:pt>
                <c:pt idx="431">
                  <c:v>1.585949119373778</c:v>
                </c:pt>
                <c:pt idx="432">
                  <c:v>1.6138747553816051</c:v>
                </c:pt>
                <c:pt idx="433">
                  <c:v>1.641800391389433</c:v>
                </c:pt>
                <c:pt idx="434">
                  <c:v>1.6697260273972601</c:v>
                </c:pt>
                <c:pt idx="435">
                  <c:v>1.697651663405088</c:v>
                </c:pt>
                <c:pt idx="436">
                  <c:v>1.725577299412915</c:v>
                </c:pt>
                <c:pt idx="437">
                  <c:v>1.753502935420745</c:v>
                </c:pt>
                <c:pt idx="438">
                  <c:v>1.781428571428572</c:v>
                </c:pt>
                <c:pt idx="439">
                  <c:v>1.8093542074364</c:v>
                </c:pt>
                <c:pt idx="440">
                  <c:v>1.837279843444227</c:v>
                </c:pt>
                <c:pt idx="441">
                  <c:v>1.8652054794520549</c:v>
                </c:pt>
                <c:pt idx="442">
                  <c:v>1.893131115459882</c:v>
                </c:pt>
                <c:pt idx="443">
                  <c:v>1.921056751467711</c:v>
                </c:pt>
                <c:pt idx="444">
                  <c:v>1.948982387475539</c:v>
                </c:pt>
                <c:pt idx="445">
                  <c:v>1.976908023483366</c:v>
                </c:pt>
                <c:pt idx="446">
                  <c:v>2.0048336594911942</c:v>
                </c:pt>
                <c:pt idx="447">
                  <c:v>2.0327592954990208</c:v>
                </c:pt>
                <c:pt idx="448">
                  <c:v>2.0606849315068492</c:v>
                </c:pt>
                <c:pt idx="449">
                  <c:v>2.088610567514678</c:v>
                </c:pt>
                <c:pt idx="450">
                  <c:v>2.1165362035225059</c:v>
                </c:pt>
                <c:pt idx="451">
                  <c:v>2.144461839530333</c:v>
                </c:pt>
                <c:pt idx="452">
                  <c:v>2.1723874755381609</c:v>
                </c:pt>
                <c:pt idx="453">
                  <c:v>2.200313111545988</c:v>
                </c:pt>
                <c:pt idx="454">
                  <c:v>2.2282387475538159</c:v>
                </c:pt>
                <c:pt idx="455">
                  <c:v>2.2561643835616452</c:v>
                </c:pt>
                <c:pt idx="456">
                  <c:v>2.2840900195694722</c:v>
                </c:pt>
                <c:pt idx="457">
                  <c:v>2.3120156555773002</c:v>
                </c:pt>
                <c:pt idx="458">
                  <c:v>2.3399412915851272</c:v>
                </c:pt>
                <c:pt idx="459">
                  <c:v>2.3678669275929551</c:v>
                </c:pt>
                <c:pt idx="460">
                  <c:v>2.3957925636007822</c:v>
                </c:pt>
                <c:pt idx="461">
                  <c:v>2.4237181996086119</c:v>
                </c:pt>
                <c:pt idx="462">
                  <c:v>2.4516438356164389</c:v>
                </c:pt>
                <c:pt idx="463">
                  <c:v>2.479569471624266</c:v>
                </c:pt>
                <c:pt idx="464">
                  <c:v>2.5074951076320939</c:v>
                </c:pt>
                <c:pt idx="465">
                  <c:v>2.535420743639921</c:v>
                </c:pt>
                <c:pt idx="466">
                  <c:v>2.5633463796477489</c:v>
                </c:pt>
                <c:pt idx="467">
                  <c:v>2.5912720156555782</c:v>
                </c:pt>
                <c:pt idx="468">
                  <c:v>2.6191976516634061</c:v>
                </c:pt>
                <c:pt idx="469">
                  <c:v>2.6471232876712332</c:v>
                </c:pt>
                <c:pt idx="470">
                  <c:v>2.6750489236790611</c:v>
                </c:pt>
                <c:pt idx="471">
                  <c:v>2.7029745596868882</c:v>
                </c:pt>
                <c:pt idx="472">
                  <c:v>2.7309001956947161</c:v>
                </c:pt>
                <c:pt idx="473">
                  <c:v>2.7588258317025449</c:v>
                </c:pt>
                <c:pt idx="474">
                  <c:v>2.786751467710372</c:v>
                </c:pt>
                <c:pt idx="475">
                  <c:v>2.8146771037181999</c:v>
                </c:pt>
                <c:pt idx="476">
                  <c:v>2.842602739726027</c:v>
                </c:pt>
                <c:pt idx="477">
                  <c:v>2.8705283757338549</c:v>
                </c:pt>
                <c:pt idx="478">
                  <c:v>2.8984540117416819</c:v>
                </c:pt>
                <c:pt idx="479">
                  <c:v>2.9263796477495121</c:v>
                </c:pt>
                <c:pt idx="480">
                  <c:v>2.9543052837573391</c:v>
                </c:pt>
                <c:pt idx="481">
                  <c:v>2.9822309197651671</c:v>
                </c:pt>
                <c:pt idx="482">
                  <c:v>3.0101565557729941</c:v>
                </c:pt>
                <c:pt idx="483">
                  <c:v>3.0380821917808221</c:v>
                </c:pt>
                <c:pt idx="484">
                  <c:v>3.0660078277886491</c:v>
                </c:pt>
                <c:pt idx="485">
                  <c:v>3.0939334637964779</c:v>
                </c:pt>
                <c:pt idx="486">
                  <c:v>3.1218590998043059</c:v>
                </c:pt>
                <c:pt idx="487">
                  <c:v>3.1497847358121329</c:v>
                </c:pt>
                <c:pt idx="488">
                  <c:v>3.1777103718199609</c:v>
                </c:pt>
                <c:pt idx="489">
                  <c:v>3.2056360078277879</c:v>
                </c:pt>
                <c:pt idx="490">
                  <c:v>3.2335616438356158</c:v>
                </c:pt>
                <c:pt idx="491">
                  <c:v>3.2614872798434451</c:v>
                </c:pt>
                <c:pt idx="492">
                  <c:v>3.289412915851273</c:v>
                </c:pt>
                <c:pt idx="493">
                  <c:v>3.3173385518591001</c:v>
                </c:pt>
                <c:pt idx="494">
                  <c:v>3.345264187866928</c:v>
                </c:pt>
                <c:pt idx="495">
                  <c:v>3.3731898238747551</c:v>
                </c:pt>
                <c:pt idx="496">
                  <c:v>3.401115459882583</c:v>
                </c:pt>
                <c:pt idx="497">
                  <c:v>3.4290410958904118</c:v>
                </c:pt>
                <c:pt idx="498">
                  <c:v>3.4569667318982389</c:v>
                </c:pt>
                <c:pt idx="499">
                  <c:v>3.4848923679060668</c:v>
                </c:pt>
                <c:pt idx="500">
                  <c:v>3.5128180039138939</c:v>
                </c:pt>
                <c:pt idx="501">
                  <c:v>3.5407436399217218</c:v>
                </c:pt>
                <c:pt idx="502">
                  <c:v>3.5686692759295489</c:v>
                </c:pt>
                <c:pt idx="503">
                  <c:v>3.596594911937379</c:v>
                </c:pt>
                <c:pt idx="504">
                  <c:v>3.6245205479452061</c:v>
                </c:pt>
                <c:pt idx="505">
                  <c:v>3.652446183953034</c:v>
                </c:pt>
                <c:pt idx="506">
                  <c:v>3.680371819960861</c:v>
                </c:pt>
                <c:pt idx="507">
                  <c:v>3.708297455968689</c:v>
                </c:pt>
                <c:pt idx="508">
                  <c:v>3.736223091976516</c:v>
                </c:pt>
                <c:pt idx="509">
                  <c:v>3.7641487279843449</c:v>
                </c:pt>
                <c:pt idx="510">
                  <c:v>3.7920743639921728</c:v>
                </c:pt>
                <c:pt idx="511">
                  <c:v>3.8200000000000012</c:v>
                </c:pt>
              </c:numCache>
            </c:numRef>
          </c:xVal>
          <c:yVal>
            <c:numRef>
              <c:f>'Graf 3 (BOX 2)'!$K$6:$K$517</c:f>
              <c:numCache>
                <c:formatCode>0.0000</c:formatCode>
                <c:ptCount val="512"/>
                <c:pt idx="0">
                  <c:v>0</c:v>
                </c:pt>
                <c:pt idx="1">
                  <c:v>0</c:v>
                </c:pt>
                <c:pt idx="2">
                  <c:v>0</c:v>
                </c:pt>
                <c:pt idx="3">
                  <c:v>0</c:v>
                </c:pt>
                <c:pt idx="4">
                  <c:v>0</c:v>
                </c:pt>
                <c:pt idx="5">
                  <c:v>0</c:v>
                </c:pt>
                <c:pt idx="6">
                  <c:v>0</c:v>
                </c:pt>
                <c:pt idx="7">
                  <c:v>0</c:v>
                </c:pt>
                <c:pt idx="8">
                  <c:v>0</c:v>
                </c:pt>
                <c:pt idx="9">
                  <c:v>0</c:v>
                </c:pt>
                <c:pt idx="10">
                  <c:v>3.9999999999999998E-6</c:v>
                </c:pt>
                <c:pt idx="11">
                  <c:v>1.1E-5</c:v>
                </c:pt>
                <c:pt idx="12">
                  <c:v>2.6999999999999999E-5</c:v>
                </c:pt>
                <c:pt idx="13">
                  <c:v>4.8000000000000001E-5</c:v>
                </c:pt>
                <c:pt idx="14">
                  <c:v>7.8999999999999996E-5</c:v>
                </c:pt>
                <c:pt idx="15">
                  <c:v>1.16E-4</c:v>
                </c:pt>
                <c:pt idx="16">
                  <c:v>1.5899999999999999E-4</c:v>
                </c:pt>
                <c:pt idx="17">
                  <c:v>2.12E-4</c:v>
                </c:pt>
                <c:pt idx="18">
                  <c:v>2.7E-4</c:v>
                </c:pt>
                <c:pt idx="19">
                  <c:v>3.3700000000000001E-4</c:v>
                </c:pt>
                <c:pt idx="20">
                  <c:v>4.1100000000000002E-4</c:v>
                </c:pt>
                <c:pt idx="21">
                  <c:v>4.8999999999999998E-4</c:v>
                </c:pt>
                <c:pt idx="22">
                  <c:v>5.7899999999999998E-4</c:v>
                </c:pt>
                <c:pt idx="23">
                  <c:v>6.7299999999999999E-4</c:v>
                </c:pt>
                <c:pt idx="24">
                  <c:v>7.7499999999999997E-4</c:v>
                </c:pt>
                <c:pt idx="25">
                  <c:v>8.8400000000000002E-4</c:v>
                </c:pt>
                <c:pt idx="26">
                  <c:v>9.9799999999999997E-4</c:v>
                </c:pt>
                <c:pt idx="27">
                  <c:v>1.122E-3</c:v>
                </c:pt>
                <c:pt idx="28">
                  <c:v>1.2489999999999999E-3</c:v>
                </c:pt>
                <c:pt idx="29">
                  <c:v>1.3849999999999999E-3</c:v>
                </c:pt>
                <c:pt idx="30">
                  <c:v>1.5269999999999999E-3</c:v>
                </c:pt>
                <c:pt idx="31">
                  <c:v>1.673E-3</c:v>
                </c:pt>
                <c:pt idx="32">
                  <c:v>1.8289999999999999E-3</c:v>
                </c:pt>
                <c:pt idx="33">
                  <c:v>1.9880000000000002E-3</c:v>
                </c:pt>
                <c:pt idx="34">
                  <c:v>2.1540000000000001E-3</c:v>
                </c:pt>
                <c:pt idx="35">
                  <c:v>2.3270000000000001E-3</c:v>
                </c:pt>
                <c:pt idx="36">
                  <c:v>2.503E-3</c:v>
                </c:pt>
                <c:pt idx="37">
                  <c:v>2.6870000000000002E-3</c:v>
                </c:pt>
                <c:pt idx="38">
                  <c:v>2.875E-3</c:v>
                </c:pt>
                <c:pt idx="39">
                  <c:v>3.0690000000000001E-3</c:v>
                </c:pt>
                <c:pt idx="40">
                  <c:v>3.2690000000000002E-3</c:v>
                </c:pt>
                <c:pt idx="41">
                  <c:v>3.4710000000000001E-3</c:v>
                </c:pt>
                <c:pt idx="42">
                  <c:v>3.6809999999999998E-3</c:v>
                </c:pt>
                <c:pt idx="43">
                  <c:v>3.8939999999999999E-3</c:v>
                </c:pt>
                <c:pt idx="44">
                  <c:v>4.1110000000000001E-3</c:v>
                </c:pt>
                <c:pt idx="45">
                  <c:v>4.3350000000000003E-3</c:v>
                </c:pt>
                <c:pt idx="46">
                  <c:v>4.5599999999999998E-3</c:v>
                </c:pt>
                <c:pt idx="47">
                  <c:v>4.7910000000000001E-3</c:v>
                </c:pt>
                <c:pt idx="48">
                  <c:v>5.025E-3</c:v>
                </c:pt>
                <c:pt idx="49">
                  <c:v>5.2620000000000002E-3</c:v>
                </c:pt>
                <c:pt idx="50">
                  <c:v>5.5050000000000003E-3</c:v>
                </c:pt>
                <c:pt idx="51">
                  <c:v>5.7489999999999998E-3</c:v>
                </c:pt>
                <c:pt idx="52">
                  <c:v>5.9969999999999997E-3</c:v>
                </c:pt>
                <c:pt idx="53">
                  <c:v>6.2469999999999999E-3</c:v>
                </c:pt>
                <c:pt idx="54">
                  <c:v>6.4999999999999997E-3</c:v>
                </c:pt>
                <c:pt idx="55">
                  <c:v>6.7559999999999999E-3</c:v>
                </c:pt>
                <c:pt idx="56">
                  <c:v>7.0140000000000003E-3</c:v>
                </c:pt>
                <c:pt idx="57">
                  <c:v>7.2750000000000002E-3</c:v>
                </c:pt>
                <c:pt idx="58">
                  <c:v>7.5370000000000003E-3</c:v>
                </c:pt>
                <c:pt idx="59">
                  <c:v>7.8009999999999998E-3</c:v>
                </c:pt>
                <c:pt idx="60">
                  <c:v>8.0660000000000003E-3</c:v>
                </c:pt>
                <c:pt idx="61">
                  <c:v>8.3330000000000001E-3</c:v>
                </c:pt>
                <c:pt idx="62">
                  <c:v>8.6009999999999993E-3</c:v>
                </c:pt>
                <c:pt idx="63">
                  <c:v>8.8699999999999994E-3</c:v>
                </c:pt>
                <c:pt idx="64">
                  <c:v>9.1400000000000006E-3</c:v>
                </c:pt>
                <c:pt idx="65">
                  <c:v>9.41E-3</c:v>
                </c:pt>
                <c:pt idx="66">
                  <c:v>9.6799999999999994E-3</c:v>
                </c:pt>
                <c:pt idx="67">
                  <c:v>9.9509999999999998E-3</c:v>
                </c:pt>
                <c:pt idx="68">
                  <c:v>1.0220999999999999E-2</c:v>
                </c:pt>
                <c:pt idx="69">
                  <c:v>1.0491E-2</c:v>
                </c:pt>
                <c:pt idx="70">
                  <c:v>1.0761E-2</c:v>
                </c:pt>
                <c:pt idx="71">
                  <c:v>1.103E-2</c:v>
                </c:pt>
                <c:pt idx="72">
                  <c:v>1.1298000000000001E-2</c:v>
                </c:pt>
                <c:pt idx="73">
                  <c:v>1.1565000000000001E-2</c:v>
                </c:pt>
                <c:pt idx="74">
                  <c:v>1.1831E-2</c:v>
                </c:pt>
                <c:pt idx="75">
                  <c:v>1.2095E-2</c:v>
                </c:pt>
                <c:pt idx="76">
                  <c:v>1.2357E-2</c:v>
                </c:pt>
                <c:pt idx="77">
                  <c:v>1.2618000000000001E-2</c:v>
                </c:pt>
                <c:pt idx="78">
                  <c:v>1.2874999999999999E-2</c:v>
                </c:pt>
                <c:pt idx="79">
                  <c:v>1.3132E-2</c:v>
                </c:pt>
                <c:pt idx="80">
                  <c:v>1.3384999999999999E-2</c:v>
                </c:pt>
                <c:pt idx="81">
                  <c:v>1.3635E-2</c:v>
                </c:pt>
                <c:pt idx="82">
                  <c:v>1.3884000000000001E-2</c:v>
                </c:pt>
                <c:pt idx="83">
                  <c:v>1.4128E-2</c:v>
                </c:pt>
                <c:pt idx="84">
                  <c:v>1.4370000000000001E-2</c:v>
                </c:pt>
                <c:pt idx="85">
                  <c:v>1.4607999999999999E-2</c:v>
                </c:pt>
                <c:pt idx="86">
                  <c:v>1.4841999999999999E-2</c:v>
                </c:pt>
                <c:pt idx="87">
                  <c:v>1.5074000000000001E-2</c:v>
                </c:pt>
                <c:pt idx="88">
                  <c:v>1.5299E-2</c:v>
                </c:pt>
                <c:pt idx="89">
                  <c:v>1.5521999999999999E-2</c:v>
                </c:pt>
                <c:pt idx="90">
                  <c:v>1.5741000000000002E-2</c:v>
                </c:pt>
                <c:pt idx="91">
                  <c:v>1.5952999999999998E-2</c:v>
                </c:pt>
                <c:pt idx="92">
                  <c:v>1.6164000000000001E-2</c:v>
                </c:pt>
                <c:pt idx="93">
                  <c:v>1.6367E-2</c:v>
                </c:pt>
                <c:pt idx="94">
                  <c:v>1.6566000000000001E-2</c:v>
                </c:pt>
                <c:pt idx="95">
                  <c:v>1.6761000000000002E-2</c:v>
                </c:pt>
                <c:pt idx="96">
                  <c:v>1.6948999999999999E-2</c:v>
                </c:pt>
                <c:pt idx="97">
                  <c:v>1.7132999999999999E-2</c:v>
                </c:pt>
                <c:pt idx="98">
                  <c:v>1.7311E-2</c:v>
                </c:pt>
                <c:pt idx="99">
                  <c:v>1.7485000000000001E-2</c:v>
                </c:pt>
                <c:pt idx="100">
                  <c:v>1.7656000000000002E-2</c:v>
                </c:pt>
                <c:pt idx="101">
                  <c:v>1.7828E-2</c:v>
                </c:pt>
                <c:pt idx="102">
                  <c:v>1.8001E-2</c:v>
                </c:pt>
                <c:pt idx="103">
                  <c:v>1.8175E-2</c:v>
                </c:pt>
                <c:pt idx="104">
                  <c:v>1.8350000000000002E-2</c:v>
                </c:pt>
                <c:pt idx="105">
                  <c:v>1.8525E-2</c:v>
                </c:pt>
                <c:pt idx="106">
                  <c:v>1.8703000000000001E-2</c:v>
                </c:pt>
                <c:pt idx="107">
                  <c:v>1.8880000000000001E-2</c:v>
                </c:pt>
                <c:pt idx="108">
                  <c:v>1.9057999999999999E-2</c:v>
                </c:pt>
                <c:pt idx="109">
                  <c:v>1.9237000000000001E-2</c:v>
                </c:pt>
                <c:pt idx="110">
                  <c:v>1.9415999999999999E-2</c:v>
                </c:pt>
                <c:pt idx="111">
                  <c:v>1.9595000000000001E-2</c:v>
                </c:pt>
                <c:pt idx="112">
                  <c:v>1.9774E-2</c:v>
                </c:pt>
                <c:pt idx="113">
                  <c:v>1.9952999999999999E-2</c:v>
                </c:pt>
                <c:pt idx="114">
                  <c:v>2.0132000000000001E-2</c:v>
                </c:pt>
                <c:pt idx="115">
                  <c:v>2.0310999999999999E-2</c:v>
                </c:pt>
                <c:pt idx="116">
                  <c:v>2.0489E-2</c:v>
                </c:pt>
                <c:pt idx="117">
                  <c:v>2.0666E-2</c:v>
                </c:pt>
                <c:pt idx="118">
                  <c:v>2.0843E-2</c:v>
                </c:pt>
                <c:pt idx="119">
                  <c:v>2.1017999999999998E-2</c:v>
                </c:pt>
                <c:pt idx="120">
                  <c:v>2.1193E-2</c:v>
                </c:pt>
                <c:pt idx="121">
                  <c:v>2.1366E-2</c:v>
                </c:pt>
                <c:pt idx="122">
                  <c:v>2.1538000000000002E-2</c:v>
                </c:pt>
                <c:pt idx="123">
                  <c:v>2.171E-2</c:v>
                </c:pt>
                <c:pt idx="124">
                  <c:v>2.1878000000000002E-2</c:v>
                </c:pt>
                <c:pt idx="125">
                  <c:v>2.2046E-2</c:v>
                </c:pt>
                <c:pt idx="126">
                  <c:v>2.2211000000000002E-2</c:v>
                </c:pt>
                <c:pt idx="127">
                  <c:v>2.2374999999999999E-2</c:v>
                </c:pt>
                <c:pt idx="128">
                  <c:v>2.2537999999999999E-2</c:v>
                </c:pt>
                <c:pt idx="129">
                  <c:v>2.2706E-2</c:v>
                </c:pt>
                <c:pt idx="130">
                  <c:v>2.2876000000000001E-2</c:v>
                </c:pt>
                <c:pt idx="131">
                  <c:v>2.3050999999999999E-2</c:v>
                </c:pt>
                <c:pt idx="132">
                  <c:v>2.3231999999999999E-2</c:v>
                </c:pt>
                <c:pt idx="133">
                  <c:v>2.3415999999999999E-2</c:v>
                </c:pt>
                <c:pt idx="134">
                  <c:v>2.3607E-2</c:v>
                </c:pt>
                <c:pt idx="135">
                  <c:v>2.3800999999999999E-2</c:v>
                </c:pt>
                <c:pt idx="136">
                  <c:v>2.4E-2</c:v>
                </c:pt>
                <c:pt idx="137">
                  <c:v>2.4202999999999999E-2</c:v>
                </c:pt>
                <c:pt idx="138">
                  <c:v>2.4410000000000001E-2</c:v>
                </c:pt>
                <c:pt idx="139">
                  <c:v>2.4629999999999999E-2</c:v>
                </c:pt>
                <c:pt idx="140">
                  <c:v>2.4861000000000001E-2</c:v>
                </c:pt>
                <c:pt idx="141">
                  <c:v>2.5107000000000001E-2</c:v>
                </c:pt>
                <c:pt idx="142">
                  <c:v>2.5378000000000001E-2</c:v>
                </c:pt>
                <c:pt idx="143">
                  <c:v>2.5659000000000001E-2</c:v>
                </c:pt>
                <c:pt idx="144">
                  <c:v>2.5964000000000001E-2</c:v>
                </c:pt>
                <c:pt idx="145">
                  <c:v>2.6284999999999999E-2</c:v>
                </c:pt>
                <c:pt idx="146">
                  <c:v>2.6619E-2</c:v>
                </c:pt>
                <c:pt idx="147">
                  <c:v>2.6977000000000001E-2</c:v>
                </c:pt>
                <c:pt idx="148">
                  <c:v>2.7345999999999999E-2</c:v>
                </c:pt>
                <c:pt idx="149">
                  <c:v>2.7734999999999999E-2</c:v>
                </c:pt>
                <c:pt idx="150">
                  <c:v>2.8139999999999998E-2</c:v>
                </c:pt>
                <c:pt idx="151">
                  <c:v>2.8556000000000002E-2</c:v>
                </c:pt>
                <c:pt idx="152">
                  <c:v>2.8996000000000001E-2</c:v>
                </c:pt>
                <c:pt idx="153">
                  <c:v>2.9444999999999999E-2</c:v>
                </c:pt>
                <c:pt idx="154">
                  <c:v>2.9912000000000001E-2</c:v>
                </c:pt>
                <c:pt idx="155">
                  <c:v>3.0394000000000001E-2</c:v>
                </c:pt>
                <c:pt idx="156">
                  <c:v>3.0884000000000002E-2</c:v>
                </c:pt>
                <c:pt idx="157">
                  <c:v>3.1397000000000001E-2</c:v>
                </c:pt>
                <c:pt idx="158">
                  <c:v>3.1918000000000002E-2</c:v>
                </c:pt>
                <c:pt idx="159">
                  <c:v>3.2452000000000002E-2</c:v>
                </c:pt>
                <c:pt idx="160">
                  <c:v>3.3001999999999997E-2</c:v>
                </c:pt>
                <c:pt idx="161">
                  <c:v>3.3557999999999998E-2</c:v>
                </c:pt>
                <c:pt idx="162">
                  <c:v>3.4132999999999997E-2</c:v>
                </c:pt>
                <c:pt idx="163">
                  <c:v>3.4715000000000003E-2</c:v>
                </c:pt>
                <c:pt idx="164">
                  <c:v>3.5307999999999999E-2</c:v>
                </c:pt>
                <c:pt idx="165">
                  <c:v>3.5915000000000002E-2</c:v>
                </c:pt>
                <c:pt idx="166">
                  <c:v>3.6526999999999997E-2</c:v>
                </c:pt>
                <c:pt idx="167">
                  <c:v>3.7152999999999999E-2</c:v>
                </c:pt>
                <c:pt idx="168">
                  <c:v>3.7786E-2</c:v>
                </c:pt>
                <c:pt idx="169">
                  <c:v>3.8427000000000003E-2</c:v>
                </c:pt>
                <c:pt idx="170">
                  <c:v>3.9078000000000002E-2</c:v>
                </c:pt>
                <c:pt idx="171">
                  <c:v>3.9733999999999998E-2</c:v>
                </c:pt>
                <c:pt idx="172">
                  <c:v>4.0399999999999998E-2</c:v>
                </c:pt>
                <c:pt idx="173">
                  <c:v>4.1071000000000003E-2</c:v>
                </c:pt>
                <c:pt idx="174">
                  <c:v>4.1746999999999999E-2</c:v>
                </c:pt>
                <c:pt idx="175">
                  <c:v>4.2431999999999997E-2</c:v>
                </c:pt>
                <c:pt idx="176">
                  <c:v>4.3118999999999998E-2</c:v>
                </c:pt>
                <c:pt idx="177">
                  <c:v>4.3811999999999997E-2</c:v>
                </c:pt>
                <c:pt idx="178">
                  <c:v>4.4509E-2</c:v>
                </c:pt>
                <c:pt idx="179">
                  <c:v>4.5207999999999998E-2</c:v>
                </c:pt>
                <c:pt idx="180">
                  <c:v>4.5912000000000001E-2</c:v>
                </c:pt>
                <c:pt idx="181">
                  <c:v>4.6616999999999999E-2</c:v>
                </c:pt>
                <c:pt idx="182">
                  <c:v>4.7324999999999999E-2</c:v>
                </c:pt>
                <c:pt idx="183">
                  <c:v>4.8034E-2</c:v>
                </c:pt>
                <c:pt idx="184">
                  <c:v>4.8743000000000002E-2</c:v>
                </c:pt>
                <c:pt idx="185">
                  <c:v>4.9452999999999997E-2</c:v>
                </c:pt>
                <c:pt idx="186">
                  <c:v>5.0162999999999999E-2</c:v>
                </c:pt>
                <c:pt idx="187">
                  <c:v>5.0872000000000001E-2</c:v>
                </c:pt>
                <c:pt idx="188">
                  <c:v>5.1579E-2</c:v>
                </c:pt>
                <c:pt idx="189">
                  <c:v>5.2287E-2</c:v>
                </c:pt>
                <c:pt idx="190">
                  <c:v>5.2998999999999998E-2</c:v>
                </c:pt>
                <c:pt idx="191">
                  <c:v>5.3713999999999998E-2</c:v>
                </c:pt>
                <c:pt idx="192">
                  <c:v>5.4433000000000002E-2</c:v>
                </c:pt>
                <c:pt idx="193">
                  <c:v>5.5161000000000002E-2</c:v>
                </c:pt>
                <c:pt idx="194">
                  <c:v>5.5895E-2</c:v>
                </c:pt>
                <c:pt idx="195">
                  <c:v>5.6640999999999997E-2</c:v>
                </c:pt>
                <c:pt idx="196">
                  <c:v>5.7395000000000002E-2</c:v>
                </c:pt>
                <c:pt idx="197">
                  <c:v>5.8157E-2</c:v>
                </c:pt>
                <c:pt idx="198">
                  <c:v>5.8929000000000002E-2</c:v>
                </c:pt>
                <c:pt idx="199">
                  <c:v>5.9706000000000002E-2</c:v>
                </c:pt>
                <c:pt idx="200">
                  <c:v>6.0491999999999997E-2</c:v>
                </c:pt>
                <c:pt idx="201">
                  <c:v>6.1283999999999998E-2</c:v>
                </c:pt>
                <c:pt idx="202">
                  <c:v>6.2079000000000002E-2</c:v>
                </c:pt>
                <c:pt idx="203">
                  <c:v>6.2882999999999994E-2</c:v>
                </c:pt>
                <c:pt idx="204">
                  <c:v>6.3688999999999996E-2</c:v>
                </c:pt>
                <c:pt idx="205">
                  <c:v>6.4499000000000001E-2</c:v>
                </c:pt>
                <c:pt idx="206">
                  <c:v>6.5312999999999996E-2</c:v>
                </c:pt>
                <c:pt idx="207">
                  <c:v>6.6128999999999993E-2</c:v>
                </c:pt>
                <c:pt idx="208">
                  <c:v>6.6947999999999994E-2</c:v>
                </c:pt>
                <c:pt idx="209">
                  <c:v>6.7767999999999995E-2</c:v>
                </c:pt>
                <c:pt idx="210">
                  <c:v>6.8588999999999997E-2</c:v>
                </c:pt>
                <c:pt idx="211">
                  <c:v>6.9415000000000004E-2</c:v>
                </c:pt>
                <c:pt idx="212">
                  <c:v>7.0245000000000002E-2</c:v>
                </c:pt>
                <c:pt idx="213">
                  <c:v>7.1083999999999994E-2</c:v>
                </c:pt>
                <c:pt idx="214">
                  <c:v>7.1926000000000004E-2</c:v>
                </c:pt>
                <c:pt idx="215">
                  <c:v>7.2774000000000005E-2</c:v>
                </c:pt>
                <c:pt idx="216">
                  <c:v>7.3626999999999998E-2</c:v>
                </c:pt>
                <c:pt idx="217">
                  <c:v>7.4483999999999995E-2</c:v>
                </c:pt>
                <c:pt idx="218">
                  <c:v>7.5347999999999998E-2</c:v>
                </c:pt>
                <c:pt idx="219">
                  <c:v>7.6219999999999996E-2</c:v>
                </c:pt>
                <c:pt idx="220">
                  <c:v>7.7099000000000001E-2</c:v>
                </c:pt>
                <c:pt idx="221">
                  <c:v>7.7991000000000005E-2</c:v>
                </c:pt>
                <c:pt idx="222">
                  <c:v>7.8885999999999998E-2</c:v>
                </c:pt>
                <c:pt idx="223">
                  <c:v>7.9791000000000001E-2</c:v>
                </c:pt>
                <c:pt idx="224">
                  <c:v>8.0701999999999996E-2</c:v>
                </c:pt>
                <c:pt idx="225">
                  <c:v>8.1617999999999996E-2</c:v>
                </c:pt>
                <c:pt idx="226">
                  <c:v>8.2541000000000003E-2</c:v>
                </c:pt>
                <c:pt idx="227">
                  <c:v>8.3467E-2</c:v>
                </c:pt>
                <c:pt idx="228">
                  <c:v>8.4398000000000001E-2</c:v>
                </c:pt>
                <c:pt idx="229">
                  <c:v>8.5336999999999996E-2</c:v>
                </c:pt>
                <c:pt idx="230">
                  <c:v>8.6281999999999998E-2</c:v>
                </c:pt>
                <c:pt idx="231">
                  <c:v>8.7240999999999999E-2</c:v>
                </c:pt>
                <c:pt idx="232">
                  <c:v>8.8207999999999995E-2</c:v>
                </c:pt>
                <c:pt idx="233">
                  <c:v>8.9187000000000002E-2</c:v>
                </c:pt>
                <c:pt idx="234">
                  <c:v>9.0182999999999999E-2</c:v>
                </c:pt>
                <c:pt idx="235">
                  <c:v>9.1186000000000003E-2</c:v>
                </c:pt>
                <c:pt idx="236">
                  <c:v>9.221E-2</c:v>
                </c:pt>
                <c:pt idx="237">
                  <c:v>9.3240000000000003E-2</c:v>
                </c:pt>
                <c:pt idx="238">
                  <c:v>9.4281000000000004E-2</c:v>
                </c:pt>
                <c:pt idx="239">
                  <c:v>9.5334000000000002E-2</c:v>
                </c:pt>
                <c:pt idx="240">
                  <c:v>9.6393999999999994E-2</c:v>
                </c:pt>
                <c:pt idx="241">
                  <c:v>9.7474000000000005E-2</c:v>
                </c:pt>
                <c:pt idx="242">
                  <c:v>9.8568000000000003E-2</c:v>
                </c:pt>
                <c:pt idx="243">
                  <c:v>9.9676000000000001E-2</c:v>
                </c:pt>
                <c:pt idx="244">
                  <c:v>0.100811</c:v>
                </c:pt>
                <c:pt idx="245">
                  <c:v>0.10195700000000001</c:v>
                </c:pt>
                <c:pt idx="246">
                  <c:v>0.10313</c:v>
                </c:pt>
                <c:pt idx="247">
                  <c:v>0.10432</c:v>
                </c:pt>
                <c:pt idx="248">
                  <c:v>0.105522</c:v>
                </c:pt>
                <c:pt idx="249">
                  <c:v>0.10675</c:v>
                </c:pt>
                <c:pt idx="250">
                  <c:v>0.107987</c:v>
                </c:pt>
                <c:pt idx="251">
                  <c:v>0.10924200000000001</c:v>
                </c:pt>
                <c:pt idx="252">
                  <c:v>0.110512</c:v>
                </c:pt>
                <c:pt idx="253">
                  <c:v>0.11179</c:v>
                </c:pt>
                <c:pt idx="254">
                  <c:v>0.11308699999999999</c:v>
                </c:pt>
                <c:pt idx="255">
                  <c:v>0.11439000000000001</c:v>
                </c:pt>
                <c:pt idx="256">
                  <c:v>0.115705</c:v>
                </c:pt>
                <c:pt idx="257">
                  <c:v>0.117032</c:v>
                </c:pt>
                <c:pt idx="258">
                  <c:v>0.118365</c:v>
                </c:pt>
                <c:pt idx="259">
                  <c:v>0.11971999999999999</c:v>
                </c:pt>
                <c:pt idx="260">
                  <c:v>0.121083</c:v>
                </c:pt>
                <c:pt idx="261">
                  <c:v>0.122459</c:v>
                </c:pt>
                <c:pt idx="262">
                  <c:v>0.123848</c:v>
                </c:pt>
                <c:pt idx="263">
                  <c:v>0.12524399999999999</c:v>
                </c:pt>
                <c:pt idx="264">
                  <c:v>0.12665399999999999</c:v>
                </c:pt>
                <c:pt idx="265">
                  <c:v>0.12806899999999999</c:v>
                </c:pt>
                <c:pt idx="266">
                  <c:v>0.129492</c:v>
                </c:pt>
                <c:pt idx="267">
                  <c:v>0.13092200000000001</c:v>
                </c:pt>
                <c:pt idx="268">
                  <c:v>0.132355</c:v>
                </c:pt>
                <c:pt idx="269">
                  <c:v>0.133794</c:v>
                </c:pt>
                <c:pt idx="270">
                  <c:v>0.13523499999999999</c:v>
                </c:pt>
                <c:pt idx="271">
                  <c:v>0.13667699999999999</c:v>
                </c:pt>
                <c:pt idx="272">
                  <c:v>0.13812099999999999</c:v>
                </c:pt>
                <c:pt idx="273">
                  <c:v>0.13956499999999999</c:v>
                </c:pt>
                <c:pt idx="274">
                  <c:v>0.141009</c:v>
                </c:pt>
                <c:pt idx="275">
                  <c:v>0.142457</c:v>
                </c:pt>
                <c:pt idx="276">
                  <c:v>0.14390700000000001</c:v>
                </c:pt>
                <c:pt idx="277">
                  <c:v>0.14535999999999999</c:v>
                </c:pt>
                <c:pt idx="278">
                  <c:v>0.146815</c:v>
                </c:pt>
                <c:pt idx="279">
                  <c:v>0.14827000000000001</c:v>
                </c:pt>
                <c:pt idx="280">
                  <c:v>0.149724</c:v>
                </c:pt>
                <c:pt idx="281">
                  <c:v>0.15117700000000001</c:v>
                </c:pt>
                <c:pt idx="282">
                  <c:v>0.15262600000000001</c:v>
                </c:pt>
                <c:pt idx="283">
                  <c:v>0.15407100000000001</c:v>
                </c:pt>
                <c:pt idx="284">
                  <c:v>0.15551200000000001</c:v>
                </c:pt>
                <c:pt idx="285">
                  <c:v>0.156945</c:v>
                </c:pt>
                <c:pt idx="286">
                  <c:v>0.15837499999999999</c:v>
                </c:pt>
                <c:pt idx="287">
                  <c:v>0.15979099999999999</c:v>
                </c:pt>
                <c:pt idx="288">
                  <c:v>0.16120100000000001</c:v>
                </c:pt>
                <c:pt idx="289">
                  <c:v>0.162601</c:v>
                </c:pt>
                <c:pt idx="290">
                  <c:v>0.16398499999999999</c:v>
                </c:pt>
                <c:pt idx="291">
                  <c:v>0.16536300000000001</c:v>
                </c:pt>
                <c:pt idx="292">
                  <c:v>0.16672100000000001</c:v>
                </c:pt>
                <c:pt idx="293">
                  <c:v>0.16806699999999999</c:v>
                </c:pt>
                <c:pt idx="294">
                  <c:v>0.169401</c:v>
                </c:pt>
                <c:pt idx="295">
                  <c:v>0.17071</c:v>
                </c:pt>
                <c:pt idx="296">
                  <c:v>0.17201</c:v>
                </c:pt>
                <c:pt idx="297">
                  <c:v>0.17328499999999999</c:v>
                </c:pt>
                <c:pt idx="298">
                  <c:v>0.174541</c:v>
                </c:pt>
                <c:pt idx="299">
                  <c:v>0.17578299999999999</c:v>
                </c:pt>
                <c:pt idx="300">
                  <c:v>0.17699300000000001</c:v>
                </c:pt>
                <c:pt idx="301">
                  <c:v>0.17818899999999999</c:v>
                </c:pt>
                <c:pt idx="302">
                  <c:v>0.17935699999999999</c:v>
                </c:pt>
                <c:pt idx="303">
                  <c:v>0.18049999999999999</c:v>
                </c:pt>
                <c:pt idx="304">
                  <c:v>0.18162800000000001</c:v>
                </c:pt>
                <c:pt idx="305">
                  <c:v>0.18271399999999999</c:v>
                </c:pt>
                <c:pt idx="306">
                  <c:v>0.183784</c:v>
                </c:pt>
                <c:pt idx="307">
                  <c:v>0.18482399999999999</c:v>
                </c:pt>
                <c:pt idx="308">
                  <c:v>0.185831</c:v>
                </c:pt>
                <c:pt idx="309">
                  <c:v>0.18682199999999999</c:v>
                </c:pt>
                <c:pt idx="310">
                  <c:v>0.18776499999999999</c:v>
                </c:pt>
                <c:pt idx="311">
                  <c:v>0.18868799999999999</c:v>
                </c:pt>
                <c:pt idx="312">
                  <c:v>0.189581</c:v>
                </c:pt>
                <c:pt idx="313">
                  <c:v>0.19043299999999999</c:v>
                </c:pt>
                <c:pt idx="314">
                  <c:v>0.19126599999999999</c:v>
                </c:pt>
                <c:pt idx="315">
                  <c:v>0.192051</c:v>
                </c:pt>
                <c:pt idx="316">
                  <c:v>0.19280900000000001</c:v>
                </c:pt>
                <c:pt idx="317">
                  <c:v>0.19353799999999999</c:v>
                </c:pt>
                <c:pt idx="318">
                  <c:v>0.194219</c:v>
                </c:pt>
                <c:pt idx="319">
                  <c:v>0.194879</c:v>
                </c:pt>
                <c:pt idx="320">
                  <c:v>0.19549</c:v>
                </c:pt>
                <c:pt idx="321">
                  <c:v>0.19606899999999999</c:v>
                </c:pt>
                <c:pt idx="322">
                  <c:v>0.19662099999999999</c:v>
                </c:pt>
                <c:pt idx="323">
                  <c:v>0.19711699999999999</c:v>
                </c:pt>
                <c:pt idx="324">
                  <c:v>0.19759099999999999</c:v>
                </c:pt>
                <c:pt idx="325">
                  <c:v>0.198018</c:v>
                </c:pt>
                <c:pt idx="326">
                  <c:v>0.198406</c:v>
                </c:pt>
                <c:pt idx="327">
                  <c:v>0.198769</c:v>
                </c:pt>
                <c:pt idx="328">
                  <c:v>0.19906499999999999</c:v>
                </c:pt>
                <c:pt idx="329">
                  <c:v>0.19933400000000001</c:v>
                </c:pt>
                <c:pt idx="330">
                  <c:v>0.19955000000000001</c:v>
                </c:pt>
                <c:pt idx="331">
                  <c:v>0.199715</c:v>
                </c:pt>
                <c:pt idx="332">
                  <c:v>0.199852</c:v>
                </c:pt>
                <c:pt idx="333">
                  <c:v>0.19991300000000001</c:v>
                </c:pt>
                <c:pt idx="334">
                  <c:v>0.19994500000000001</c:v>
                </c:pt>
                <c:pt idx="335">
                  <c:v>0.19992799999999999</c:v>
                </c:pt>
                <c:pt idx="336">
                  <c:v>0.199854</c:v>
                </c:pt>
                <c:pt idx="337">
                  <c:v>0.19975299999999999</c:v>
                </c:pt>
                <c:pt idx="338">
                  <c:v>0.19958000000000001</c:v>
                </c:pt>
                <c:pt idx="339">
                  <c:v>0.199374</c:v>
                </c:pt>
                <c:pt idx="340">
                  <c:v>0.199124</c:v>
                </c:pt>
                <c:pt idx="341">
                  <c:v>0.19881299999999999</c:v>
                </c:pt>
                <c:pt idx="342">
                  <c:v>0.19847500000000001</c:v>
                </c:pt>
                <c:pt idx="343">
                  <c:v>0.198072</c:v>
                </c:pt>
                <c:pt idx="344">
                  <c:v>0.197631</c:v>
                </c:pt>
                <c:pt idx="345">
                  <c:v>0.19715299999999999</c:v>
                </c:pt>
                <c:pt idx="346">
                  <c:v>0.19661000000000001</c:v>
                </c:pt>
                <c:pt idx="347">
                  <c:v>0.19604199999999999</c:v>
                </c:pt>
                <c:pt idx="348">
                  <c:v>0.19541600000000001</c:v>
                </c:pt>
                <c:pt idx="349">
                  <c:v>0.19474900000000001</c:v>
                </c:pt>
                <c:pt idx="350">
                  <c:v>0.194052</c:v>
                </c:pt>
                <c:pt idx="351">
                  <c:v>0.19328899999999999</c:v>
                </c:pt>
                <c:pt idx="352">
                  <c:v>0.19250100000000001</c:v>
                </c:pt>
                <c:pt idx="353">
                  <c:v>0.191664</c:v>
                </c:pt>
                <c:pt idx="354">
                  <c:v>0.19078400000000001</c:v>
                </c:pt>
                <c:pt idx="355">
                  <c:v>0.18987999999999999</c:v>
                </c:pt>
                <c:pt idx="356">
                  <c:v>0.18890799999999999</c:v>
                </c:pt>
                <c:pt idx="357">
                  <c:v>0.18791099999999999</c:v>
                </c:pt>
                <c:pt idx="358">
                  <c:v>0.186865</c:v>
                </c:pt>
                <c:pt idx="359">
                  <c:v>0.18576699999999999</c:v>
                </c:pt>
                <c:pt idx="360">
                  <c:v>0.184643</c:v>
                </c:pt>
                <c:pt idx="361">
                  <c:v>0.183453</c:v>
                </c:pt>
                <c:pt idx="362">
                  <c:v>0.18223400000000001</c:v>
                </c:pt>
                <c:pt idx="363">
                  <c:v>0.180975</c:v>
                </c:pt>
                <c:pt idx="364">
                  <c:v>0.17966499999999999</c:v>
                </c:pt>
                <c:pt idx="365">
                  <c:v>0.17833099999999999</c:v>
                </c:pt>
                <c:pt idx="366">
                  <c:v>0.17694099999999999</c:v>
                </c:pt>
                <c:pt idx="367">
                  <c:v>0.175515</c:v>
                </c:pt>
                <c:pt idx="368">
                  <c:v>0.17405200000000001</c:v>
                </c:pt>
                <c:pt idx="369">
                  <c:v>0.17252100000000001</c:v>
                </c:pt>
                <c:pt idx="370">
                  <c:v>0.170962</c:v>
                </c:pt>
                <c:pt idx="371">
                  <c:v>0.16933899999999999</c:v>
                </c:pt>
                <c:pt idx="372">
                  <c:v>0.16767399999999999</c:v>
                </c:pt>
                <c:pt idx="373">
                  <c:v>0.16597600000000001</c:v>
                </c:pt>
                <c:pt idx="374">
                  <c:v>0.164212</c:v>
                </c:pt>
                <c:pt idx="375">
                  <c:v>0.16242400000000001</c:v>
                </c:pt>
                <c:pt idx="376">
                  <c:v>0.160584</c:v>
                </c:pt>
                <c:pt idx="377">
                  <c:v>0.15870600000000001</c:v>
                </c:pt>
                <c:pt idx="378">
                  <c:v>0.156802</c:v>
                </c:pt>
                <c:pt idx="379">
                  <c:v>0.154839</c:v>
                </c:pt>
                <c:pt idx="380">
                  <c:v>0.15285599999999999</c:v>
                </c:pt>
                <c:pt idx="381">
                  <c:v>0.150835</c:v>
                </c:pt>
                <c:pt idx="382">
                  <c:v>0.14877699999999999</c:v>
                </c:pt>
                <c:pt idx="383">
                  <c:v>0.146702</c:v>
                </c:pt>
                <c:pt idx="384">
                  <c:v>0.14457900000000001</c:v>
                </c:pt>
                <c:pt idx="385">
                  <c:v>0.14244000000000001</c:v>
                </c:pt>
                <c:pt idx="386">
                  <c:v>0.14027400000000001</c:v>
                </c:pt>
                <c:pt idx="387">
                  <c:v>0.13807800000000001</c:v>
                </c:pt>
                <c:pt idx="388">
                  <c:v>0.13586899999999999</c:v>
                </c:pt>
                <c:pt idx="389">
                  <c:v>0.133628</c:v>
                </c:pt>
                <c:pt idx="390">
                  <c:v>0.13137299999999999</c:v>
                </c:pt>
                <c:pt idx="391">
                  <c:v>0.12910199999999999</c:v>
                </c:pt>
                <c:pt idx="392">
                  <c:v>0.12681000000000001</c:v>
                </c:pt>
                <c:pt idx="393">
                  <c:v>0.12451</c:v>
                </c:pt>
                <c:pt idx="394">
                  <c:v>0.122192</c:v>
                </c:pt>
                <c:pt idx="395">
                  <c:v>0.119865</c:v>
                </c:pt>
                <c:pt idx="396">
                  <c:v>0.117531</c:v>
                </c:pt>
                <c:pt idx="397">
                  <c:v>0.115187</c:v>
                </c:pt>
                <c:pt idx="398">
                  <c:v>0.11284</c:v>
                </c:pt>
                <c:pt idx="399">
                  <c:v>0.110488</c:v>
                </c:pt>
                <c:pt idx="400">
                  <c:v>0.10813399999999999</c:v>
                </c:pt>
                <c:pt idx="401">
                  <c:v>0.10578</c:v>
                </c:pt>
                <c:pt idx="402">
                  <c:v>0.10342899999999999</c:v>
                </c:pt>
                <c:pt idx="403">
                  <c:v>0.10108</c:v>
                </c:pt>
                <c:pt idx="404">
                  <c:v>9.8737000000000005E-2</c:v>
                </c:pt>
                <c:pt idx="405">
                  <c:v>9.6402000000000002E-2</c:v>
                </c:pt>
                <c:pt idx="406">
                  <c:v>9.4072000000000003E-2</c:v>
                </c:pt>
                <c:pt idx="407">
                  <c:v>9.1758000000000006E-2</c:v>
                </c:pt>
                <c:pt idx="408">
                  <c:v>8.9453000000000005E-2</c:v>
                </c:pt>
                <c:pt idx="409">
                  <c:v>8.7162000000000003E-2</c:v>
                </c:pt>
                <c:pt idx="410">
                  <c:v>8.4890999999999994E-2</c:v>
                </c:pt>
                <c:pt idx="411">
                  <c:v>8.2628999999999994E-2</c:v>
                </c:pt>
                <c:pt idx="412">
                  <c:v>8.0395999999999995E-2</c:v>
                </c:pt>
                <c:pt idx="413">
                  <c:v>7.8178999999999998E-2</c:v>
                </c:pt>
                <c:pt idx="414">
                  <c:v>7.5982999999999995E-2</c:v>
                </c:pt>
                <c:pt idx="415">
                  <c:v>7.3817999999999995E-2</c:v>
                </c:pt>
                <c:pt idx="416">
                  <c:v>7.1668999999999997E-2</c:v>
                </c:pt>
                <c:pt idx="417">
                  <c:v>6.9556000000000007E-2</c:v>
                </c:pt>
                <c:pt idx="418">
                  <c:v>6.7461999999999994E-2</c:v>
                </c:pt>
                <c:pt idx="419">
                  <c:v>6.5388000000000002E-2</c:v>
                </c:pt>
                <c:pt idx="420">
                  <c:v>6.3347000000000001E-2</c:v>
                </c:pt>
                <c:pt idx="421">
                  <c:v>6.132E-2</c:v>
                </c:pt>
                <c:pt idx="422">
                  <c:v>5.9322E-2</c:v>
                </c:pt>
                <c:pt idx="423">
                  <c:v>5.7345E-2</c:v>
                </c:pt>
                <c:pt idx="424">
                  <c:v>5.5384999999999997E-2</c:v>
                </c:pt>
                <c:pt idx="425">
                  <c:v>5.3462999999999997E-2</c:v>
                </c:pt>
                <c:pt idx="426">
                  <c:v>5.1555999999999998E-2</c:v>
                </c:pt>
                <c:pt idx="427">
                  <c:v>4.9681999999999997E-2</c:v>
                </c:pt>
                <c:pt idx="428">
                  <c:v>4.7840000000000001E-2</c:v>
                </c:pt>
                <c:pt idx="429">
                  <c:v>4.6015E-2</c:v>
                </c:pt>
                <c:pt idx="430">
                  <c:v>4.4242999999999998E-2</c:v>
                </c:pt>
                <c:pt idx="431">
                  <c:v>4.2491000000000001E-2</c:v>
                </c:pt>
                <c:pt idx="432">
                  <c:v>4.0776E-2</c:v>
                </c:pt>
                <c:pt idx="433">
                  <c:v>3.9102999999999999E-2</c:v>
                </c:pt>
                <c:pt idx="434">
                  <c:v>3.7451999999999999E-2</c:v>
                </c:pt>
                <c:pt idx="435">
                  <c:v>3.5860999999999997E-2</c:v>
                </c:pt>
                <c:pt idx="436">
                  <c:v>3.4296E-2</c:v>
                </c:pt>
                <c:pt idx="437">
                  <c:v>3.2772000000000003E-2</c:v>
                </c:pt>
                <c:pt idx="438">
                  <c:v>3.1299E-2</c:v>
                </c:pt>
                <c:pt idx="439">
                  <c:v>2.9850000000000002E-2</c:v>
                </c:pt>
                <c:pt idx="440">
                  <c:v>2.8455999999999999E-2</c:v>
                </c:pt>
                <c:pt idx="441">
                  <c:v>2.7092000000000001E-2</c:v>
                </c:pt>
                <c:pt idx="442">
                  <c:v>2.5762E-2</c:v>
                </c:pt>
                <c:pt idx="443">
                  <c:v>2.4486999999999998E-2</c:v>
                </c:pt>
                <c:pt idx="444">
                  <c:v>2.3236E-2</c:v>
                </c:pt>
                <c:pt idx="445">
                  <c:v>2.2039E-2</c:v>
                </c:pt>
                <c:pt idx="446">
                  <c:v>2.0878000000000001E-2</c:v>
                </c:pt>
                <c:pt idx="447">
                  <c:v>1.9746E-2</c:v>
                </c:pt>
                <c:pt idx="448">
                  <c:v>1.8669000000000002E-2</c:v>
                </c:pt>
                <c:pt idx="449">
                  <c:v>1.7614999999999999E-2</c:v>
                </c:pt>
                <c:pt idx="450">
                  <c:v>1.6608999999999999E-2</c:v>
                </c:pt>
                <c:pt idx="451">
                  <c:v>1.5642E-2</c:v>
                </c:pt>
                <c:pt idx="452">
                  <c:v>1.4701000000000001E-2</c:v>
                </c:pt>
                <c:pt idx="453">
                  <c:v>1.3825E-2</c:v>
                </c:pt>
                <c:pt idx="454">
                  <c:v>1.2973E-2</c:v>
                </c:pt>
                <c:pt idx="455">
                  <c:v>1.2168999999999999E-2</c:v>
                </c:pt>
                <c:pt idx="456">
                  <c:v>1.1410999999999999E-2</c:v>
                </c:pt>
                <c:pt idx="457">
                  <c:v>1.0677000000000001E-2</c:v>
                </c:pt>
                <c:pt idx="458">
                  <c:v>1.0003E-2</c:v>
                </c:pt>
                <c:pt idx="459">
                  <c:v>9.3519999999999992E-3</c:v>
                </c:pt>
                <c:pt idx="460">
                  <c:v>8.7379999999999992E-3</c:v>
                </c:pt>
                <c:pt idx="461">
                  <c:v>8.1630000000000001E-3</c:v>
                </c:pt>
                <c:pt idx="462">
                  <c:v>7.6059999999999999E-3</c:v>
                </c:pt>
                <c:pt idx="463">
                  <c:v>7.0980000000000001E-3</c:v>
                </c:pt>
                <c:pt idx="464">
                  <c:v>6.6119999999999998E-3</c:v>
                </c:pt>
                <c:pt idx="465">
                  <c:v>6.156E-3</c:v>
                </c:pt>
                <c:pt idx="466">
                  <c:v>5.7419999999999997E-3</c:v>
                </c:pt>
                <c:pt idx="467">
                  <c:v>5.3439999999999998E-3</c:v>
                </c:pt>
                <c:pt idx="468">
                  <c:v>4.9810000000000002E-3</c:v>
                </c:pt>
                <c:pt idx="469">
                  <c:v>4.6350000000000002E-3</c:v>
                </c:pt>
                <c:pt idx="470">
                  <c:v>4.3039999999999997E-3</c:v>
                </c:pt>
                <c:pt idx="471">
                  <c:v>3.9960000000000004E-3</c:v>
                </c:pt>
                <c:pt idx="472">
                  <c:v>3.6960000000000001E-3</c:v>
                </c:pt>
                <c:pt idx="473">
                  <c:v>3.4120000000000001E-3</c:v>
                </c:pt>
                <c:pt idx="474">
                  <c:v>3.14E-3</c:v>
                </c:pt>
                <c:pt idx="475">
                  <c:v>2.8760000000000001E-3</c:v>
                </c:pt>
                <c:pt idx="476">
                  <c:v>2.6319999999999998E-3</c:v>
                </c:pt>
                <c:pt idx="477">
                  <c:v>2.3960000000000001E-3</c:v>
                </c:pt>
                <c:pt idx="478">
                  <c:v>2.1740000000000002E-3</c:v>
                </c:pt>
                <c:pt idx="479">
                  <c:v>1.967E-3</c:v>
                </c:pt>
                <c:pt idx="480">
                  <c:v>1.768E-3</c:v>
                </c:pt>
                <c:pt idx="481">
                  <c:v>1.591E-3</c:v>
                </c:pt>
                <c:pt idx="482">
                  <c:v>1.4220000000000001E-3</c:v>
                </c:pt>
                <c:pt idx="483">
                  <c:v>1.268E-3</c:v>
                </c:pt>
                <c:pt idx="484">
                  <c:v>1.129E-3</c:v>
                </c:pt>
                <c:pt idx="485">
                  <c:v>9.9799999999999997E-4</c:v>
                </c:pt>
                <c:pt idx="486">
                  <c:v>8.8400000000000002E-4</c:v>
                </c:pt>
                <c:pt idx="487">
                  <c:v>7.7499999999999997E-4</c:v>
                </c:pt>
                <c:pt idx="488">
                  <c:v>6.7299999999999999E-4</c:v>
                </c:pt>
                <c:pt idx="489">
                  <c:v>5.7899999999999998E-4</c:v>
                </c:pt>
                <c:pt idx="490">
                  <c:v>4.8999999999999998E-4</c:v>
                </c:pt>
                <c:pt idx="491">
                  <c:v>4.1100000000000002E-4</c:v>
                </c:pt>
                <c:pt idx="492">
                  <c:v>3.3700000000000001E-4</c:v>
                </c:pt>
                <c:pt idx="493">
                  <c:v>2.7E-4</c:v>
                </c:pt>
                <c:pt idx="494">
                  <c:v>2.12E-4</c:v>
                </c:pt>
                <c:pt idx="495">
                  <c:v>1.5899999999999999E-4</c:v>
                </c:pt>
                <c:pt idx="496">
                  <c:v>1.16E-4</c:v>
                </c:pt>
                <c:pt idx="497">
                  <c:v>7.8999999999999996E-5</c:v>
                </c:pt>
                <c:pt idx="498">
                  <c:v>4.8000000000000001E-5</c:v>
                </c:pt>
                <c:pt idx="499">
                  <c:v>2.6999999999999999E-5</c:v>
                </c:pt>
                <c:pt idx="500">
                  <c:v>1.1E-5</c:v>
                </c:pt>
                <c:pt idx="501">
                  <c:v>3.9999999999999998E-6</c:v>
                </c:pt>
                <c:pt idx="502">
                  <c:v>0</c:v>
                </c:pt>
                <c:pt idx="503">
                  <c:v>0</c:v>
                </c:pt>
                <c:pt idx="504">
                  <c:v>0</c:v>
                </c:pt>
                <c:pt idx="505">
                  <c:v>0</c:v>
                </c:pt>
                <c:pt idx="506">
                  <c:v>0</c:v>
                </c:pt>
                <c:pt idx="507">
                  <c:v>0</c:v>
                </c:pt>
                <c:pt idx="508">
                  <c:v>0</c:v>
                </c:pt>
                <c:pt idx="509">
                  <c:v>0</c:v>
                </c:pt>
                <c:pt idx="510">
                  <c:v>0</c:v>
                </c:pt>
                <c:pt idx="511">
                  <c:v>0</c:v>
                </c:pt>
              </c:numCache>
            </c:numRef>
          </c:yVal>
          <c:smooth val="0"/>
          <c:extLst>
            <c:ext xmlns:c16="http://schemas.microsoft.com/office/drawing/2014/chart" uri="{C3380CC4-5D6E-409C-BE32-E72D297353CC}">
              <c16:uniqueId val="{00000000-8C70-4E95-81B9-4D2DC72EA9E6}"/>
            </c:ext>
          </c:extLst>
        </c:ser>
        <c:ser>
          <c:idx val="3"/>
          <c:order val="1"/>
          <c:tx>
            <c:strRef>
              <c:f>'Graf 3 (BOX 2)'!$L$3</c:f>
              <c:strCache>
                <c:ptCount val="1"/>
                <c:pt idx="0">
                  <c:v>Adverse Scenario (AS)</c:v>
                </c:pt>
              </c:strCache>
            </c:strRef>
          </c:tx>
          <c:spPr>
            <a:ln w="25400" cap="rnd">
              <a:solidFill>
                <a:srgbClr val="FF0000"/>
              </a:solidFill>
              <a:round/>
            </a:ln>
            <a:effectLst/>
          </c:spPr>
          <c:marker>
            <c:symbol val="circle"/>
            <c:size val="5"/>
            <c:spPr>
              <a:noFill/>
              <a:ln w="9525">
                <a:noFill/>
              </a:ln>
              <a:effectLst/>
            </c:spPr>
          </c:marker>
          <c:xVal>
            <c:numRef>
              <c:f>'Graf 3 (BOX 2)'!$L$6:$L$517</c:f>
              <c:numCache>
                <c:formatCode>0.0000</c:formatCode>
                <c:ptCount val="512"/>
                <c:pt idx="0">
                  <c:v>-14.55</c:v>
                </c:pt>
                <c:pt idx="1">
                  <c:v>-14.516712</c:v>
                </c:pt>
                <c:pt idx="2">
                  <c:v>-14.483425</c:v>
                </c:pt>
                <c:pt idx="3">
                  <c:v>-14.450137</c:v>
                </c:pt>
                <c:pt idx="4">
                  <c:v>-14.416848999999999</c:v>
                </c:pt>
                <c:pt idx="5">
                  <c:v>-14.383562</c:v>
                </c:pt>
                <c:pt idx="6">
                  <c:v>-14.350274000000001</c:v>
                </c:pt>
                <c:pt idx="7">
                  <c:v>-14.316986</c:v>
                </c:pt>
                <c:pt idx="8">
                  <c:v>-14.283699</c:v>
                </c:pt>
                <c:pt idx="9">
                  <c:v>-14.250411</c:v>
                </c:pt>
                <c:pt idx="10">
                  <c:v>-14.217123000000001</c:v>
                </c:pt>
                <c:pt idx="11">
                  <c:v>-14.183835999999999</c:v>
                </c:pt>
                <c:pt idx="12">
                  <c:v>-14.150548000000001</c:v>
                </c:pt>
                <c:pt idx="13">
                  <c:v>-14.11726</c:v>
                </c:pt>
                <c:pt idx="14">
                  <c:v>-14.083973</c:v>
                </c:pt>
                <c:pt idx="15">
                  <c:v>-14.050685</c:v>
                </c:pt>
                <c:pt idx="16">
                  <c:v>-14.017397000000001</c:v>
                </c:pt>
                <c:pt idx="17">
                  <c:v>-13.984109999999999</c:v>
                </c:pt>
                <c:pt idx="18">
                  <c:v>-13.950822000000001</c:v>
                </c:pt>
                <c:pt idx="19">
                  <c:v>-13.917534</c:v>
                </c:pt>
                <c:pt idx="20">
                  <c:v>-13.884247</c:v>
                </c:pt>
                <c:pt idx="21">
                  <c:v>-13.850959</c:v>
                </c:pt>
                <c:pt idx="22">
                  <c:v>-13.817671000000001</c:v>
                </c:pt>
                <c:pt idx="23">
                  <c:v>-13.784383999999999</c:v>
                </c:pt>
                <c:pt idx="24">
                  <c:v>-13.751096</c:v>
                </c:pt>
                <c:pt idx="25">
                  <c:v>-13.717808</c:v>
                </c:pt>
                <c:pt idx="26">
                  <c:v>-13.684521</c:v>
                </c:pt>
                <c:pt idx="27">
                  <c:v>-13.651233</c:v>
                </c:pt>
                <c:pt idx="28">
                  <c:v>-13.617945000000001</c:v>
                </c:pt>
                <c:pt idx="29">
                  <c:v>-13.584657999999999</c:v>
                </c:pt>
                <c:pt idx="30">
                  <c:v>-13.55137</c:v>
                </c:pt>
                <c:pt idx="31">
                  <c:v>-13.518082</c:v>
                </c:pt>
                <c:pt idx="32">
                  <c:v>-13.484795</c:v>
                </c:pt>
                <c:pt idx="33">
                  <c:v>-13.451506999999999</c:v>
                </c:pt>
                <c:pt idx="34">
                  <c:v>-13.418219000000001</c:v>
                </c:pt>
                <c:pt idx="35">
                  <c:v>-13.384931999999999</c:v>
                </c:pt>
                <c:pt idx="36">
                  <c:v>-13.351644</c:v>
                </c:pt>
                <c:pt idx="37">
                  <c:v>-13.318356</c:v>
                </c:pt>
                <c:pt idx="38">
                  <c:v>-13.285068000000001</c:v>
                </c:pt>
                <c:pt idx="39">
                  <c:v>-13.251780999999999</c:v>
                </c:pt>
                <c:pt idx="40">
                  <c:v>-13.218493</c:v>
                </c:pt>
                <c:pt idx="41">
                  <c:v>-13.185205</c:v>
                </c:pt>
                <c:pt idx="42">
                  <c:v>-13.151918</c:v>
                </c:pt>
                <c:pt idx="43">
                  <c:v>-13.11863</c:v>
                </c:pt>
                <c:pt idx="44">
                  <c:v>-13.085342000000001</c:v>
                </c:pt>
                <c:pt idx="45">
                  <c:v>-13.052054999999999</c:v>
                </c:pt>
                <c:pt idx="46">
                  <c:v>-13.018767</c:v>
                </c:pt>
                <c:pt idx="47">
                  <c:v>-12.985479</c:v>
                </c:pt>
                <c:pt idx="48">
                  <c:v>-12.952192</c:v>
                </c:pt>
                <c:pt idx="49">
                  <c:v>-12.918903999999999</c:v>
                </c:pt>
                <c:pt idx="50">
                  <c:v>-12.885616000000001</c:v>
                </c:pt>
                <c:pt idx="51">
                  <c:v>-12.852328999999999</c:v>
                </c:pt>
                <c:pt idx="52">
                  <c:v>-12.819041</c:v>
                </c:pt>
                <c:pt idx="53">
                  <c:v>-12.785753</c:v>
                </c:pt>
                <c:pt idx="54">
                  <c:v>-12.752466</c:v>
                </c:pt>
                <c:pt idx="55">
                  <c:v>-12.719177999999999</c:v>
                </c:pt>
                <c:pt idx="56">
                  <c:v>-12.685890000000001</c:v>
                </c:pt>
                <c:pt idx="57">
                  <c:v>-12.652602999999999</c:v>
                </c:pt>
                <c:pt idx="58">
                  <c:v>-12.619315</c:v>
                </c:pt>
                <c:pt idx="59">
                  <c:v>-12.586027</c:v>
                </c:pt>
                <c:pt idx="60">
                  <c:v>-12.55274</c:v>
                </c:pt>
                <c:pt idx="61">
                  <c:v>-12.519451999999999</c:v>
                </c:pt>
                <c:pt idx="62">
                  <c:v>-12.486164</c:v>
                </c:pt>
                <c:pt idx="63">
                  <c:v>-12.452877000000001</c:v>
                </c:pt>
                <c:pt idx="64">
                  <c:v>-12.419589</c:v>
                </c:pt>
                <c:pt idx="65">
                  <c:v>-12.386301</c:v>
                </c:pt>
                <c:pt idx="66">
                  <c:v>-12.353014</c:v>
                </c:pt>
                <c:pt idx="67">
                  <c:v>-12.319725999999999</c:v>
                </c:pt>
                <c:pt idx="68">
                  <c:v>-12.286438</c:v>
                </c:pt>
                <c:pt idx="69">
                  <c:v>-12.253151000000001</c:v>
                </c:pt>
                <c:pt idx="70">
                  <c:v>-12.219863</c:v>
                </c:pt>
                <c:pt idx="71">
                  <c:v>-12.186574999999999</c:v>
                </c:pt>
                <c:pt idx="72">
                  <c:v>-12.153288</c:v>
                </c:pt>
                <c:pt idx="73">
                  <c:v>-12.12</c:v>
                </c:pt>
                <c:pt idx="74">
                  <c:v>-12.086712</c:v>
                </c:pt>
                <c:pt idx="75">
                  <c:v>-12.053425000000001</c:v>
                </c:pt>
                <c:pt idx="76">
                  <c:v>-12.020137</c:v>
                </c:pt>
                <c:pt idx="77">
                  <c:v>-11.986848999999999</c:v>
                </c:pt>
                <c:pt idx="78">
                  <c:v>-11.953562</c:v>
                </c:pt>
                <c:pt idx="79">
                  <c:v>-11.920273999999999</c:v>
                </c:pt>
                <c:pt idx="80">
                  <c:v>-11.886986</c:v>
                </c:pt>
                <c:pt idx="81">
                  <c:v>-11.853699000000001</c:v>
                </c:pt>
                <c:pt idx="82">
                  <c:v>-11.820411</c:v>
                </c:pt>
                <c:pt idx="83">
                  <c:v>-11.787122999999999</c:v>
                </c:pt>
                <c:pt idx="84">
                  <c:v>-11.753836</c:v>
                </c:pt>
                <c:pt idx="85">
                  <c:v>-11.720548000000001</c:v>
                </c:pt>
                <c:pt idx="86">
                  <c:v>-11.68726</c:v>
                </c:pt>
                <c:pt idx="87">
                  <c:v>-11.653973000000001</c:v>
                </c:pt>
                <c:pt idx="88">
                  <c:v>-11.620685</c:v>
                </c:pt>
                <c:pt idx="89">
                  <c:v>-11.587396999999999</c:v>
                </c:pt>
                <c:pt idx="90">
                  <c:v>-11.55411</c:v>
                </c:pt>
                <c:pt idx="91">
                  <c:v>-11.520822000000001</c:v>
                </c:pt>
                <c:pt idx="92">
                  <c:v>-11.487534</c:v>
                </c:pt>
                <c:pt idx="93">
                  <c:v>-11.454247000000001</c:v>
                </c:pt>
                <c:pt idx="94">
                  <c:v>-11.420959</c:v>
                </c:pt>
                <c:pt idx="95">
                  <c:v>-11.387670999999999</c:v>
                </c:pt>
                <c:pt idx="96">
                  <c:v>-11.354384</c:v>
                </c:pt>
                <c:pt idx="97">
                  <c:v>-11.321096000000001</c:v>
                </c:pt>
                <c:pt idx="98">
                  <c:v>-11.287808</c:v>
                </c:pt>
                <c:pt idx="99">
                  <c:v>-11.254521</c:v>
                </c:pt>
                <c:pt idx="100">
                  <c:v>-11.221233</c:v>
                </c:pt>
                <c:pt idx="101">
                  <c:v>-11.187944999999999</c:v>
                </c:pt>
                <c:pt idx="102">
                  <c:v>-11.154658</c:v>
                </c:pt>
                <c:pt idx="103">
                  <c:v>-11.121370000000001</c:v>
                </c:pt>
                <c:pt idx="104">
                  <c:v>-11.088082</c:v>
                </c:pt>
                <c:pt idx="105">
                  <c:v>-11.054795</c:v>
                </c:pt>
                <c:pt idx="106">
                  <c:v>-11.021507</c:v>
                </c:pt>
                <c:pt idx="107">
                  <c:v>-10.988219000000001</c:v>
                </c:pt>
                <c:pt idx="108">
                  <c:v>-10.954931999999999</c:v>
                </c:pt>
                <c:pt idx="109">
                  <c:v>-10.921644000000001</c:v>
                </c:pt>
                <c:pt idx="110">
                  <c:v>-10.888356</c:v>
                </c:pt>
                <c:pt idx="111">
                  <c:v>-10.855067999999999</c:v>
                </c:pt>
                <c:pt idx="112">
                  <c:v>-10.821781</c:v>
                </c:pt>
                <c:pt idx="113">
                  <c:v>-10.788493000000001</c:v>
                </c:pt>
                <c:pt idx="114">
                  <c:v>-10.755205</c:v>
                </c:pt>
                <c:pt idx="115">
                  <c:v>-10.721918000000001</c:v>
                </c:pt>
                <c:pt idx="116">
                  <c:v>-10.68863</c:v>
                </c:pt>
                <c:pt idx="117">
                  <c:v>-10.655341999999999</c:v>
                </c:pt>
                <c:pt idx="118">
                  <c:v>-10.622055</c:v>
                </c:pt>
                <c:pt idx="119">
                  <c:v>-10.588767000000001</c:v>
                </c:pt>
                <c:pt idx="120">
                  <c:v>-10.555479</c:v>
                </c:pt>
                <c:pt idx="121">
                  <c:v>-10.522192</c:v>
                </c:pt>
                <c:pt idx="122">
                  <c:v>-10.488904</c:v>
                </c:pt>
                <c:pt idx="123">
                  <c:v>-10.455615999999999</c:v>
                </c:pt>
                <c:pt idx="124">
                  <c:v>-10.422329</c:v>
                </c:pt>
                <c:pt idx="125">
                  <c:v>-10.389041000000001</c:v>
                </c:pt>
                <c:pt idx="126">
                  <c:v>-10.355753</c:v>
                </c:pt>
                <c:pt idx="127">
                  <c:v>-10.322466</c:v>
                </c:pt>
                <c:pt idx="128">
                  <c:v>-10.289178</c:v>
                </c:pt>
                <c:pt idx="129">
                  <c:v>-10.255890000000001</c:v>
                </c:pt>
                <c:pt idx="130">
                  <c:v>-10.222602999999999</c:v>
                </c:pt>
                <c:pt idx="131">
                  <c:v>-10.189315000000001</c:v>
                </c:pt>
                <c:pt idx="132">
                  <c:v>-10.156027</c:v>
                </c:pt>
                <c:pt idx="133">
                  <c:v>-10.12274</c:v>
                </c:pt>
                <c:pt idx="134">
                  <c:v>-10.089452</c:v>
                </c:pt>
                <c:pt idx="135">
                  <c:v>-10.056164000000001</c:v>
                </c:pt>
                <c:pt idx="136">
                  <c:v>-10.022876999999999</c:v>
                </c:pt>
                <c:pt idx="137">
                  <c:v>-9.9895890000000005</c:v>
                </c:pt>
                <c:pt idx="138">
                  <c:v>-9.9563009999999998</c:v>
                </c:pt>
                <c:pt idx="139">
                  <c:v>-9.9230140000000002</c:v>
                </c:pt>
                <c:pt idx="140">
                  <c:v>-9.8897259999999996</c:v>
                </c:pt>
                <c:pt idx="141">
                  <c:v>-9.8564380000000007</c:v>
                </c:pt>
                <c:pt idx="142">
                  <c:v>-9.8231509999999993</c:v>
                </c:pt>
                <c:pt idx="143">
                  <c:v>-9.7898630000000004</c:v>
                </c:pt>
                <c:pt idx="144">
                  <c:v>-9.7565749999999998</c:v>
                </c:pt>
                <c:pt idx="145">
                  <c:v>-9.7232880000000002</c:v>
                </c:pt>
                <c:pt idx="146">
                  <c:v>-9.69</c:v>
                </c:pt>
                <c:pt idx="147">
                  <c:v>-9.6567120000000006</c:v>
                </c:pt>
                <c:pt idx="148">
                  <c:v>-9.6234249999999992</c:v>
                </c:pt>
                <c:pt idx="149">
                  <c:v>-9.5901370000000004</c:v>
                </c:pt>
                <c:pt idx="150">
                  <c:v>-9.5568489999999997</c:v>
                </c:pt>
                <c:pt idx="151">
                  <c:v>-9.5235620000000001</c:v>
                </c:pt>
                <c:pt idx="152">
                  <c:v>-9.4902739999999994</c:v>
                </c:pt>
                <c:pt idx="153">
                  <c:v>-9.4569860000000006</c:v>
                </c:pt>
                <c:pt idx="154">
                  <c:v>-9.4236989999999992</c:v>
                </c:pt>
                <c:pt idx="155">
                  <c:v>-9.3904110000000003</c:v>
                </c:pt>
                <c:pt idx="156">
                  <c:v>-9.3571229999999996</c:v>
                </c:pt>
                <c:pt idx="157">
                  <c:v>-9.323836</c:v>
                </c:pt>
                <c:pt idx="158">
                  <c:v>-9.2905479999999994</c:v>
                </c:pt>
                <c:pt idx="159">
                  <c:v>-9.2572600000000005</c:v>
                </c:pt>
                <c:pt idx="160">
                  <c:v>-9.2239730000000009</c:v>
                </c:pt>
                <c:pt idx="161">
                  <c:v>-9.1906850000000002</c:v>
                </c:pt>
                <c:pt idx="162">
                  <c:v>-9.1573969999999996</c:v>
                </c:pt>
                <c:pt idx="163">
                  <c:v>-9.1241099999999999</c:v>
                </c:pt>
                <c:pt idx="164">
                  <c:v>-9.0908219999999993</c:v>
                </c:pt>
                <c:pt idx="165">
                  <c:v>-9.0575340000000004</c:v>
                </c:pt>
                <c:pt idx="166">
                  <c:v>-9.0242470000000008</c:v>
                </c:pt>
                <c:pt idx="167">
                  <c:v>-8.9909590000000001</c:v>
                </c:pt>
                <c:pt idx="168">
                  <c:v>-8.9576709999999995</c:v>
                </c:pt>
                <c:pt idx="169">
                  <c:v>-8.9243839999999999</c:v>
                </c:pt>
                <c:pt idx="170">
                  <c:v>-8.8910959999999992</c:v>
                </c:pt>
                <c:pt idx="171">
                  <c:v>-8.8578080000000003</c:v>
                </c:pt>
                <c:pt idx="172">
                  <c:v>-8.8245210000000007</c:v>
                </c:pt>
                <c:pt idx="173">
                  <c:v>-8.7912330000000001</c:v>
                </c:pt>
                <c:pt idx="174">
                  <c:v>-8.7579449999999994</c:v>
                </c:pt>
                <c:pt idx="175">
                  <c:v>-8.7246579999999998</c:v>
                </c:pt>
                <c:pt idx="176">
                  <c:v>-8.6913699999999992</c:v>
                </c:pt>
                <c:pt idx="177">
                  <c:v>-8.6580820000000003</c:v>
                </c:pt>
                <c:pt idx="178">
                  <c:v>-8.6247950000000007</c:v>
                </c:pt>
                <c:pt idx="179">
                  <c:v>-8.591507</c:v>
                </c:pt>
                <c:pt idx="180">
                  <c:v>-8.5582189999999994</c:v>
                </c:pt>
                <c:pt idx="181">
                  <c:v>-8.5249319999999997</c:v>
                </c:pt>
                <c:pt idx="182">
                  <c:v>-8.4916440000000009</c:v>
                </c:pt>
                <c:pt idx="183">
                  <c:v>-8.4583560000000002</c:v>
                </c:pt>
                <c:pt idx="184">
                  <c:v>-8.4250679999999996</c:v>
                </c:pt>
                <c:pt idx="185">
                  <c:v>-8.3917809999999999</c:v>
                </c:pt>
                <c:pt idx="186">
                  <c:v>-8.3584929999999993</c:v>
                </c:pt>
                <c:pt idx="187">
                  <c:v>-8.3252050000000004</c:v>
                </c:pt>
                <c:pt idx="188">
                  <c:v>-8.2919180000000008</c:v>
                </c:pt>
                <c:pt idx="189">
                  <c:v>-8.2586300000000001</c:v>
                </c:pt>
                <c:pt idx="190">
                  <c:v>-8.2253419999999995</c:v>
                </c:pt>
                <c:pt idx="191">
                  <c:v>-8.1920549999999999</c:v>
                </c:pt>
                <c:pt idx="192">
                  <c:v>-8.1587669999999992</c:v>
                </c:pt>
                <c:pt idx="193">
                  <c:v>-8.1254790000000003</c:v>
                </c:pt>
                <c:pt idx="194">
                  <c:v>-8.0921920000000007</c:v>
                </c:pt>
                <c:pt idx="195">
                  <c:v>-8.0589040000000001</c:v>
                </c:pt>
                <c:pt idx="196">
                  <c:v>-8.0256159999999994</c:v>
                </c:pt>
                <c:pt idx="197">
                  <c:v>-7.9923289999999998</c:v>
                </c:pt>
                <c:pt idx="198">
                  <c:v>-7.959041</c:v>
                </c:pt>
                <c:pt idx="199">
                  <c:v>-7.9257530000000003</c:v>
                </c:pt>
                <c:pt idx="200">
                  <c:v>-7.8924659999999998</c:v>
                </c:pt>
                <c:pt idx="201">
                  <c:v>-7.859178</c:v>
                </c:pt>
                <c:pt idx="202">
                  <c:v>-7.8258900000000002</c:v>
                </c:pt>
                <c:pt idx="203">
                  <c:v>-7.7926029999999997</c:v>
                </c:pt>
                <c:pt idx="204">
                  <c:v>-7.759315</c:v>
                </c:pt>
                <c:pt idx="205">
                  <c:v>-7.7260270000000002</c:v>
                </c:pt>
                <c:pt idx="206">
                  <c:v>-7.6927399999999997</c:v>
                </c:pt>
                <c:pt idx="207">
                  <c:v>-7.6594519999999999</c:v>
                </c:pt>
                <c:pt idx="208">
                  <c:v>-7.6261640000000002</c:v>
                </c:pt>
                <c:pt idx="209">
                  <c:v>-7.5928769999999997</c:v>
                </c:pt>
                <c:pt idx="210">
                  <c:v>-7.5595889999999999</c:v>
                </c:pt>
                <c:pt idx="211">
                  <c:v>-7.5263010000000001</c:v>
                </c:pt>
                <c:pt idx="212">
                  <c:v>-7.4930139999999996</c:v>
                </c:pt>
                <c:pt idx="213">
                  <c:v>-7.4597259999999999</c:v>
                </c:pt>
                <c:pt idx="214">
                  <c:v>-7.4264380000000001</c:v>
                </c:pt>
                <c:pt idx="215">
                  <c:v>-7.3931509999999996</c:v>
                </c:pt>
                <c:pt idx="216">
                  <c:v>-7.3598629999999998</c:v>
                </c:pt>
                <c:pt idx="217">
                  <c:v>-7.3265750000000001</c:v>
                </c:pt>
                <c:pt idx="218">
                  <c:v>-7.2932880000000004</c:v>
                </c:pt>
                <c:pt idx="219">
                  <c:v>-7.26</c:v>
                </c:pt>
                <c:pt idx="220">
                  <c:v>-7.226712</c:v>
                </c:pt>
                <c:pt idx="221">
                  <c:v>-7.1934250000000004</c:v>
                </c:pt>
                <c:pt idx="222">
                  <c:v>-7.1601369999999998</c:v>
                </c:pt>
                <c:pt idx="223">
                  <c:v>-7.126849</c:v>
                </c:pt>
                <c:pt idx="224">
                  <c:v>-7.0935620000000004</c:v>
                </c:pt>
                <c:pt idx="225">
                  <c:v>-7.0602739999999997</c:v>
                </c:pt>
                <c:pt idx="226">
                  <c:v>-7.026986</c:v>
                </c:pt>
                <c:pt idx="227">
                  <c:v>-6.9936990000000003</c:v>
                </c:pt>
                <c:pt idx="228">
                  <c:v>-6.9604109999999997</c:v>
                </c:pt>
                <c:pt idx="229">
                  <c:v>-6.9271229999999999</c:v>
                </c:pt>
                <c:pt idx="230">
                  <c:v>-6.8938360000000003</c:v>
                </c:pt>
                <c:pt idx="231">
                  <c:v>-6.8605479999999996</c:v>
                </c:pt>
                <c:pt idx="232">
                  <c:v>-6.8272599999999999</c:v>
                </c:pt>
                <c:pt idx="233">
                  <c:v>-6.7939730000000003</c:v>
                </c:pt>
                <c:pt idx="234">
                  <c:v>-6.7606849999999996</c:v>
                </c:pt>
                <c:pt idx="235">
                  <c:v>-6.7273969999999998</c:v>
                </c:pt>
                <c:pt idx="236">
                  <c:v>-6.6941100000000002</c:v>
                </c:pt>
                <c:pt idx="237">
                  <c:v>-6.6608219999999996</c:v>
                </c:pt>
                <c:pt idx="238">
                  <c:v>-6.6275339999999998</c:v>
                </c:pt>
                <c:pt idx="239">
                  <c:v>-6.5942470000000002</c:v>
                </c:pt>
                <c:pt idx="240">
                  <c:v>-6.5609590000000004</c:v>
                </c:pt>
                <c:pt idx="241">
                  <c:v>-6.5276709999999998</c:v>
                </c:pt>
                <c:pt idx="242">
                  <c:v>-6.4943840000000002</c:v>
                </c:pt>
                <c:pt idx="243">
                  <c:v>-6.4610960000000004</c:v>
                </c:pt>
                <c:pt idx="244">
                  <c:v>-6.4278079999999997</c:v>
                </c:pt>
                <c:pt idx="245">
                  <c:v>-6.3945210000000001</c:v>
                </c:pt>
                <c:pt idx="246">
                  <c:v>-6.3612330000000004</c:v>
                </c:pt>
                <c:pt idx="247">
                  <c:v>-6.3279449999999997</c:v>
                </c:pt>
                <c:pt idx="248">
                  <c:v>-6.2946580000000001</c:v>
                </c:pt>
                <c:pt idx="249">
                  <c:v>-6.2613700000000003</c:v>
                </c:pt>
                <c:pt idx="250">
                  <c:v>-6.2280819999999997</c:v>
                </c:pt>
                <c:pt idx="251">
                  <c:v>-6.1947950000000001</c:v>
                </c:pt>
                <c:pt idx="252">
                  <c:v>-6.1615070000000003</c:v>
                </c:pt>
                <c:pt idx="253">
                  <c:v>-6.1282189999999996</c:v>
                </c:pt>
                <c:pt idx="254">
                  <c:v>-6.094932</c:v>
                </c:pt>
                <c:pt idx="255">
                  <c:v>-6.0616440000000003</c:v>
                </c:pt>
                <c:pt idx="256">
                  <c:v>-6.0283559999999996</c:v>
                </c:pt>
                <c:pt idx="257">
                  <c:v>-5.9950679999999998</c:v>
                </c:pt>
                <c:pt idx="258">
                  <c:v>-5.9617810000000002</c:v>
                </c:pt>
                <c:pt idx="259">
                  <c:v>-5.9284929999999996</c:v>
                </c:pt>
                <c:pt idx="260">
                  <c:v>-5.8952049999999998</c:v>
                </c:pt>
                <c:pt idx="261">
                  <c:v>-5.8619180000000002</c:v>
                </c:pt>
                <c:pt idx="262">
                  <c:v>-5.8286300000000004</c:v>
                </c:pt>
                <c:pt idx="263">
                  <c:v>-5.7953419999999998</c:v>
                </c:pt>
                <c:pt idx="264">
                  <c:v>-5.7620550000000001</c:v>
                </c:pt>
                <c:pt idx="265">
                  <c:v>-5.7287670000000004</c:v>
                </c:pt>
                <c:pt idx="266">
                  <c:v>-5.6954789999999997</c:v>
                </c:pt>
                <c:pt idx="267">
                  <c:v>-5.6621920000000001</c:v>
                </c:pt>
                <c:pt idx="268">
                  <c:v>-5.6289040000000004</c:v>
                </c:pt>
                <c:pt idx="269">
                  <c:v>-5.5956159999999997</c:v>
                </c:pt>
                <c:pt idx="270">
                  <c:v>-5.5623290000000001</c:v>
                </c:pt>
                <c:pt idx="271">
                  <c:v>-5.5290410000000003</c:v>
                </c:pt>
                <c:pt idx="272">
                  <c:v>-5.4957529999999997</c:v>
                </c:pt>
                <c:pt idx="273">
                  <c:v>-5.462466</c:v>
                </c:pt>
                <c:pt idx="274">
                  <c:v>-5.4291780000000003</c:v>
                </c:pt>
                <c:pt idx="275">
                  <c:v>-5.3958899999999996</c:v>
                </c:pt>
                <c:pt idx="276">
                  <c:v>-5.362603</c:v>
                </c:pt>
                <c:pt idx="277">
                  <c:v>-5.3293150000000002</c:v>
                </c:pt>
                <c:pt idx="278">
                  <c:v>-5.2960269999999996</c:v>
                </c:pt>
                <c:pt idx="279">
                  <c:v>-5.26274</c:v>
                </c:pt>
                <c:pt idx="280">
                  <c:v>-5.2294520000000002</c:v>
                </c:pt>
                <c:pt idx="281">
                  <c:v>-5.1961639999999996</c:v>
                </c:pt>
                <c:pt idx="282">
                  <c:v>-5.1628769999999999</c:v>
                </c:pt>
                <c:pt idx="283">
                  <c:v>-5.1295890000000002</c:v>
                </c:pt>
                <c:pt idx="284">
                  <c:v>-5.0963010000000004</c:v>
                </c:pt>
                <c:pt idx="285">
                  <c:v>-5.0630139999999999</c:v>
                </c:pt>
                <c:pt idx="286">
                  <c:v>-5.0297260000000001</c:v>
                </c:pt>
                <c:pt idx="287">
                  <c:v>-4.9964380000000004</c:v>
                </c:pt>
                <c:pt idx="288">
                  <c:v>-4.9631509999999999</c:v>
                </c:pt>
                <c:pt idx="289">
                  <c:v>-4.9298630000000001</c:v>
                </c:pt>
                <c:pt idx="290">
                  <c:v>-4.8965750000000003</c:v>
                </c:pt>
                <c:pt idx="291">
                  <c:v>-4.8632879999999998</c:v>
                </c:pt>
                <c:pt idx="292">
                  <c:v>-4.83</c:v>
                </c:pt>
                <c:pt idx="293">
                  <c:v>-4.7967120000000003</c:v>
                </c:pt>
                <c:pt idx="294">
                  <c:v>-4.7634249999999998</c:v>
                </c:pt>
                <c:pt idx="295">
                  <c:v>-4.730137</c:v>
                </c:pt>
                <c:pt idx="296">
                  <c:v>-4.6968490000000003</c:v>
                </c:pt>
                <c:pt idx="297">
                  <c:v>-4.6635619999999998</c:v>
                </c:pt>
                <c:pt idx="298">
                  <c:v>-4.630274</c:v>
                </c:pt>
                <c:pt idx="299">
                  <c:v>-4.5969860000000002</c:v>
                </c:pt>
                <c:pt idx="300">
                  <c:v>-4.5636989999999997</c:v>
                </c:pt>
                <c:pt idx="301">
                  <c:v>-4.530411</c:v>
                </c:pt>
                <c:pt idx="302">
                  <c:v>-4.4971230000000002</c:v>
                </c:pt>
                <c:pt idx="303">
                  <c:v>-4.4638359999999997</c:v>
                </c:pt>
                <c:pt idx="304">
                  <c:v>-4.4305479999999999</c:v>
                </c:pt>
                <c:pt idx="305">
                  <c:v>-4.3972600000000002</c:v>
                </c:pt>
                <c:pt idx="306">
                  <c:v>-4.3639729999999997</c:v>
                </c:pt>
                <c:pt idx="307">
                  <c:v>-4.3306849999999999</c:v>
                </c:pt>
                <c:pt idx="308">
                  <c:v>-4.2973970000000001</c:v>
                </c:pt>
                <c:pt idx="309">
                  <c:v>-4.2641099999999996</c:v>
                </c:pt>
                <c:pt idx="310">
                  <c:v>-4.2308219999999999</c:v>
                </c:pt>
                <c:pt idx="311">
                  <c:v>-4.1975340000000001</c:v>
                </c:pt>
                <c:pt idx="312">
                  <c:v>-4.1642469999999996</c:v>
                </c:pt>
                <c:pt idx="313">
                  <c:v>-4.1309589999999998</c:v>
                </c:pt>
                <c:pt idx="314">
                  <c:v>-4.0976710000000001</c:v>
                </c:pt>
                <c:pt idx="315">
                  <c:v>-4.0643840000000004</c:v>
                </c:pt>
                <c:pt idx="316">
                  <c:v>-4.0310959999999998</c:v>
                </c:pt>
                <c:pt idx="317">
                  <c:v>-3.997808</c:v>
                </c:pt>
                <c:pt idx="318">
                  <c:v>-3.964521</c:v>
                </c:pt>
                <c:pt idx="319">
                  <c:v>-3.9312330000000002</c:v>
                </c:pt>
                <c:pt idx="320">
                  <c:v>-3.897945</c:v>
                </c:pt>
                <c:pt idx="321">
                  <c:v>-3.8646579999999999</c:v>
                </c:pt>
                <c:pt idx="322">
                  <c:v>-3.8313700000000002</c:v>
                </c:pt>
                <c:pt idx="323">
                  <c:v>-3.798082</c:v>
                </c:pt>
                <c:pt idx="324">
                  <c:v>-3.7647949999999999</c:v>
                </c:pt>
                <c:pt idx="325">
                  <c:v>-3.7315070000000001</c:v>
                </c:pt>
                <c:pt idx="326">
                  <c:v>-3.6982189999999999</c:v>
                </c:pt>
                <c:pt idx="327">
                  <c:v>-3.6649319999999999</c:v>
                </c:pt>
                <c:pt idx="328">
                  <c:v>-3.6316440000000001</c:v>
                </c:pt>
                <c:pt idx="329">
                  <c:v>-3.5983559999999999</c:v>
                </c:pt>
                <c:pt idx="330">
                  <c:v>-3.5650680000000001</c:v>
                </c:pt>
                <c:pt idx="331">
                  <c:v>-3.5317810000000001</c:v>
                </c:pt>
                <c:pt idx="332">
                  <c:v>-3.4984929999999999</c:v>
                </c:pt>
                <c:pt idx="333">
                  <c:v>-3.4652050000000001</c:v>
                </c:pt>
                <c:pt idx="334">
                  <c:v>-3.431918</c:v>
                </c:pt>
                <c:pt idx="335">
                  <c:v>-3.3986299999999998</c:v>
                </c:pt>
                <c:pt idx="336">
                  <c:v>-3.3653420000000001</c:v>
                </c:pt>
                <c:pt idx="337">
                  <c:v>-3.332055</c:v>
                </c:pt>
                <c:pt idx="338">
                  <c:v>-3.2987669999999998</c:v>
                </c:pt>
                <c:pt idx="339">
                  <c:v>-3.265479</c:v>
                </c:pt>
                <c:pt idx="340">
                  <c:v>-3.232192</c:v>
                </c:pt>
                <c:pt idx="341">
                  <c:v>-3.1989040000000002</c:v>
                </c:pt>
                <c:pt idx="342">
                  <c:v>-3.165616</c:v>
                </c:pt>
                <c:pt idx="343">
                  <c:v>-3.1323289999999999</c:v>
                </c:pt>
                <c:pt idx="344">
                  <c:v>-3.0990410000000002</c:v>
                </c:pt>
                <c:pt idx="345">
                  <c:v>-3.065753</c:v>
                </c:pt>
                <c:pt idx="346">
                  <c:v>-3.0324659999999999</c:v>
                </c:pt>
                <c:pt idx="347">
                  <c:v>-2.9991780000000001</c:v>
                </c:pt>
                <c:pt idx="348">
                  <c:v>-2.9658899999999999</c:v>
                </c:pt>
                <c:pt idx="349">
                  <c:v>-2.9326029999999998</c:v>
                </c:pt>
                <c:pt idx="350">
                  <c:v>-2.8993150000000001</c:v>
                </c:pt>
                <c:pt idx="351">
                  <c:v>-2.8660269999999999</c:v>
                </c:pt>
                <c:pt idx="352">
                  <c:v>-2.8327399999999998</c:v>
                </c:pt>
                <c:pt idx="353">
                  <c:v>-2.7994520000000001</c:v>
                </c:pt>
                <c:pt idx="354">
                  <c:v>-2.7661639999999998</c:v>
                </c:pt>
                <c:pt idx="355">
                  <c:v>-2.7328769999999998</c:v>
                </c:pt>
                <c:pt idx="356">
                  <c:v>-2.699589</c:v>
                </c:pt>
                <c:pt idx="357">
                  <c:v>-2.6663009999999998</c:v>
                </c:pt>
                <c:pt idx="358">
                  <c:v>-2.6330140000000002</c:v>
                </c:pt>
                <c:pt idx="359">
                  <c:v>-2.599726</c:v>
                </c:pt>
                <c:pt idx="360">
                  <c:v>-2.5664380000000002</c:v>
                </c:pt>
                <c:pt idx="361">
                  <c:v>-2.5331510000000002</c:v>
                </c:pt>
                <c:pt idx="362">
                  <c:v>-2.4998629999999999</c:v>
                </c:pt>
                <c:pt idx="363">
                  <c:v>-2.4665750000000002</c:v>
                </c:pt>
                <c:pt idx="364">
                  <c:v>-2.4332880000000001</c:v>
                </c:pt>
                <c:pt idx="365">
                  <c:v>-2.4</c:v>
                </c:pt>
                <c:pt idx="366">
                  <c:v>-2.3667120000000001</c:v>
                </c:pt>
                <c:pt idx="367">
                  <c:v>-2.3334250000000001</c:v>
                </c:pt>
                <c:pt idx="368">
                  <c:v>-2.3001369999999999</c:v>
                </c:pt>
                <c:pt idx="369">
                  <c:v>-2.2668490000000001</c:v>
                </c:pt>
                <c:pt idx="370">
                  <c:v>-2.233562</c:v>
                </c:pt>
                <c:pt idx="371">
                  <c:v>-2.2002739999999998</c:v>
                </c:pt>
                <c:pt idx="372">
                  <c:v>-2.1669860000000001</c:v>
                </c:pt>
                <c:pt idx="373">
                  <c:v>-2.133699</c:v>
                </c:pt>
                <c:pt idx="374">
                  <c:v>-2.1004109999999998</c:v>
                </c:pt>
                <c:pt idx="375">
                  <c:v>-2.067123</c:v>
                </c:pt>
                <c:pt idx="376">
                  <c:v>-2.033836</c:v>
                </c:pt>
                <c:pt idx="377">
                  <c:v>-2.0005480000000002</c:v>
                </c:pt>
                <c:pt idx="378">
                  <c:v>-1.96726</c:v>
                </c:pt>
                <c:pt idx="379">
                  <c:v>-1.9339729999999999</c:v>
                </c:pt>
                <c:pt idx="380">
                  <c:v>-1.900685</c:v>
                </c:pt>
                <c:pt idx="381">
                  <c:v>-1.867397</c:v>
                </c:pt>
                <c:pt idx="382">
                  <c:v>-1.8341099999999999</c:v>
                </c:pt>
                <c:pt idx="383">
                  <c:v>-1.8008219999999999</c:v>
                </c:pt>
                <c:pt idx="384">
                  <c:v>-1.7675339999999999</c:v>
                </c:pt>
                <c:pt idx="385">
                  <c:v>-1.7342470000000001</c:v>
                </c:pt>
                <c:pt idx="386">
                  <c:v>-1.7009590000000001</c:v>
                </c:pt>
                <c:pt idx="387">
                  <c:v>-1.6676709999999999</c:v>
                </c:pt>
                <c:pt idx="388">
                  <c:v>-1.6343840000000001</c:v>
                </c:pt>
                <c:pt idx="389">
                  <c:v>-1.6010960000000001</c:v>
                </c:pt>
                <c:pt idx="390">
                  <c:v>-1.5678080000000001</c:v>
                </c:pt>
                <c:pt idx="391">
                  <c:v>-1.534521</c:v>
                </c:pt>
                <c:pt idx="392">
                  <c:v>-1.501233</c:v>
                </c:pt>
                <c:pt idx="393">
                  <c:v>-1.4679450000000001</c:v>
                </c:pt>
                <c:pt idx="394">
                  <c:v>-1.434658</c:v>
                </c:pt>
                <c:pt idx="395">
                  <c:v>-1.40137</c:v>
                </c:pt>
                <c:pt idx="396">
                  <c:v>-1.368082</c:v>
                </c:pt>
                <c:pt idx="397">
                  <c:v>-1.334795</c:v>
                </c:pt>
                <c:pt idx="398">
                  <c:v>-1.301507</c:v>
                </c:pt>
                <c:pt idx="399">
                  <c:v>-1.268219</c:v>
                </c:pt>
                <c:pt idx="400">
                  <c:v>-1.2349319999999999</c:v>
                </c:pt>
                <c:pt idx="401">
                  <c:v>-1.2016439999999999</c:v>
                </c:pt>
                <c:pt idx="402">
                  <c:v>-1.168356</c:v>
                </c:pt>
                <c:pt idx="403">
                  <c:v>-1.135068</c:v>
                </c:pt>
                <c:pt idx="404">
                  <c:v>-1.1017809999999999</c:v>
                </c:pt>
                <c:pt idx="405">
                  <c:v>-1.0684929999999999</c:v>
                </c:pt>
                <c:pt idx="406">
                  <c:v>-1.0352049999999999</c:v>
                </c:pt>
                <c:pt idx="407">
                  <c:v>-1.0019180000000001</c:v>
                </c:pt>
                <c:pt idx="408">
                  <c:v>-0.96862999999999999</c:v>
                </c:pt>
                <c:pt idx="409">
                  <c:v>-0.93534200000000001</c:v>
                </c:pt>
                <c:pt idx="410">
                  <c:v>-0.90205500000000005</c:v>
                </c:pt>
                <c:pt idx="411">
                  <c:v>-0.86876699999999996</c:v>
                </c:pt>
                <c:pt idx="412">
                  <c:v>-0.83547899999999997</c:v>
                </c:pt>
                <c:pt idx="413">
                  <c:v>-0.80219200000000002</c:v>
                </c:pt>
                <c:pt idx="414">
                  <c:v>-0.76890400000000003</c:v>
                </c:pt>
                <c:pt idx="415">
                  <c:v>-0.73561600000000005</c:v>
                </c:pt>
                <c:pt idx="416">
                  <c:v>-0.70232899999999998</c:v>
                </c:pt>
                <c:pt idx="417">
                  <c:v>-0.669041</c:v>
                </c:pt>
                <c:pt idx="418">
                  <c:v>-0.63575300000000001</c:v>
                </c:pt>
                <c:pt idx="419">
                  <c:v>-0.60246599999999995</c:v>
                </c:pt>
                <c:pt idx="420">
                  <c:v>-0.56917799999999996</c:v>
                </c:pt>
                <c:pt idx="421">
                  <c:v>-0.53588999999999998</c:v>
                </c:pt>
                <c:pt idx="422">
                  <c:v>-0.50260300000000002</c:v>
                </c:pt>
                <c:pt idx="423">
                  <c:v>-0.46931499999999998</c:v>
                </c:pt>
                <c:pt idx="424">
                  <c:v>-0.436027</c:v>
                </c:pt>
                <c:pt idx="425">
                  <c:v>-0.40273999999999999</c:v>
                </c:pt>
                <c:pt idx="426">
                  <c:v>-0.369452</c:v>
                </c:pt>
                <c:pt idx="427">
                  <c:v>-0.33616400000000002</c:v>
                </c:pt>
                <c:pt idx="428">
                  <c:v>-0.30287700000000001</c:v>
                </c:pt>
                <c:pt idx="429">
                  <c:v>-0.26958900000000002</c:v>
                </c:pt>
                <c:pt idx="430">
                  <c:v>-0.23630100000000001</c:v>
                </c:pt>
                <c:pt idx="431">
                  <c:v>-0.203014</c:v>
                </c:pt>
                <c:pt idx="432">
                  <c:v>-0.16972599999999999</c:v>
                </c:pt>
                <c:pt idx="433">
                  <c:v>-0.136438</c:v>
                </c:pt>
                <c:pt idx="434">
                  <c:v>-0.10315100000000001</c:v>
                </c:pt>
                <c:pt idx="435">
                  <c:v>-6.9862999999999995E-2</c:v>
                </c:pt>
                <c:pt idx="436">
                  <c:v>-3.6575000000000003E-2</c:v>
                </c:pt>
                <c:pt idx="437">
                  <c:v>-3.2880000000000001E-3</c:v>
                </c:pt>
                <c:pt idx="438">
                  <c:v>0.03</c:v>
                </c:pt>
                <c:pt idx="439">
                  <c:v>6.3287999999999997E-2</c:v>
                </c:pt>
                <c:pt idx="440">
                  <c:v>9.6574999999999994E-2</c:v>
                </c:pt>
                <c:pt idx="441">
                  <c:v>0.12986300000000001</c:v>
                </c:pt>
                <c:pt idx="442">
                  <c:v>0.16315099999999999</c:v>
                </c:pt>
                <c:pt idx="443">
                  <c:v>0.196438</c:v>
                </c:pt>
                <c:pt idx="444">
                  <c:v>0.22972600000000001</c:v>
                </c:pt>
                <c:pt idx="445">
                  <c:v>0.26301400000000003</c:v>
                </c:pt>
                <c:pt idx="446">
                  <c:v>0.29630099999999998</c:v>
                </c:pt>
                <c:pt idx="447">
                  <c:v>0.32958900000000002</c:v>
                </c:pt>
                <c:pt idx="448">
                  <c:v>0.36287700000000001</c:v>
                </c:pt>
                <c:pt idx="449">
                  <c:v>0.39616400000000002</c:v>
                </c:pt>
                <c:pt idx="450">
                  <c:v>0.429452</c:v>
                </c:pt>
                <c:pt idx="451">
                  <c:v>0.46273999999999998</c:v>
                </c:pt>
                <c:pt idx="452">
                  <c:v>0.496027</c:v>
                </c:pt>
                <c:pt idx="453">
                  <c:v>0.52931499999999998</c:v>
                </c:pt>
                <c:pt idx="454">
                  <c:v>0.56260299999999996</c:v>
                </c:pt>
                <c:pt idx="455">
                  <c:v>0.59589000000000003</c:v>
                </c:pt>
                <c:pt idx="456">
                  <c:v>0.62917800000000002</c:v>
                </c:pt>
                <c:pt idx="457">
                  <c:v>0.662466</c:v>
                </c:pt>
                <c:pt idx="458">
                  <c:v>0.69575299999999995</c:v>
                </c:pt>
                <c:pt idx="459">
                  <c:v>0.72904100000000005</c:v>
                </c:pt>
                <c:pt idx="460">
                  <c:v>0.76232900000000003</c:v>
                </c:pt>
                <c:pt idx="461">
                  <c:v>0.79561599999999999</c:v>
                </c:pt>
                <c:pt idx="462">
                  <c:v>0.82890399999999997</c:v>
                </c:pt>
                <c:pt idx="463">
                  <c:v>0.86219199999999996</c:v>
                </c:pt>
                <c:pt idx="464">
                  <c:v>0.89547900000000002</c:v>
                </c:pt>
                <c:pt idx="465">
                  <c:v>0.92876700000000001</c:v>
                </c:pt>
                <c:pt idx="466">
                  <c:v>0.96205499999999999</c:v>
                </c:pt>
                <c:pt idx="467">
                  <c:v>0.99534199999999995</c:v>
                </c:pt>
                <c:pt idx="468">
                  <c:v>1.0286299999999999</c:v>
                </c:pt>
                <c:pt idx="469">
                  <c:v>1.0619179999999999</c:v>
                </c:pt>
                <c:pt idx="470">
                  <c:v>1.095205</c:v>
                </c:pt>
                <c:pt idx="471">
                  <c:v>1.128493</c:v>
                </c:pt>
                <c:pt idx="472">
                  <c:v>1.161781</c:v>
                </c:pt>
                <c:pt idx="473">
                  <c:v>1.195068</c:v>
                </c:pt>
                <c:pt idx="474">
                  <c:v>1.228356</c:v>
                </c:pt>
                <c:pt idx="475">
                  <c:v>1.261644</c:v>
                </c:pt>
                <c:pt idx="476">
                  <c:v>1.294932</c:v>
                </c:pt>
                <c:pt idx="477">
                  <c:v>1.328219</c:v>
                </c:pt>
                <c:pt idx="478">
                  <c:v>1.361507</c:v>
                </c:pt>
                <c:pt idx="479">
                  <c:v>1.394795</c:v>
                </c:pt>
                <c:pt idx="480">
                  <c:v>1.4280820000000001</c:v>
                </c:pt>
                <c:pt idx="481">
                  <c:v>1.4613700000000001</c:v>
                </c:pt>
                <c:pt idx="482">
                  <c:v>1.494658</c:v>
                </c:pt>
                <c:pt idx="483">
                  <c:v>1.5279450000000001</c:v>
                </c:pt>
                <c:pt idx="484">
                  <c:v>1.5612330000000001</c:v>
                </c:pt>
                <c:pt idx="485">
                  <c:v>1.5945210000000001</c:v>
                </c:pt>
                <c:pt idx="486">
                  <c:v>1.6278079999999999</c:v>
                </c:pt>
                <c:pt idx="487">
                  <c:v>1.6610959999999999</c:v>
                </c:pt>
                <c:pt idx="488">
                  <c:v>1.6943839999999999</c:v>
                </c:pt>
                <c:pt idx="489">
                  <c:v>1.727671</c:v>
                </c:pt>
                <c:pt idx="490">
                  <c:v>1.7609589999999999</c:v>
                </c:pt>
                <c:pt idx="491">
                  <c:v>1.7942469999999999</c:v>
                </c:pt>
                <c:pt idx="492">
                  <c:v>1.827534</c:v>
                </c:pt>
                <c:pt idx="493">
                  <c:v>1.860822</c:v>
                </c:pt>
                <c:pt idx="494">
                  <c:v>1.89411</c:v>
                </c:pt>
                <c:pt idx="495">
                  <c:v>1.927397</c:v>
                </c:pt>
                <c:pt idx="496">
                  <c:v>1.960685</c:v>
                </c:pt>
                <c:pt idx="497">
                  <c:v>1.993973</c:v>
                </c:pt>
                <c:pt idx="498">
                  <c:v>2.0272600000000001</c:v>
                </c:pt>
                <c:pt idx="499">
                  <c:v>2.0605479999999998</c:v>
                </c:pt>
                <c:pt idx="500">
                  <c:v>2.093836</c:v>
                </c:pt>
                <c:pt idx="501">
                  <c:v>2.1271230000000001</c:v>
                </c:pt>
                <c:pt idx="502">
                  <c:v>2.1604109999999999</c:v>
                </c:pt>
                <c:pt idx="503">
                  <c:v>2.1936990000000001</c:v>
                </c:pt>
                <c:pt idx="504">
                  <c:v>2.2269860000000001</c:v>
                </c:pt>
                <c:pt idx="505">
                  <c:v>2.2602739999999999</c:v>
                </c:pt>
                <c:pt idx="506">
                  <c:v>2.2935620000000001</c:v>
                </c:pt>
                <c:pt idx="507">
                  <c:v>2.3268490000000002</c:v>
                </c:pt>
                <c:pt idx="508">
                  <c:v>2.3601369999999999</c:v>
                </c:pt>
                <c:pt idx="509">
                  <c:v>2.3934250000000001</c:v>
                </c:pt>
                <c:pt idx="510">
                  <c:v>2.4267120000000002</c:v>
                </c:pt>
                <c:pt idx="511">
                  <c:v>2.46</c:v>
                </c:pt>
              </c:numCache>
            </c:numRef>
          </c:xVal>
          <c:yVal>
            <c:numRef>
              <c:f>'Graf 3 (BOX 2)'!$M$6:$M$517</c:f>
              <c:numCache>
                <c:formatCode>0.0000</c:formatCode>
                <c:ptCount val="512"/>
                <c:pt idx="0">
                  <c:v>0</c:v>
                </c:pt>
                <c:pt idx="1">
                  <c:v>0</c:v>
                </c:pt>
                <c:pt idx="2">
                  <c:v>0</c:v>
                </c:pt>
                <c:pt idx="3">
                  <c:v>0</c:v>
                </c:pt>
                <c:pt idx="4">
                  <c:v>0</c:v>
                </c:pt>
                <c:pt idx="5">
                  <c:v>0</c:v>
                </c:pt>
                <c:pt idx="6">
                  <c:v>0</c:v>
                </c:pt>
                <c:pt idx="7">
                  <c:v>0</c:v>
                </c:pt>
                <c:pt idx="8">
                  <c:v>9.9999999999999995E-7</c:v>
                </c:pt>
                <c:pt idx="9">
                  <c:v>7.9999999999999996E-6</c:v>
                </c:pt>
                <c:pt idx="10">
                  <c:v>2.0999999999999999E-5</c:v>
                </c:pt>
                <c:pt idx="11">
                  <c:v>4.5000000000000003E-5</c:v>
                </c:pt>
                <c:pt idx="12">
                  <c:v>7.8999999999999996E-5</c:v>
                </c:pt>
                <c:pt idx="13">
                  <c:v>1.2E-4</c:v>
                </c:pt>
                <c:pt idx="14">
                  <c:v>1.7200000000000001E-4</c:v>
                </c:pt>
                <c:pt idx="15">
                  <c:v>2.34E-4</c:v>
                </c:pt>
                <c:pt idx="16">
                  <c:v>3.0200000000000002E-4</c:v>
                </c:pt>
                <c:pt idx="17">
                  <c:v>3.8299999999999999E-4</c:v>
                </c:pt>
                <c:pt idx="18">
                  <c:v>4.7100000000000001E-4</c:v>
                </c:pt>
                <c:pt idx="19">
                  <c:v>5.6599999999999999E-4</c:v>
                </c:pt>
                <c:pt idx="20">
                  <c:v>6.7400000000000001E-4</c:v>
                </c:pt>
                <c:pt idx="21">
                  <c:v>7.8799999999999996E-4</c:v>
                </c:pt>
                <c:pt idx="22">
                  <c:v>9.1E-4</c:v>
                </c:pt>
                <c:pt idx="23">
                  <c:v>1.0430000000000001E-3</c:v>
                </c:pt>
                <c:pt idx="24">
                  <c:v>1.183E-3</c:v>
                </c:pt>
                <c:pt idx="25">
                  <c:v>1.33E-3</c:v>
                </c:pt>
                <c:pt idx="26">
                  <c:v>1.487E-3</c:v>
                </c:pt>
                <c:pt idx="27">
                  <c:v>1.65E-3</c:v>
                </c:pt>
                <c:pt idx="28">
                  <c:v>1.8209999999999999E-3</c:v>
                </c:pt>
                <c:pt idx="29">
                  <c:v>2.0010000000000002E-3</c:v>
                </c:pt>
                <c:pt idx="30">
                  <c:v>2.186E-3</c:v>
                </c:pt>
                <c:pt idx="31">
                  <c:v>2.3800000000000002E-3</c:v>
                </c:pt>
                <c:pt idx="32">
                  <c:v>2.5799999999999998E-3</c:v>
                </c:pt>
                <c:pt idx="33">
                  <c:v>2.7859999999999998E-3</c:v>
                </c:pt>
                <c:pt idx="34">
                  <c:v>3.0000000000000001E-3</c:v>
                </c:pt>
                <c:pt idx="35">
                  <c:v>3.2190000000000001E-3</c:v>
                </c:pt>
                <c:pt idx="36">
                  <c:v>3.4429999999999999E-3</c:v>
                </c:pt>
                <c:pt idx="37">
                  <c:v>3.6749999999999999E-3</c:v>
                </c:pt>
                <c:pt idx="38">
                  <c:v>3.9119999999999997E-3</c:v>
                </c:pt>
                <c:pt idx="39">
                  <c:v>4.1520000000000003E-3</c:v>
                </c:pt>
                <c:pt idx="40">
                  <c:v>4.4000000000000003E-3</c:v>
                </c:pt>
                <c:pt idx="41">
                  <c:v>4.653E-3</c:v>
                </c:pt>
                <c:pt idx="42">
                  <c:v>4.9129999999999998E-3</c:v>
                </c:pt>
                <c:pt idx="43">
                  <c:v>5.1900000000000002E-3</c:v>
                </c:pt>
                <c:pt idx="44">
                  <c:v>5.476E-3</c:v>
                </c:pt>
                <c:pt idx="45">
                  <c:v>5.7739999999999996E-3</c:v>
                </c:pt>
                <c:pt idx="46">
                  <c:v>6.0889999999999998E-3</c:v>
                </c:pt>
                <c:pt idx="47">
                  <c:v>6.4120000000000002E-3</c:v>
                </c:pt>
                <c:pt idx="48">
                  <c:v>6.7479999999999997E-3</c:v>
                </c:pt>
                <c:pt idx="49">
                  <c:v>7.0980000000000001E-3</c:v>
                </c:pt>
                <c:pt idx="50">
                  <c:v>7.4549999999999998E-3</c:v>
                </c:pt>
                <c:pt idx="51">
                  <c:v>7.8259999999999996E-3</c:v>
                </c:pt>
                <c:pt idx="52">
                  <c:v>8.2070000000000008E-3</c:v>
                </c:pt>
                <c:pt idx="53">
                  <c:v>8.5959999999999995E-3</c:v>
                </c:pt>
                <c:pt idx="54">
                  <c:v>8.9969999999999998E-3</c:v>
                </c:pt>
                <c:pt idx="55">
                  <c:v>9.4070000000000004E-3</c:v>
                </c:pt>
                <c:pt idx="56">
                  <c:v>9.8230000000000001E-3</c:v>
                </c:pt>
                <c:pt idx="57">
                  <c:v>1.0258E-2</c:v>
                </c:pt>
                <c:pt idx="58">
                  <c:v>1.0706E-2</c:v>
                </c:pt>
                <c:pt idx="59">
                  <c:v>1.1166000000000001E-2</c:v>
                </c:pt>
                <c:pt idx="60">
                  <c:v>1.1651E-2</c:v>
                </c:pt>
                <c:pt idx="61">
                  <c:v>1.2146000000000001E-2</c:v>
                </c:pt>
                <c:pt idx="62">
                  <c:v>1.2655E-2</c:v>
                </c:pt>
                <c:pt idx="63">
                  <c:v>1.3184E-2</c:v>
                </c:pt>
                <c:pt idx="64">
                  <c:v>1.3722E-2</c:v>
                </c:pt>
                <c:pt idx="65">
                  <c:v>1.4274999999999999E-2</c:v>
                </c:pt>
                <c:pt idx="66">
                  <c:v>1.4843E-2</c:v>
                </c:pt>
                <c:pt idx="67">
                  <c:v>1.542E-2</c:v>
                </c:pt>
                <c:pt idx="68">
                  <c:v>1.601E-2</c:v>
                </c:pt>
                <c:pt idx="69">
                  <c:v>1.6611999999999998E-2</c:v>
                </c:pt>
                <c:pt idx="70">
                  <c:v>1.7222000000000001E-2</c:v>
                </c:pt>
                <c:pt idx="71">
                  <c:v>1.7843999999999999E-2</c:v>
                </c:pt>
                <c:pt idx="72">
                  <c:v>1.8474999999999998E-2</c:v>
                </c:pt>
                <c:pt idx="73">
                  <c:v>1.9111E-2</c:v>
                </c:pt>
                <c:pt idx="74">
                  <c:v>1.976E-2</c:v>
                </c:pt>
                <c:pt idx="75">
                  <c:v>2.0420000000000001E-2</c:v>
                </c:pt>
                <c:pt idx="76">
                  <c:v>2.1089E-2</c:v>
                </c:pt>
                <c:pt idx="77">
                  <c:v>2.1780000000000001E-2</c:v>
                </c:pt>
                <c:pt idx="78">
                  <c:v>2.2481000000000001E-2</c:v>
                </c:pt>
                <c:pt idx="79">
                  <c:v>2.3193999999999999E-2</c:v>
                </c:pt>
                <c:pt idx="80">
                  <c:v>2.3927E-2</c:v>
                </c:pt>
                <c:pt idx="81">
                  <c:v>2.4671999999999999E-2</c:v>
                </c:pt>
                <c:pt idx="82">
                  <c:v>2.5433999999999998E-2</c:v>
                </c:pt>
                <c:pt idx="83">
                  <c:v>2.6221000000000001E-2</c:v>
                </c:pt>
                <c:pt idx="84">
                  <c:v>2.7021E-2</c:v>
                </c:pt>
                <c:pt idx="85">
                  <c:v>2.7841000000000001E-2</c:v>
                </c:pt>
                <c:pt idx="86">
                  <c:v>2.8681000000000002E-2</c:v>
                </c:pt>
                <c:pt idx="87">
                  <c:v>2.9533E-2</c:v>
                </c:pt>
                <c:pt idx="88">
                  <c:v>3.0401999999999998E-2</c:v>
                </c:pt>
                <c:pt idx="89">
                  <c:v>3.1288999999999997E-2</c:v>
                </c:pt>
                <c:pt idx="90">
                  <c:v>3.2188000000000001E-2</c:v>
                </c:pt>
                <c:pt idx="91">
                  <c:v>3.3112999999999997E-2</c:v>
                </c:pt>
                <c:pt idx="92">
                  <c:v>3.4056999999999997E-2</c:v>
                </c:pt>
                <c:pt idx="93">
                  <c:v>3.5015999999999999E-2</c:v>
                </c:pt>
                <c:pt idx="94">
                  <c:v>3.6000999999999998E-2</c:v>
                </c:pt>
                <c:pt idx="95">
                  <c:v>3.6999999999999998E-2</c:v>
                </c:pt>
                <c:pt idx="96">
                  <c:v>3.8011999999999997E-2</c:v>
                </c:pt>
                <c:pt idx="97">
                  <c:v>3.9046999999999998E-2</c:v>
                </c:pt>
                <c:pt idx="98">
                  <c:v>4.0092000000000003E-2</c:v>
                </c:pt>
                <c:pt idx="99">
                  <c:v>4.1148999999999998E-2</c:v>
                </c:pt>
                <c:pt idx="100">
                  <c:v>4.2222999999999997E-2</c:v>
                </c:pt>
                <c:pt idx="101">
                  <c:v>4.3304000000000002E-2</c:v>
                </c:pt>
                <c:pt idx="102">
                  <c:v>4.4394999999999997E-2</c:v>
                </c:pt>
                <c:pt idx="103">
                  <c:v>4.5497000000000003E-2</c:v>
                </c:pt>
                <c:pt idx="104">
                  <c:v>4.6604E-2</c:v>
                </c:pt>
                <c:pt idx="105">
                  <c:v>4.7718000000000003E-2</c:v>
                </c:pt>
                <c:pt idx="106">
                  <c:v>4.8837999999999999E-2</c:v>
                </c:pt>
                <c:pt idx="107">
                  <c:v>4.9959999999999997E-2</c:v>
                </c:pt>
                <c:pt idx="108">
                  <c:v>5.1085999999999999E-2</c:v>
                </c:pt>
                <c:pt idx="109">
                  <c:v>5.2213000000000002E-2</c:v>
                </c:pt>
                <c:pt idx="110">
                  <c:v>5.3339999999999999E-2</c:v>
                </c:pt>
                <c:pt idx="111">
                  <c:v>5.4467000000000002E-2</c:v>
                </c:pt>
                <c:pt idx="112">
                  <c:v>5.5590000000000001E-2</c:v>
                </c:pt>
                <c:pt idx="113">
                  <c:v>5.6711999999999999E-2</c:v>
                </c:pt>
                <c:pt idx="114">
                  <c:v>5.7827000000000003E-2</c:v>
                </c:pt>
                <c:pt idx="115">
                  <c:v>5.8937000000000003E-2</c:v>
                </c:pt>
                <c:pt idx="116">
                  <c:v>6.0040999999999997E-2</c:v>
                </c:pt>
                <c:pt idx="117">
                  <c:v>6.1134000000000001E-2</c:v>
                </c:pt>
                <c:pt idx="118">
                  <c:v>6.2219999999999998E-2</c:v>
                </c:pt>
                <c:pt idx="119">
                  <c:v>6.3296000000000005E-2</c:v>
                </c:pt>
                <c:pt idx="120">
                  <c:v>6.4355999999999997E-2</c:v>
                </c:pt>
                <c:pt idx="121">
                  <c:v>6.5407999999999994E-2</c:v>
                </c:pt>
                <c:pt idx="122">
                  <c:v>6.6445000000000004E-2</c:v>
                </c:pt>
                <c:pt idx="123">
                  <c:v>6.7462999999999995E-2</c:v>
                </c:pt>
                <c:pt idx="124">
                  <c:v>6.8470000000000003E-2</c:v>
                </c:pt>
                <c:pt idx="125">
                  <c:v>6.9457000000000005E-2</c:v>
                </c:pt>
                <c:pt idx="126">
                  <c:v>7.0422999999999999E-2</c:v>
                </c:pt>
                <c:pt idx="127">
                  <c:v>7.1375999999999995E-2</c:v>
                </c:pt>
                <c:pt idx="128">
                  <c:v>7.2303000000000006E-2</c:v>
                </c:pt>
                <c:pt idx="129">
                  <c:v>7.3208999999999996E-2</c:v>
                </c:pt>
                <c:pt idx="130">
                  <c:v>7.4098999999999998E-2</c:v>
                </c:pt>
                <c:pt idx="131">
                  <c:v>7.4955999999999995E-2</c:v>
                </c:pt>
                <c:pt idx="132">
                  <c:v>7.5792999999999999E-2</c:v>
                </c:pt>
                <c:pt idx="133">
                  <c:v>7.6612E-2</c:v>
                </c:pt>
                <c:pt idx="134">
                  <c:v>7.7391000000000001E-2</c:v>
                </c:pt>
                <c:pt idx="135">
                  <c:v>7.8149999999999997E-2</c:v>
                </c:pt>
                <c:pt idx="136">
                  <c:v>7.8886999999999999E-2</c:v>
                </c:pt>
                <c:pt idx="137">
                  <c:v>7.9583000000000001E-2</c:v>
                </c:pt>
                <c:pt idx="138">
                  <c:v>8.0257999999999996E-2</c:v>
                </c:pt>
                <c:pt idx="139">
                  <c:v>8.0904000000000004E-2</c:v>
                </c:pt>
                <c:pt idx="140">
                  <c:v>8.1511E-2</c:v>
                </c:pt>
                <c:pt idx="141">
                  <c:v>8.2096000000000002E-2</c:v>
                </c:pt>
                <c:pt idx="142">
                  <c:v>8.2645999999999997E-2</c:v>
                </c:pt>
                <c:pt idx="143">
                  <c:v>8.3157999999999996E-2</c:v>
                </c:pt>
                <c:pt idx="144">
                  <c:v>8.3645999999999998E-2</c:v>
                </c:pt>
                <c:pt idx="145">
                  <c:v>8.4093000000000001E-2</c:v>
                </c:pt>
                <c:pt idx="146">
                  <c:v>8.4505999999999998E-2</c:v>
                </c:pt>
                <c:pt idx="147">
                  <c:v>8.4892999999999996E-2</c:v>
                </c:pt>
                <c:pt idx="148">
                  <c:v>8.5234000000000004E-2</c:v>
                </c:pt>
                <c:pt idx="149">
                  <c:v>8.5542000000000007E-2</c:v>
                </c:pt>
                <c:pt idx="150">
                  <c:v>8.5826E-2</c:v>
                </c:pt>
                <c:pt idx="151">
                  <c:v>8.6055999999999994E-2</c:v>
                </c:pt>
                <c:pt idx="152">
                  <c:v>8.6260000000000003E-2</c:v>
                </c:pt>
                <c:pt idx="153">
                  <c:v>8.6438000000000001E-2</c:v>
                </c:pt>
                <c:pt idx="154">
                  <c:v>8.6572999999999997E-2</c:v>
                </c:pt>
                <c:pt idx="155">
                  <c:v>8.6689000000000002E-2</c:v>
                </c:pt>
                <c:pt idx="156">
                  <c:v>8.6784E-2</c:v>
                </c:pt>
                <c:pt idx="157">
                  <c:v>8.6851999999999999E-2</c:v>
                </c:pt>
                <c:pt idx="158">
                  <c:v>8.6905999999999997E-2</c:v>
                </c:pt>
                <c:pt idx="159">
                  <c:v>8.6942000000000005E-2</c:v>
                </c:pt>
                <c:pt idx="160">
                  <c:v>8.6954000000000004E-2</c:v>
                </c:pt>
                <c:pt idx="161">
                  <c:v>8.6956000000000006E-2</c:v>
                </c:pt>
                <c:pt idx="162">
                  <c:v>8.6940000000000003E-2</c:v>
                </c:pt>
                <c:pt idx="163">
                  <c:v>8.6912000000000003E-2</c:v>
                </c:pt>
                <c:pt idx="164">
                  <c:v>8.6876999999999996E-2</c:v>
                </c:pt>
                <c:pt idx="165">
                  <c:v>8.6831000000000005E-2</c:v>
                </c:pt>
                <c:pt idx="166">
                  <c:v>8.6777000000000007E-2</c:v>
                </c:pt>
                <c:pt idx="167">
                  <c:v>8.6716000000000001E-2</c:v>
                </c:pt>
                <c:pt idx="168">
                  <c:v>8.6642999999999998E-2</c:v>
                </c:pt>
                <c:pt idx="169">
                  <c:v>8.6562E-2</c:v>
                </c:pt>
                <c:pt idx="170">
                  <c:v>8.6474999999999996E-2</c:v>
                </c:pt>
                <c:pt idx="171">
                  <c:v>8.6382E-2</c:v>
                </c:pt>
                <c:pt idx="172">
                  <c:v>8.6290000000000006E-2</c:v>
                </c:pt>
                <c:pt idx="173">
                  <c:v>8.6196999999999996E-2</c:v>
                </c:pt>
                <c:pt idx="174">
                  <c:v>8.6106000000000002E-2</c:v>
                </c:pt>
                <c:pt idx="175">
                  <c:v>8.6015999999999995E-2</c:v>
                </c:pt>
                <c:pt idx="176">
                  <c:v>8.5927000000000003E-2</c:v>
                </c:pt>
                <c:pt idx="177">
                  <c:v>8.5846000000000006E-2</c:v>
                </c:pt>
                <c:pt idx="178">
                  <c:v>8.5772000000000001E-2</c:v>
                </c:pt>
                <c:pt idx="179">
                  <c:v>8.5709999999999995E-2</c:v>
                </c:pt>
                <c:pt idx="180">
                  <c:v>8.566E-2</c:v>
                </c:pt>
                <c:pt idx="181">
                  <c:v>8.5619000000000001E-2</c:v>
                </c:pt>
                <c:pt idx="182">
                  <c:v>8.5589999999999999E-2</c:v>
                </c:pt>
                <c:pt idx="183">
                  <c:v>8.5573999999999997E-2</c:v>
                </c:pt>
                <c:pt idx="184">
                  <c:v>8.5566000000000003E-2</c:v>
                </c:pt>
                <c:pt idx="185">
                  <c:v>8.5571999999999995E-2</c:v>
                </c:pt>
                <c:pt idx="186">
                  <c:v>8.5589999999999999E-2</c:v>
                </c:pt>
                <c:pt idx="187">
                  <c:v>8.5614999999999997E-2</c:v>
                </c:pt>
                <c:pt idx="188">
                  <c:v>8.5655999999999996E-2</c:v>
                </c:pt>
                <c:pt idx="189">
                  <c:v>8.5707000000000005E-2</c:v>
                </c:pt>
                <c:pt idx="190">
                  <c:v>8.5764999999999994E-2</c:v>
                </c:pt>
                <c:pt idx="191">
                  <c:v>8.5841000000000001E-2</c:v>
                </c:pt>
                <c:pt idx="192">
                  <c:v>8.5924E-2</c:v>
                </c:pt>
                <c:pt idx="193">
                  <c:v>8.6015999999999995E-2</c:v>
                </c:pt>
                <c:pt idx="194">
                  <c:v>8.6124000000000006E-2</c:v>
                </c:pt>
                <c:pt idx="195">
                  <c:v>8.6238999999999996E-2</c:v>
                </c:pt>
                <c:pt idx="196">
                  <c:v>8.6364999999999997E-2</c:v>
                </c:pt>
                <c:pt idx="197">
                  <c:v>8.6503999999999998E-2</c:v>
                </c:pt>
                <c:pt idx="198">
                  <c:v>8.6650000000000005E-2</c:v>
                </c:pt>
                <c:pt idx="199">
                  <c:v>8.6806999999999995E-2</c:v>
                </c:pt>
                <c:pt idx="200">
                  <c:v>8.6970000000000006E-2</c:v>
                </c:pt>
                <c:pt idx="201">
                  <c:v>8.7136000000000005E-2</c:v>
                </c:pt>
                <c:pt idx="202">
                  <c:v>8.7302000000000005E-2</c:v>
                </c:pt>
                <c:pt idx="203">
                  <c:v>8.7468000000000004E-2</c:v>
                </c:pt>
                <c:pt idx="204">
                  <c:v>8.7634000000000004E-2</c:v>
                </c:pt>
                <c:pt idx="205">
                  <c:v>8.7800000000000003E-2</c:v>
                </c:pt>
                <c:pt idx="206">
                  <c:v>8.7967000000000004E-2</c:v>
                </c:pt>
                <c:pt idx="207">
                  <c:v>8.8135000000000005E-2</c:v>
                </c:pt>
                <c:pt idx="208">
                  <c:v>8.8313000000000003E-2</c:v>
                </c:pt>
                <c:pt idx="209">
                  <c:v>8.8496000000000005E-2</c:v>
                </c:pt>
                <c:pt idx="210">
                  <c:v>8.8686000000000001E-2</c:v>
                </c:pt>
                <c:pt idx="211">
                  <c:v>8.8887999999999995E-2</c:v>
                </c:pt>
                <c:pt idx="212">
                  <c:v>8.9094999999999994E-2</c:v>
                </c:pt>
                <c:pt idx="213">
                  <c:v>8.9308999999999999E-2</c:v>
                </c:pt>
                <c:pt idx="214">
                  <c:v>8.9533000000000001E-2</c:v>
                </c:pt>
                <c:pt idx="215">
                  <c:v>8.9760999999999994E-2</c:v>
                </c:pt>
                <c:pt idx="216">
                  <c:v>8.9996999999999994E-2</c:v>
                </c:pt>
                <c:pt idx="217">
                  <c:v>9.0240000000000001E-2</c:v>
                </c:pt>
                <c:pt idx="218">
                  <c:v>9.0487999999999999E-2</c:v>
                </c:pt>
                <c:pt idx="219">
                  <c:v>9.0743000000000004E-2</c:v>
                </c:pt>
                <c:pt idx="220">
                  <c:v>9.1005000000000003E-2</c:v>
                </c:pt>
                <c:pt idx="221">
                  <c:v>9.1271000000000005E-2</c:v>
                </c:pt>
                <c:pt idx="222">
                  <c:v>9.1548000000000004E-2</c:v>
                </c:pt>
                <c:pt idx="223">
                  <c:v>9.1837000000000002E-2</c:v>
                </c:pt>
                <c:pt idx="224">
                  <c:v>9.2135999999999996E-2</c:v>
                </c:pt>
                <c:pt idx="225">
                  <c:v>9.2452999999999994E-2</c:v>
                </c:pt>
                <c:pt idx="226">
                  <c:v>9.2782000000000003E-2</c:v>
                </c:pt>
                <c:pt idx="227">
                  <c:v>9.3119999999999994E-2</c:v>
                </c:pt>
                <c:pt idx="228">
                  <c:v>9.3477000000000005E-2</c:v>
                </c:pt>
                <c:pt idx="229">
                  <c:v>9.3842999999999996E-2</c:v>
                </c:pt>
                <c:pt idx="230">
                  <c:v>9.4218999999999997E-2</c:v>
                </c:pt>
                <c:pt idx="231">
                  <c:v>9.4611000000000001E-2</c:v>
                </c:pt>
                <c:pt idx="232">
                  <c:v>9.5008999999999996E-2</c:v>
                </c:pt>
                <c:pt idx="233">
                  <c:v>9.5415E-2</c:v>
                </c:pt>
                <c:pt idx="234">
                  <c:v>9.5824999999999994E-2</c:v>
                </c:pt>
                <c:pt idx="235">
                  <c:v>9.6235000000000001E-2</c:v>
                </c:pt>
                <c:pt idx="236">
                  <c:v>9.6645999999999996E-2</c:v>
                </c:pt>
                <c:pt idx="237">
                  <c:v>9.7060999999999995E-2</c:v>
                </c:pt>
                <c:pt idx="238">
                  <c:v>9.7479999999999997E-2</c:v>
                </c:pt>
                <c:pt idx="239">
                  <c:v>9.7907999999999995E-2</c:v>
                </c:pt>
                <c:pt idx="240">
                  <c:v>9.8344000000000001E-2</c:v>
                </c:pt>
                <c:pt idx="241">
                  <c:v>9.8784999999999998E-2</c:v>
                </c:pt>
                <c:pt idx="242">
                  <c:v>9.9236000000000005E-2</c:v>
                </c:pt>
                <c:pt idx="243">
                  <c:v>9.9697999999999995E-2</c:v>
                </c:pt>
                <c:pt idx="244">
                  <c:v>0.10016799999999999</c:v>
                </c:pt>
                <c:pt idx="245">
                  <c:v>0.10066</c:v>
                </c:pt>
                <c:pt idx="246">
                  <c:v>0.101162</c:v>
                </c:pt>
                <c:pt idx="247">
                  <c:v>0.101675</c:v>
                </c:pt>
                <c:pt idx="248">
                  <c:v>0.102201</c:v>
                </c:pt>
                <c:pt idx="249">
                  <c:v>0.10273</c:v>
                </c:pt>
                <c:pt idx="250">
                  <c:v>0.10326200000000001</c:v>
                </c:pt>
                <c:pt idx="251">
                  <c:v>0.103796</c:v>
                </c:pt>
                <c:pt idx="252">
                  <c:v>0.10433099999999999</c:v>
                </c:pt>
                <c:pt idx="253">
                  <c:v>0.104866</c:v>
                </c:pt>
                <c:pt idx="254">
                  <c:v>0.105402</c:v>
                </c:pt>
                <c:pt idx="255">
                  <c:v>0.105936</c:v>
                </c:pt>
                <c:pt idx="256">
                  <c:v>0.10647</c:v>
                </c:pt>
                <c:pt idx="257">
                  <c:v>0.107001</c:v>
                </c:pt>
                <c:pt idx="258">
                  <c:v>0.10753</c:v>
                </c:pt>
                <c:pt idx="259">
                  <c:v>0.108056</c:v>
                </c:pt>
                <c:pt idx="260">
                  <c:v>0.10857899999999999</c:v>
                </c:pt>
                <c:pt idx="261">
                  <c:v>0.109098</c:v>
                </c:pt>
                <c:pt idx="262">
                  <c:v>0.109612</c:v>
                </c:pt>
                <c:pt idx="263">
                  <c:v>0.11012</c:v>
                </c:pt>
                <c:pt idx="264">
                  <c:v>0.110625</c:v>
                </c:pt>
                <c:pt idx="265">
                  <c:v>0.111119</c:v>
                </c:pt>
                <c:pt idx="266">
                  <c:v>0.11160399999999999</c:v>
                </c:pt>
                <c:pt idx="267">
                  <c:v>0.11208</c:v>
                </c:pt>
                <c:pt idx="268">
                  <c:v>0.11253000000000001</c:v>
                </c:pt>
                <c:pt idx="269">
                  <c:v>0.112968</c:v>
                </c:pt>
                <c:pt idx="270">
                  <c:v>0.113389</c:v>
                </c:pt>
                <c:pt idx="271">
                  <c:v>0.113784</c:v>
                </c:pt>
                <c:pt idx="272">
                  <c:v>0.114163</c:v>
                </c:pt>
                <c:pt idx="273">
                  <c:v>0.11451500000000001</c:v>
                </c:pt>
                <c:pt idx="274">
                  <c:v>0.114832</c:v>
                </c:pt>
                <c:pt idx="275">
                  <c:v>0.115129</c:v>
                </c:pt>
                <c:pt idx="276">
                  <c:v>0.11539000000000001</c:v>
                </c:pt>
                <c:pt idx="277">
                  <c:v>0.115618</c:v>
                </c:pt>
                <c:pt idx="278">
                  <c:v>0.115825</c:v>
                </c:pt>
                <c:pt idx="279">
                  <c:v>0.115992</c:v>
                </c:pt>
                <c:pt idx="280">
                  <c:v>0.116128</c:v>
                </c:pt>
                <c:pt idx="281">
                  <c:v>0.116241</c:v>
                </c:pt>
                <c:pt idx="282">
                  <c:v>0.11630699999999999</c:v>
                </c:pt>
                <c:pt idx="283">
                  <c:v>0.11634700000000001</c:v>
                </c:pt>
                <c:pt idx="284">
                  <c:v>0.116364</c:v>
                </c:pt>
                <c:pt idx="285">
                  <c:v>0.11633300000000001</c:v>
                </c:pt>
                <c:pt idx="286">
                  <c:v>0.11627999999999999</c:v>
                </c:pt>
                <c:pt idx="287">
                  <c:v>0.1162</c:v>
                </c:pt>
                <c:pt idx="288">
                  <c:v>0.116077</c:v>
                </c:pt>
                <c:pt idx="289">
                  <c:v>0.11593199999999999</c:v>
                </c:pt>
                <c:pt idx="290">
                  <c:v>0.115757</c:v>
                </c:pt>
                <c:pt idx="291">
                  <c:v>0.11554200000000001</c:v>
                </c:pt>
                <c:pt idx="292">
                  <c:v>0.11530600000000001</c:v>
                </c:pt>
                <c:pt idx="293">
                  <c:v>0.115038</c:v>
                </c:pt>
                <c:pt idx="294">
                  <c:v>0.114741</c:v>
                </c:pt>
                <c:pt idx="295">
                  <c:v>0.114429</c:v>
                </c:pt>
                <c:pt idx="296">
                  <c:v>0.114092</c:v>
                </c:pt>
                <c:pt idx="297">
                  <c:v>0.113736</c:v>
                </c:pt>
                <c:pt idx="298">
                  <c:v>0.11336599999999999</c:v>
                </c:pt>
                <c:pt idx="299">
                  <c:v>0.11297</c:v>
                </c:pt>
                <c:pt idx="300">
                  <c:v>0.11255900000000001</c:v>
                </c:pt>
                <c:pt idx="301">
                  <c:v>0.112134</c:v>
                </c:pt>
                <c:pt idx="302">
                  <c:v>0.11168400000000001</c:v>
                </c:pt>
                <c:pt idx="303">
                  <c:v>0.111222</c:v>
                </c:pt>
                <c:pt idx="304">
                  <c:v>0.110746</c:v>
                </c:pt>
                <c:pt idx="305">
                  <c:v>0.110247</c:v>
                </c:pt>
                <c:pt idx="306">
                  <c:v>0.109738</c:v>
                </c:pt>
                <c:pt idx="307">
                  <c:v>0.10921500000000001</c:v>
                </c:pt>
                <c:pt idx="308">
                  <c:v>0.10867300000000001</c:v>
                </c:pt>
                <c:pt idx="309">
                  <c:v>0.10812099999999999</c:v>
                </c:pt>
                <c:pt idx="310">
                  <c:v>0.107556</c:v>
                </c:pt>
                <c:pt idx="311">
                  <c:v>0.106976</c:v>
                </c:pt>
                <c:pt idx="312">
                  <c:v>0.106389</c:v>
                </c:pt>
                <c:pt idx="313">
                  <c:v>0.105796</c:v>
                </c:pt>
                <c:pt idx="314">
                  <c:v>0.105201</c:v>
                </c:pt>
                <c:pt idx="315">
                  <c:v>0.104606</c:v>
                </c:pt>
                <c:pt idx="316">
                  <c:v>0.10401100000000001</c:v>
                </c:pt>
                <c:pt idx="317">
                  <c:v>0.103417</c:v>
                </c:pt>
                <c:pt idx="318">
                  <c:v>0.102823</c:v>
                </c:pt>
                <c:pt idx="319">
                  <c:v>0.102233</c:v>
                </c:pt>
                <c:pt idx="320">
                  <c:v>0.101645</c:v>
                </c:pt>
                <c:pt idx="321">
                  <c:v>0.10106</c:v>
                </c:pt>
                <c:pt idx="322">
                  <c:v>0.10048</c:v>
                </c:pt>
                <c:pt idx="323">
                  <c:v>9.9904999999999994E-2</c:v>
                </c:pt>
                <c:pt idx="324">
                  <c:v>9.9333000000000005E-2</c:v>
                </c:pt>
                <c:pt idx="325">
                  <c:v>9.8769999999999997E-2</c:v>
                </c:pt>
                <c:pt idx="326">
                  <c:v>9.8211000000000007E-2</c:v>
                </c:pt>
                <c:pt idx="327">
                  <c:v>9.7658999999999996E-2</c:v>
                </c:pt>
                <c:pt idx="328">
                  <c:v>9.7116999999999995E-2</c:v>
                </c:pt>
                <c:pt idx="329">
                  <c:v>9.6581E-2</c:v>
                </c:pt>
                <c:pt idx="330">
                  <c:v>9.6055000000000001E-2</c:v>
                </c:pt>
                <c:pt idx="331">
                  <c:v>9.5538999999999999E-2</c:v>
                </c:pt>
                <c:pt idx="332">
                  <c:v>9.5031000000000004E-2</c:v>
                </c:pt>
                <c:pt idx="333">
                  <c:v>9.4534999999999994E-2</c:v>
                </c:pt>
                <c:pt idx="334">
                  <c:v>9.4050999999999996E-2</c:v>
                </c:pt>
                <c:pt idx="335">
                  <c:v>9.3575000000000005E-2</c:v>
                </c:pt>
                <c:pt idx="336">
                  <c:v>9.3114000000000002E-2</c:v>
                </c:pt>
                <c:pt idx="337">
                  <c:v>9.2665999999999998E-2</c:v>
                </c:pt>
                <c:pt idx="338">
                  <c:v>9.2227000000000003E-2</c:v>
                </c:pt>
                <c:pt idx="339">
                  <c:v>9.1807E-2</c:v>
                </c:pt>
                <c:pt idx="340">
                  <c:v>9.1398999999999994E-2</c:v>
                </c:pt>
                <c:pt idx="341">
                  <c:v>9.1000999999999999E-2</c:v>
                </c:pt>
                <c:pt idx="342">
                  <c:v>9.0625999999999998E-2</c:v>
                </c:pt>
                <c:pt idx="343">
                  <c:v>9.0260999999999994E-2</c:v>
                </c:pt>
                <c:pt idx="344">
                  <c:v>8.9907000000000001E-2</c:v>
                </c:pt>
                <c:pt idx="345">
                  <c:v>8.9566000000000007E-2</c:v>
                </c:pt>
                <c:pt idx="346">
                  <c:v>8.9230000000000004E-2</c:v>
                </c:pt>
                <c:pt idx="347">
                  <c:v>8.8899000000000006E-2</c:v>
                </c:pt>
                <c:pt idx="348">
                  <c:v>8.8568999999999995E-2</c:v>
                </c:pt>
                <c:pt idx="349">
                  <c:v>8.8238999999999998E-2</c:v>
                </c:pt>
                <c:pt idx="350">
                  <c:v>8.7906999999999999E-2</c:v>
                </c:pt>
                <c:pt idx="351">
                  <c:v>8.7575E-2</c:v>
                </c:pt>
                <c:pt idx="352">
                  <c:v>8.7242E-2</c:v>
                </c:pt>
                <c:pt idx="353">
                  <c:v>8.6905999999999997E-2</c:v>
                </c:pt>
                <c:pt idx="354">
                  <c:v>8.6564000000000002E-2</c:v>
                </c:pt>
                <c:pt idx="355">
                  <c:v>8.6216000000000001E-2</c:v>
                </c:pt>
                <c:pt idx="356">
                  <c:v>8.5857000000000003E-2</c:v>
                </c:pt>
                <c:pt idx="357">
                  <c:v>8.5490999999999998E-2</c:v>
                </c:pt>
                <c:pt idx="358">
                  <c:v>8.5119E-2</c:v>
                </c:pt>
                <c:pt idx="359">
                  <c:v>8.4737999999999994E-2</c:v>
                </c:pt>
                <c:pt idx="360">
                  <c:v>8.4350999999999995E-2</c:v>
                </c:pt>
                <c:pt idx="361">
                  <c:v>8.3959000000000006E-2</c:v>
                </c:pt>
                <c:pt idx="362">
                  <c:v>8.3555000000000004E-2</c:v>
                </c:pt>
                <c:pt idx="363">
                  <c:v>8.3141000000000007E-2</c:v>
                </c:pt>
                <c:pt idx="364">
                  <c:v>8.2714999999999997E-2</c:v>
                </c:pt>
                <c:pt idx="365">
                  <c:v>8.2270999999999997E-2</c:v>
                </c:pt>
                <c:pt idx="366">
                  <c:v>8.1817000000000001E-2</c:v>
                </c:pt>
                <c:pt idx="367">
                  <c:v>8.1350000000000006E-2</c:v>
                </c:pt>
                <c:pt idx="368">
                  <c:v>8.0864000000000005E-2</c:v>
                </c:pt>
                <c:pt idx="369">
                  <c:v>8.0365000000000006E-2</c:v>
                </c:pt>
                <c:pt idx="370">
                  <c:v>7.9841999999999996E-2</c:v>
                </c:pt>
                <c:pt idx="371">
                  <c:v>7.9297999999999993E-2</c:v>
                </c:pt>
                <c:pt idx="372">
                  <c:v>7.8739000000000003E-2</c:v>
                </c:pt>
                <c:pt idx="373">
                  <c:v>7.8157000000000004E-2</c:v>
                </c:pt>
                <c:pt idx="374">
                  <c:v>7.7556E-2</c:v>
                </c:pt>
                <c:pt idx="375">
                  <c:v>7.6942999999999998E-2</c:v>
                </c:pt>
                <c:pt idx="376">
                  <c:v>7.6305999999999999E-2</c:v>
                </c:pt>
                <c:pt idx="377">
                  <c:v>7.5656000000000001E-2</c:v>
                </c:pt>
                <c:pt idx="378">
                  <c:v>7.4994000000000005E-2</c:v>
                </c:pt>
                <c:pt idx="379">
                  <c:v>7.4309E-2</c:v>
                </c:pt>
                <c:pt idx="380">
                  <c:v>7.3613999999999999E-2</c:v>
                </c:pt>
                <c:pt idx="381">
                  <c:v>7.2908000000000001E-2</c:v>
                </c:pt>
                <c:pt idx="382">
                  <c:v>7.2183999999999998E-2</c:v>
                </c:pt>
                <c:pt idx="383">
                  <c:v>7.1451000000000001E-2</c:v>
                </c:pt>
                <c:pt idx="384">
                  <c:v>7.0707999999999993E-2</c:v>
                </c:pt>
                <c:pt idx="385">
                  <c:v>6.9952E-2</c:v>
                </c:pt>
                <c:pt idx="386">
                  <c:v>6.9188E-2</c:v>
                </c:pt>
                <c:pt idx="387">
                  <c:v>6.8416000000000005E-2</c:v>
                </c:pt>
                <c:pt idx="388">
                  <c:v>6.7634E-2</c:v>
                </c:pt>
                <c:pt idx="389">
                  <c:v>6.6847000000000004E-2</c:v>
                </c:pt>
                <c:pt idx="390">
                  <c:v>6.6053000000000001E-2</c:v>
                </c:pt>
                <c:pt idx="391">
                  <c:v>6.5253000000000005E-2</c:v>
                </c:pt>
                <c:pt idx="392">
                  <c:v>6.4449999999999993E-2</c:v>
                </c:pt>
                <c:pt idx="393">
                  <c:v>6.3642000000000004E-2</c:v>
                </c:pt>
                <c:pt idx="394">
                  <c:v>6.2831999999999999E-2</c:v>
                </c:pt>
                <c:pt idx="395">
                  <c:v>6.2021E-2</c:v>
                </c:pt>
                <c:pt idx="396">
                  <c:v>6.1206999999999998E-2</c:v>
                </c:pt>
                <c:pt idx="397">
                  <c:v>6.0393000000000002E-2</c:v>
                </c:pt>
                <c:pt idx="398">
                  <c:v>5.9579E-2</c:v>
                </c:pt>
                <c:pt idx="399">
                  <c:v>5.8756999999999997E-2</c:v>
                </c:pt>
                <c:pt idx="400">
                  <c:v>5.7931999999999997E-2</c:v>
                </c:pt>
                <c:pt idx="401">
                  <c:v>5.7099999999999998E-2</c:v>
                </c:pt>
                <c:pt idx="402">
                  <c:v>5.6262E-2</c:v>
                </c:pt>
                <c:pt idx="403">
                  <c:v>5.5420999999999998E-2</c:v>
                </c:pt>
                <c:pt idx="404">
                  <c:v>5.4577000000000001E-2</c:v>
                </c:pt>
                <c:pt idx="405">
                  <c:v>5.3728999999999999E-2</c:v>
                </c:pt>
                <c:pt idx="406">
                  <c:v>5.2880999999999997E-2</c:v>
                </c:pt>
                <c:pt idx="407">
                  <c:v>5.2032000000000002E-2</c:v>
                </c:pt>
                <c:pt idx="408">
                  <c:v>5.1184E-2</c:v>
                </c:pt>
                <c:pt idx="409">
                  <c:v>5.0335999999999999E-2</c:v>
                </c:pt>
                <c:pt idx="410">
                  <c:v>4.9491E-2</c:v>
                </c:pt>
                <c:pt idx="411">
                  <c:v>4.8649999999999999E-2</c:v>
                </c:pt>
                <c:pt idx="412">
                  <c:v>4.7810999999999999E-2</c:v>
                </c:pt>
                <c:pt idx="413">
                  <c:v>4.6975000000000003E-2</c:v>
                </c:pt>
                <c:pt idx="414">
                  <c:v>4.6137999999999998E-2</c:v>
                </c:pt>
                <c:pt idx="415">
                  <c:v>4.53E-2</c:v>
                </c:pt>
                <c:pt idx="416">
                  <c:v>4.446E-2</c:v>
                </c:pt>
                <c:pt idx="417">
                  <c:v>4.3618999999999998E-2</c:v>
                </c:pt>
                <c:pt idx="418">
                  <c:v>4.2777999999999997E-2</c:v>
                </c:pt>
                <c:pt idx="419">
                  <c:v>4.1938000000000003E-2</c:v>
                </c:pt>
                <c:pt idx="420">
                  <c:v>4.1099999999999998E-2</c:v>
                </c:pt>
                <c:pt idx="421">
                  <c:v>4.0264000000000001E-2</c:v>
                </c:pt>
                <c:pt idx="422">
                  <c:v>3.9433000000000003E-2</c:v>
                </c:pt>
                <c:pt idx="423">
                  <c:v>3.8606000000000001E-2</c:v>
                </c:pt>
                <c:pt idx="424">
                  <c:v>3.7783999999999998E-2</c:v>
                </c:pt>
                <c:pt idx="425">
                  <c:v>3.6970000000000003E-2</c:v>
                </c:pt>
                <c:pt idx="426">
                  <c:v>3.6160999999999999E-2</c:v>
                </c:pt>
                <c:pt idx="427">
                  <c:v>3.5360999999999997E-2</c:v>
                </c:pt>
                <c:pt idx="428">
                  <c:v>3.4567000000000001E-2</c:v>
                </c:pt>
                <c:pt idx="429">
                  <c:v>3.3776E-2</c:v>
                </c:pt>
                <c:pt idx="430">
                  <c:v>3.2988000000000003E-2</c:v>
                </c:pt>
                <c:pt idx="431">
                  <c:v>3.2202000000000001E-2</c:v>
                </c:pt>
                <c:pt idx="432">
                  <c:v>3.1418000000000001E-2</c:v>
                </c:pt>
                <c:pt idx="433">
                  <c:v>3.0637999999999999E-2</c:v>
                </c:pt>
                <c:pt idx="434">
                  <c:v>2.9857999999999999E-2</c:v>
                </c:pt>
                <c:pt idx="435">
                  <c:v>2.9079000000000001E-2</c:v>
                </c:pt>
                <c:pt idx="436">
                  <c:v>2.8294E-2</c:v>
                </c:pt>
                <c:pt idx="437">
                  <c:v>2.7508000000000001E-2</c:v>
                </c:pt>
                <c:pt idx="438">
                  <c:v>2.6721000000000002E-2</c:v>
                </c:pt>
                <c:pt idx="439">
                  <c:v>2.5933000000000001E-2</c:v>
                </c:pt>
                <c:pt idx="440">
                  <c:v>2.5146000000000002E-2</c:v>
                </c:pt>
                <c:pt idx="441">
                  <c:v>2.4358999999999999E-2</c:v>
                </c:pt>
                <c:pt idx="442">
                  <c:v>2.3574999999999999E-2</c:v>
                </c:pt>
                <c:pt idx="443">
                  <c:v>2.2793000000000001E-2</c:v>
                </c:pt>
                <c:pt idx="444">
                  <c:v>2.2015E-2</c:v>
                </c:pt>
                <c:pt idx="445">
                  <c:v>2.1242E-2</c:v>
                </c:pt>
                <c:pt idx="446">
                  <c:v>2.0473000000000002E-2</c:v>
                </c:pt>
                <c:pt idx="447">
                  <c:v>1.9710999999999999E-2</c:v>
                </c:pt>
                <c:pt idx="448">
                  <c:v>1.8957000000000002E-2</c:v>
                </c:pt>
                <c:pt idx="449">
                  <c:v>1.8207999999999998E-2</c:v>
                </c:pt>
                <c:pt idx="450">
                  <c:v>1.7471E-2</c:v>
                </c:pt>
                <c:pt idx="451">
                  <c:v>1.6742E-2</c:v>
                </c:pt>
                <c:pt idx="452">
                  <c:v>1.6021000000000001E-2</c:v>
                </c:pt>
                <c:pt idx="453">
                  <c:v>1.5315E-2</c:v>
                </c:pt>
                <c:pt idx="454">
                  <c:v>1.4619E-2</c:v>
                </c:pt>
                <c:pt idx="455">
                  <c:v>1.3932E-2</c:v>
                </c:pt>
                <c:pt idx="456">
                  <c:v>1.3265000000000001E-2</c:v>
                </c:pt>
                <c:pt idx="457">
                  <c:v>1.2607999999999999E-2</c:v>
                </c:pt>
                <c:pt idx="458">
                  <c:v>1.1964000000000001E-2</c:v>
                </c:pt>
                <c:pt idx="459">
                  <c:v>1.1339999999999999E-2</c:v>
                </c:pt>
                <c:pt idx="460">
                  <c:v>1.0728E-2</c:v>
                </c:pt>
                <c:pt idx="461">
                  <c:v>1.0133E-2</c:v>
                </c:pt>
                <c:pt idx="462">
                  <c:v>9.5600000000000008E-3</c:v>
                </c:pt>
                <c:pt idx="463">
                  <c:v>8.9990000000000001E-3</c:v>
                </c:pt>
                <c:pt idx="464">
                  <c:v>8.4589999999999995E-3</c:v>
                </c:pt>
                <c:pt idx="465">
                  <c:v>7.9399999999999991E-3</c:v>
                </c:pt>
                <c:pt idx="466">
                  <c:v>7.4359999999999999E-3</c:v>
                </c:pt>
                <c:pt idx="467">
                  <c:v>6.9560000000000004E-3</c:v>
                </c:pt>
                <c:pt idx="468">
                  <c:v>6.4980000000000003E-3</c:v>
                </c:pt>
                <c:pt idx="469">
                  <c:v>6.0540000000000004E-3</c:v>
                </c:pt>
                <c:pt idx="470">
                  <c:v>5.6410000000000002E-3</c:v>
                </c:pt>
                <c:pt idx="471">
                  <c:v>5.2459999999999998E-3</c:v>
                </c:pt>
                <c:pt idx="472">
                  <c:v>4.8679999999999999E-3</c:v>
                </c:pt>
                <c:pt idx="473">
                  <c:v>4.5189999999999996E-3</c:v>
                </c:pt>
                <c:pt idx="474">
                  <c:v>4.1809999999999998E-3</c:v>
                </c:pt>
                <c:pt idx="475">
                  <c:v>3.8560000000000001E-3</c:v>
                </c:pt>
                <c:pt idx="476">
                  <c:v>3.552E-3</c:v>
                </c:pt>
                <c:pt idx="477">
                  <c:v>3.258E-3</c:v>
                </c:pt>
                <c:pt idx="478">
                  <c:v>2.9789999999999999E-3</c:v>
                </c:pt>
                <c:pt idx="479">
                  <c:v>2.7200000000000002E-3</c:v>
                </c:pt>
                <c:pt idx="480">
                  <c:v>2.4719999999999998E-3</c:v>
                </c:pt>
                <c:pt idx="481">
                  <c:v>2.2420000000000001E-3</c:v>
                </c:pt>
                <c:pt idx="482">
                  <c:v>2.0309999999999998E-3</c:v>
                </c:pt>
                <c:pt idx="483">
                  <c:v>1.8320000000000001E-3</c:v>
                </c:pt>
                <c:pt idx="484">
                  <c:v>1.653E-3</c:v>
                </c:pt>
                <c:pt idx="485">
                  <c:v>1.487E-3</c:v>
                </c:pt>
                <c:pt idx="486">
                  <c:v>1.33E-3</c:v>
                </c:pt>
                <c:pt idx="487">
                  <c:v>1.183E-3</c:v>
                </c:pt>
                <c:pt idx="488">
                  <c:v>1.0430000000000001E-3</c:v>
                </c:pt>
                <c:pt idx="489">
                  <c:v>9.1E-4</c:v>
                </c:pt>
                <c:pt idx="490">
                  <c:v>7.8799999999999996E-4</c:v>
                </c:pt>
                <c:pt idx="491">
                  <c:v>6.7400000000000001E-4</c:v>
                </c:pt>
                <c:pt idx="492">
                  <c:v>5.6599999999999999E-4</c:v>
                </c:pt>
                <c:pt idx="493">
                  <c:v>4.7100000000000001E-4</c:v>
                </c:pt>
                <c:pt idx="494">
                  <c:v>3.8299999999999999E-4</c:v>
                </c:pt>
                <c:pt idx="495">
                  <c:v>3.0200000000000002E-4</c:v>
                </c:pt>
                <c:pt idx="496">
                  <c:v>2.34E-4</c:v>
                </c:pt>
                <c:pt idx="497">
                  <c:v>1.7200000000000001E-4</c:v>
                </c:pt>
                <c:pt idx="498">
                  <c:v>1.2E-4</c:v>
                </c:pt>
                <c:pt idx="499">
                  <c:v>7.8999999999999996E-5</c:v>
                </c:pt>
                <c:pt idx="500">
                  <c:v>4.5000000000000003E-5</c:v>
                </c:pt>
                <c:pt idx="501">
                  <c:v>2.0999999999999999E-5</c:v>
                </c:pt>
                <c:pt idx="502">
                  <c:v>7.9999999999999996E-6</c:v>
                </c:pt>
                <c:pt idx="503">
                  <c:v>9.9999999999999995E-7</c:v>
                </c:pt>
                <c:pt idx="504">
                  <c:v>0</c:v>
                </c:pt>
                <c:pt idx="505">
                  <c:v>0</c:v>
                </c:pt>
                <c:pt idx="506">
                  <c:v>0</c:v>
                </c:pt>
                <c:pt idx="507">
                  <c:v>0</c:v>
                </c:pt>
                <c:pt idx="508">
                  <c:v>0</c:v>
                </c:pt>
                <c:pt idx="509">
                  <c:v>0</c:v>
                </c:pt>
                <c:pt idx="510">
                  <c:v>0</c:v>
                </c:pt>
                <c:pt idx="511">
                  <c:v>0</c:v>
                </c:pt>
              </c:numCache>
            </c:numRef>
          </c:yVal>
          <c:smooth val="0"/>
          <c:extLst>
            <c:ext xmlns:c16="http://schemas.microsoft.com/office/drawing/2014/chart" uri="{C3380CC4-5D6E-409C-BE32-E72D297353CC}">
              <c16:uniqueId val="{00000001-8C70-4E95-81B9-4D2DC72EA9E6}"/>
            </c:ext>
          </c:extLst>
        </c:ser>
        <c:ser>
          <c:idx val="1"/>
          <c:order val="2"/>
          <c:tx>
            <c:strRef>
              <c:f>'Graf 3 (BOX 2)'!$N$3</c:f>
              <c:strCache>
                <c:ptCount val="1"/>
                <c:pt idx="0">
                  <c:v>AS – predominance of demand shocks</c:v>
                </c:pt>
              </c:strCache>
            </c:strRef>
          </c:tx>
          <c:spPr>
            <a:ln w="19050" cap="rnd">
              <a:noFill/>
              <a:round/>
            </a:ln>
            <a:effectLst/>
          </c:spPr>
          <c:marker>
            <c:symbol val="circle"/>
            <c:size val="5"/>
            <c:spPr>
              <a:solidFill>
                <a:srgbClr val="FF0000"/>
              </a:solidFill>
              <a:ln w="9525">
                <a:solidFill>
                  <a:schemeClr val="accent2">
                    <a:lumMod val="20000"/>
                    <a:lumOff val="80000"/>
                  </a:schemeClr>
                </a:solidFill>
              </a:ln>
              <a:effectLst/>
            </c:spPr>
          </c:marker>
          <c:xVal>
            <c:numRef>
              <c:f>'Graf 3 (BOX 2)'!$N$6:$N$23</c:f>
              <c:numCache>
                <c:formatCode>0.0000</c:formatCode>
                <c:ptCount val="18"/>
                <c:pt idx="0">
                  <c:v>-2.0099999999999998</c:v>
                </c:pt>
                <c:pt idx="4">
                  <c:v>-5.7</c:v>
                </c:pt>
                <c:pt idx="5">
                  <c:v>-4</c:v>
                </c:pt>
                <c:pt idx="6">
                  <c:v>-3.5</c:v>
                </c:pt>
                <c:pt idx="7">
                  <c:v>-4.5</c:v>
                </c:pt>
                <c:pt idx="8">
                  <c:v>-6</c:v>
                </c:pt>
                <c:pt idx="9">
                  <c:v>-6.3</c:v>
                </c:pt>
                <c:pt idx="10">
                  <c:v>-8.4</c:v>
                </c:pt>
                <c:pt idx="11">
                  <c:v>-8.9</c:v>
                </c:pt>
                <c:pt idx="12">
                  <c:v>-11.1</c:v>
                </c:pt>
                <c:pt idx="13">
                  <c:v>-6.2</c:v>
                </c:pt>
                <c:pt idx="14">
                  <c:v>-5.5</c:v>
                </c:pt>
                <c:pt idx="15">
                  <c:v>-8.6999999999999993</c:v>
                </c:pt>
              </c:numCache>
            </c:numRef>
          </c:xVal>
          <c:yVal>
            <c:numRef>
              <c:f>'Graf 3 (BOX 2)'!$P$6:$P$23</c:f>
              <c:numCache>
                <c:formatCode>0.0000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yVal>
          <c:smooth val="0"/>
          <c:extLst>
            <c:ext xmlns:c16="http://schemas.microsoft.com/office/drawing/2014/chart" uri="{C3380CC4-5D6E-409C-BE32-E72D297353CC}">
              <c16:uniqueId val="{00000002-8C70-4E95-81B9-4D2DC72EA9E6}"/>
            </c:ext>
          </c:extLst>
        </c:ser>
        <c:ser>
          <c:idx val="0"/>
          <c:order val="3"/>
          <c:tx>
            <c:strRef>
              <c:f>'Graf 3 (BOX 2)'!$O$3</c:f>
              <c:strCache>
                <c:ptCount val="1"/>
                <c:pt idx="0">
                  <c:v>AS – predominance of supply shocks</c:v>
                </c:pt>
              </c:strCache>
            </c:strRef>
          </c:tx>
          <c:spPr>
            <a:ln w="19050" cap="rnd">
              <a:noFill/>
              <a:round/>
            </a:ln>
            <a:effectLst/>
          </c:spPr>
          <c:marker>
            <c:symbol val="circle"/>
            <c:size val="5"/>
            <c:spPr>
              <a:solidFill>
                <a:schemeClr val="tx1"/>
              </a:solidFill>
              <a:ln w="9525">
                <a:solidFill>
                  <a:schemeClr val="tx1">
                    <a:lumMod val="50000"/>
                    <a:lumOff val="50000"/>
                  </a:schemeClr>
                </a:solidFill>
              </a:ln>
              <a:effectLst/>
            </c:spPr>
          </c:marker>
          <c:xVal>
            <c:numRef>
              <c:f>'Graf 3 (BOX 2)'!$O$6:$O$23</c:f>
              <c:numCache>
                <c:formatCode>0.0000</c:formatCode>
                <c:ptCount val="18"/>
                <c:pt idx="1">
                  <c:v>-1.61</c:v>
                </c:pt>
                <c:pt idx="2">
                  <c:v>-0.99</c:v>
                </c:pt>
                <c:pt idx="3">
                  <c:v>-3.31</c:v>
                </c:pt>
                <c:pt idx="16">
                  <c:v>-10</c:v>
                </c:pt>
                <c:pt idx="17">
                  <c:v>-9.5</c:v>
                </c:pt>
              </c:numCache>
            </c:numRef>
          </c:xVal>
          <c:yVal>
            <c:numRef>
              <c:f>'Graf 3 (BOX 2)'!$P$6:$P$23</c:f>
              <c:numCache>
                <c:formatCode>0.0000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yVal>
          <c:smooth val="0"/>
          <c:extLst>
            <c:ext xmlns:c16="http://schemas.microsoft.com/office/drawing/2014/chart" uri="{C3380CC4-5D6E-409C-BE32-E72D297353CC}">
              <c16:uniqueId val="{00000003-8C70-4E95-81B9-4D2DC72EA9E6}"/>
            </c:ext>
          </c:extLst>
        </c:ser>
        <c:dLbls>
          <c:showLegendKey val="0"/>
          <c:showVal val="0"/>
          <c:showCatName val="0"/>
          <c:showSerName val="0"/>
          <c:showPercent val="0"/>
          <c:showBubbleSize val="0"/>
        </c:dLbls>
        <c:axId val="1285470784"/>
        <c:axId val="1285480768"/>
      </c:scatterChart>
      <c:valAx>
        <c:axId val="1285470784"/>
        <c:scaling>
          <c:orientation val="minMax"/>
          <c:min val="-15"/>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85480768"/>
        <c:crosses val="autoZero"/>
        <c:crossBetween val="midCat"/>
      </c:valAx>
      <c:valAx>
        <c:axId val="128548076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0" sourceLinked="0"/>
        <c:majorTickMark val="out"/>
        <c:minorTickMark val="none"/>
        <c:tickLblPos val="nextTo"/>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85470784"/>
        <c:crossesAt val="-20"/>
        <c:crossBetween val="midCat"/>
      </c:valAx>
      <c:spPr>
        <a:noFill/>
        <a:ln w="25400">
          <a:noFill/>
        </a:ln>
        <a:effectLst/>
      </c:spPr>
    </c:plotArea>
    <c:legend>
      <c:legendPos val="b"/>
      <c:layout>
        <c:manualLayout>
          <c:xMode val="edge"/>
          <c:yMode val="edge"/>
          <c:x val="6.6433566433566432E-2"/>
          <c:y val="0.72348587313536639"/>
          <c:w val="0.7344931446506251"/>
          <c:h val="0.2765141268646336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459432296117653E-2"/>
          <c:y val="4.8426805050107678E-2"/>
          <c:w val="0.86369858812546707"/>
          <c:h val="0.57753587532335993"/>
        </c:manualLayout>
      </c:layout>
      <c:scatterChart>
        <c:scatterStyle val="lineMarker"/>
        <c:varyColors val="0"/>
        <c:ser>
          <c:idx val="2"/>
          <c:order val="0"/>
          <c:tx>
            <c:strRef>
              <c:f>'Graf 4 (BOX 2)'!$J$5</c:f>
              <c:strCache>
                <c:ptCount val="1"/>
                <c:pt idx="0">
                  <c:v>Základní scénáře</c:v>
                </c:pt>
              </c:strCache>
            </c:strRef>
          </c:tx>
          <c:spPr>
            <a:ln w="25400" cap="rnd">
              <a:solidFill>
                <a:srgbClr val="1306BA"/>
              </a:solidFill>
              <a:round/>
            </a:ln>
            <a:effectLst/>
          </c:spPr>
          <c:marker>
            <c:symbol val="none"/>
          </c:marker>
          <c:xVal>
            <c:numRef>
              <c:f>'Graf 4 (BOX 2)'!$J$7:$J$518</c:f>
              <c:numCache>
                <c:formatCode>0.0000</c:formatCode>
                <c:ptCount val="512"/>
                <c:pt idx="0">
                  <c:v>-9.9625000000000005E-2</c:v>
                </c:pt>
                <c:pt idx="1">
                  <c:v>-9.375E-2</c:v>
                </c:pt>
                <c:pt idx="2">
                  <c:v>-8.7873999999999994E-2</c:v>
                </c:pt>
                <c:pt idx="3">
                  <c:v>-8.1999000000000002E-2</c:v>
                </c:pt>
                <c:pt idx="4">
                  <c:v>-7.6122999999999996E-2</c:v>
                </c:pt>
                <c:pt idx="5">
                  <c:v>-7.0247000000000004E-2</c:v>
                </c:pt>
                <c:pt idx="6">
                  <c:v>-6.4371999999999999E-2</c:v>
                </c:pt>
                <c:pt idx="7">
                  <c:v>-5.8495999999999999E-2</c:v>
                </c:pt>
                <c:pt idx="8">
                  <c:v>-5.2621000000000001E-2</c:v>
                </c:pt>
                <c:pt idx="9">
                  <c:v>-4.6745000000000002E-2</c:v>
                </c:pt>
                <c:pt idx="10">
                  <c:v>-4.0869999999999997E-2</c:v>
                </c:pt>
                <c:pt idx="11">
                  <c:v>-3.4993999999999997E-2</c:v>
                </c:pt>
                <c:pt idx="12">
                  <c:v>-2.9118999999999999E-2</c:v>
                </c:pt>
                <c:pt idx="13">
                  <c:v>-2.3243E-2</c:v>
                </c:pt>
                <c:pt idx="14">
                  <c:v>-1.7368000000000001E-2</c:v>
                </c:pt>
                <c:pt idx="15">
                  <c:v>-1.1492E-2</c:v>
                </c:pt>
                <c:pt idx="16">
                  <c:v>-5.6169999999999996E-3</c:v>
                </c:pt>
                <c:pt idx="17">
                  <c:v>2.5900000000000001E-4</c:v>
                </c:pt>
                <c:pt idx="18">
                  <c:v>6.1339999999999997E-3</c:v>
                </c:pt>
                <c:pt idx="19">
                  <c:v>1.201E-2</c:v>
                </c:pt>
                <c:pt idx="20">
                  <c:v>1.7885000000000002E-2</c:v>
                </c:pt>
                <c:pt idx="21">
                  <c:v>2.3761000000000001E-2</c:v>
                </c:pt>
                <c:pt idx="22">
                  <c:v>2.9635999999999999E-2</c:v>
                </c:pt>
                <c:pt idx="23">
                  <c:v>3.5512000000000002E-2</c:v>
                </c:pt>
                <c:pt idx="24">
                  <c:v>4.1387E-2</c:v>
                </c:pt>
                <c:pt idx="25">
                  <c:v>4.7262999999999999E-2</c:v>
                </c:pt>
                <c:pt idx="26">
                  <c:v>5.3137999999999998E-2</c:v>
                </c:pt>
                <c:pt idx="27">
                  <c:v>5.9013999999999997E-2</c:v>
                </c:pt>
                <c:pt idx="28">
                  <c:v>6.4889000000000002E-2</c:v>
                </c:pt>
                <c:pt idx="29">
                  <c:v>7.0764999999999995E-2</c:v>
                </c:pt>
                <c:pt idx="30">
                  <c:v>7.664E-2</c:v>
                </c:pt>
                <c:pt idx="31">
                  <c:v>8.2516000000000006E-2</c:v>
                </c:pt>
                <c:pt idx="32">
                  <c:v>8.8390999999999997E-2</c:v>
                </c:pt>
                <c:pt idx="33">
                  <c:v>9.4267000000000004E-2</c:v>
                </c:pt>
                <c:pt idx="34">
                  <c:v>0.10014199999999999</c:v>
                </c:pt>
                <c:pt idx="35">
                  <c:v>0.106018</c:v>
                </c:pt>
                <c:pt idx="36">
                  <c:v>0.11189300000000001</c:v>
                </c:pt>
                <c:pt idx="37">
                  <c:v>0.117769</c:v>
                </c:pt>
                <c:pt idx="38">
                  <c:v>0.123644</c:v>
                </c:pt>
                <c:pt idx="39">
                  <c:v>0.12952</c:v>
                </c:pt>
                <c:pt idx="40">
                  <c:v>0.13539499999999999</c:v>
                </c:pt>
                <c:pt idx="41">
                  <c:v>0.14127100000000001</c:v>
                </c:pt>
                <c:pt idx="42">
                  <c:v>0.147146</c:v>
                </c:pt>
                <c:pt idx="43">
                  <c:v>0.15302199999999999</c:v>
                </c:pt>
                <c:pt idx="44">
                  <c:v>0.15889700000000001</c:v>
                </c:pt>
                <c:pt idx="45">
                  <c:v>0.164773</c:v>
                </c:pt>
                <c:pt idx="46">
                  <c:v>0.17064799999999999</c:v>
                </c:pt>
                <c:pt idx="47">
                  <c:v>0.17652399999999999</c:v>
                </c:pt>
                <c:pt idx="48">
                  <c:v>0.18239900000000001</c:v>
                </c:pt>
                <c:pt idx="49">
                  <c:v>0.188275</c:v>
                </c:pt>
                <c:pt idx="50">
                  <c:v>0.19414999999999999</c:v>
                </c:pt>
                <c:pt idx="51">
                  <c:v>0.20002600000000001</c:v>
                </c:pt>
                <c:pt idx="52">
                  <c:v>0.205901</c:v>
                </c:pt>
                <c:pt idx="53">
                  <c:v>0.21177699999999999</c:v>
                </c:pt>
                <c:pt idx="54">
                  <c:v>0.21765300000000001</c:v>
                </c:pt>
                <c:pt idx="55">
                  <c:v>0.223528</c:v>
                </c:pt>
                <c:pt idx="56">
                  <c:v>0.229404</c:v>
                </c:pt>
                <c:pt idx="57">
                  <c:v>0.23527899999999999</c:v>
                </c:pt>
                <c:pt idx="58">
                  <c:v>0.24115500000000001</c:v>
                </c:pt>
                <c:pt idx="59">
                  <c:v>0.24703</c:v>
                </c:pt>
                <c:pt idx="60">
                  <c:v>0.25290600000000002</c:v>
                </c:pt>
                <c:pt idx="61">
                  <c:v>0.25878099999999998</c:v>
                </c:pt>
                <c:pt idx="62">
                  <c:v>0.26465699999999998</c:v>
                </c:pt>
                <c:pt idx="63">
                  <c:v>0.27053199999999999</c:v>
                </c:pt>
                <c:pt idx="64">
                  <c:v>0.27640799999999999</c:v>
                </c:pt>
                <c:pt idx="65">
                  <c:v>0.28228300000000001</c:v>
                </c:pt>
                <c:pt idx="66">
                  <c:v>0.288159</c:v>
                </c:pt>
                <c:pt idx="67">
                  <c:v>0.29403400000000002</c:v>
                </c:pt>
                <c:pt idx="68">
                  <c:v>0.29991000000000001</c:v>
                </c:pt>
                <c:pt idx="69">
                  <c:v>0.30578499999999997</c:v>
                </c:pt>
                <c:pt idx="70">
                  <c:v>0.31166100000000002</c:v>
                </c:pt>
                <c:pt idx="71">
                  <c:v>0.31753599999999998</c:v>
                </c:pt>
                <c:pt idx="72">
                  <c:v>0.32341199999999998</c:v>
                </c:pt>
                <c:pt idx="73">
                  <c:v>0.329287</c:v>
                </c:pt>
                <c:pt idx="74">
                  <c:v>0.33516299999999999</c:v>
                </c:pt>
                <c:pt idx="75">
                  <c:v>0.34103800000000001</c:v>
                </c:pt>
                <c:pt idx="76">
                  <c:v>0.346914</c:v>
                </c:pt>
                <c:pt idx="77">
                  <c:v>0.35278900000000002</c:v>
                </c:pt>
                <c:pt idx="78">
                  <c:v>0.35866500000000001</c:v>
                </c:pt>
                <c:pt idx="79">
                  <c:v>0.36453999999999998</c:v>
                </c:pt>
                <c:pt idx="80">
                  <c:v>0.37041600000000002</c:v>
                </c:pt>
                <c:pt idx="81">
                  <c:v>0.37629099999999999</c:v>
                </c:pt>
                <c:pt idx="82">
                  <c:v>0.38216699999999998</c:v>
                </c:pt>
                <c:pt idx="83">
                  <c:v>0.388042</c:v>
                </c:pt>
                <c:pt idx="84">
                  <c:v>0.39391799999999999</c:v>
                </c:pt>
                <c:pt idx="85">
                  <c:v>0.39979300000000001</c:v>
                </c:pt>
                <c:pt idx="86">
                  <c:v>0.405669</c:v>
                </c:pt>
                <c:pt idx="87">
                  <c:v>0.41154400000000002</c:v>
                </c:pt>
                <c:pt idx="88">
                  <c:v>0.41742000000000001</c:v>
                </c:pt>
                <c:pt idx="89">
                  <c:v>0.42329499999999998</c:v>
                </c:pt>
                <c:pt idx="90">
                  <c:v>0.42917100000000002</c:v>
                </c:pt>
                <c:pt idx="91">
                  <c:v>0.43504599999999999</c:v>
                </c:pt>
                <c:pt idx="92">
                  <c:v>0.44092199999999998</c:v>
                </c:pt>
                <c:pt idx="93">
                  <c:v>0.446797</c:v>
                </c:pt>
                <c:pt idx="94">
                  <c:v>0.45267299999999999</c:v>
                </c:pt>
                <c:pt idx="95">
                  <c:v>0.45854800000000001</c:v>
                </c:pt>
                <c:pt idx="96">
                  <c:v>0.464424</c:v>
                </c:pt>
                <c:pt idx="97">
                  <c:v>0.47029900000000002</c:v>
                </c:pt>
                <c:pt idx="98">
                  <c:v>0.47617500000000001</c:v>
                </c:pt>
                <c:pt idx="99">
                  <c:v>0.48204999999999998</c:v>
                </c:pt>
                <c:pt idx="100">
                  <c:v>0.48792600000000003</c:v>
                </c:pt>
                <c:pt idx="101">
                  <c:v>0.49380099999999999</c:v>
                </c:pt>
                <c:pt idx="102">
                  <c:v>0.49967699999999998</c:v>
                </c:pt>
                <c:pt idx="103">
                  <c:v>0.505552</c:v>
                </c:pt>
                <c:pt idx="104">
                  <c:v>0.51142799999999999</c:v>
                </c:pt>
                <c:pt idx="105">
                  <c:v>0.51730399999999999</c:v>
                </c:pt>
                <c:pt idx="106">
                  <c:v>0.52317899999999995</c:v>
                </c:pt>
                <c:pt idx="107">
                  <c:v>0.52905500000000005</c:v>
                </c:pt>
                <c:pt idx="108">
                  <c:v>0.53493000000000002</c:v>
                </c:pt>
                <c:pt idx="109">
                  <c:v>0.54080600000000001</c:v>
                </c:pt>
                <c:pt idx="110">
                  <c:v>0.54668099999999997</c:v>
                </c:pt>
                <c:pt idx="111">
                  <c:v>0.55255699999999996</c:v>
                </c:pt>
                <c:pt idx="112">
                  <c:v>0.55843200000000004</c:v>
                </c:pt>
                <c:pt idx="113">
                  <c:v>0.56430800000000003</c:v>
                </c:pt>
                <c:pt idx="114">
                  <c:v>0.570183</c:v>
                </c:pt>
                <c:pt idx="115">
                  <c:v>0.57605899999999999</c:v>
                </c:pt>
                <c:pt idx="116">
                  <c:v>0.58193399999999995</c:v>
                </c:pt>
                <c:pt idx="117">
                  <c:v>0.58781000000000005</c:v>
                </c:pt>
                <c:pt idx="118">
                  <c:v>0.59368500000000002</c:v>
                </c:pt>
                <c:pt idx="119">
                  <c:v>0.59956100000000001</c:v>
                </c:pt>
                <c:pt idx="120">
                  <c:v>0.60543599999999997</c:v>
                </c:pt>
                <c:pt idx="121">
                  <c:v>0.61131199999999997</c:v>
                </c:pt>
                <c:pt idx="122">
                  <c:v>0.61718700000000004</c:v>
                </c:pt>
                <c:pt idx="123">
                  <c:v>0.62306300000000003</c:v>
                </c:pt>
                <c:pt idx="124">
                  <c:v>0.628938</c:v>
                </c:pt>
                <c:pt idx="125">
                  <c:v>0.63481399999999999</c:v>
                </c:pt>
                <c:pt idx="126">
                  <c:v>0.64068899999999995</c:v>
                </c:pt>
                <c:pt idx="127">
                  <c:v>0.64656499999999995</c:v>
                </c:pt>
                <c:pt idx="128">
                  <c:v>0.65244000000000002</c:v>
                </c:pt>
                <c:pt idx="129">
                  <c:v>0.65831600000000001</c:v>
                </c:pt>
                <c:pt idx="130">
                  <c:v>0.66419099999999998</c:v>
                </c:pt>
                <c:pt idx="131">
                  <c:v>0.67006699999999997</c:v>
                </c:pt>
                <c:pt idx="132">
                  <c:v>0.67594200000000004</c:v>
                </c:pt>
                <c:pt idx="133">
                  <c:v>0.68181800000000004</c:v>
                </c:pt>
                <c:pt idx="134">
                  <c:v>0.687693</c:v>
                </c:pt>
                <c:pt idx="135">
                  <c:v>0.69356899999999999</c:v>
                </c:pt>
                <c:pt idx="136">
                  <c:v>0.69944399999999995</c:v>
                </c:pt>
                <c:pt idx="137">
                  <c:v>0.70531999999999995</c:v>
                </c:pt>
                <c:pt idx="138">
                  <c:v>0.71119500000000002</c:v>
                </c:pt>
                <c:pt idx="139">
                  <c:v>0.71707100000000001</c:v>
                </c:pt>
                <c:pt idx="140">
                  <c:v>0.72294599999999998</c:v>
                </c:pt>
                <c:pt idx="141">
                  <c:v>0.72882199999999997</c:v>
                </c:pt>
                <c:pt idx="142">
                  <c:v>0.73469700000000004</c:v>
                </c:pt>
                <c:pt idx="143">
                  <c:v>0.74057300000000004</c:v>
                </c:pt>
                <c:pt idx="144">
                  <c:v>0.746448</c:v>
                </c:pt>
                <c:pt idx="145">
                  <c:v>0.75232399999999999</c:v>
                </c:pt>
                <c:pt idx="146">
                  <c:v>0.75819899999999996</c:v>
                </c:pt>
                <c:pt idx="147">
                  <c:v>0.76407499999999995</c:v>
                </c:pt>
                <c:pt idx="148">
                  <c:v>0.76995000000000002</c:v>
                </c:pt>
                <c:pt idx="149">
                  <c:v>0.77582600000000002</c:v>
                </c:pt>
                <c:pt idx="150">
                  <c:v>0.78170099999999998</c:v>
                </c:pt>
                <c:pt idx="151">
                  <c:v>0.78757699999999997</c:v>
                </c:pt>
                <c:pt idx="152">
                  <c:v>0.79345200000000005</c:v>
                </c:pt>
                <c:pt idx="153">
                  <c:v>0.79932800000000004</c:v>
                </c:pt>
                <c:pt idx="154">
                  <c:v>0.80520400000000003</c:v>
                </c:pt>
                <c:pt idx="155">
                  <c:v>0.81107899999999999</c:v>
                </c:pt>
                <c:pt idx="156">
                  <c:v>0.81695499999999999</c:v>
                </c:pt>
                <c:pt idx="157">
                  <c:v>0.82282999999999995</c:v>
                </c:pt>
                <c:pt idx="158">
                  <c:v>0.82870600000000005</c:v>
                </c:pt>
                <c:pt idx="159">
                  <c:v>0.83458100000000002</c:v>
                </c:pt>
                <c:pt idx="160">
                  <c:v>0.84045700000000001</c:v>
                </c:pt>
                <c:pt idx="161">
                  <c:v>0.84633199999999997</c:v>
                </c:pt>
                <c:pt idx="162">
                  <c:v>0.85220799999999997</c:v>
                </c:pt>
                <c:pt idx="163">
                  <c:v>0.85808300000000004</c:v>
                </c:pt>
                <c:pt idx="164">
                  <c:v>0.86395900000000003</c:v>
                </c:pt>
                <c:pt idx="165">
                  <c:v>0.869834</c:v>
                </c:pt>
                <c:pt idx="166">
                  <c:v>0.87570999999999999</c:v>
                </c:pt>
                <c:pt idx="167">
                  <c:v>0.88158499999999995</c:v>
                </c:pt>
                <c:pt idx="168">
                  <c:v>0.88746100000000006</c:v>
                </c:pt>
                <c:pt idx="169">
                  <c:v>0.89333600000000002</c:v>
                </c:pt>
                <c:pt idx="170">
                  <c:v>0.89921200000000001</c:v>
                </c:pt>
                <c:pt idx="171">
                  <c:v>0.90508699999999997</c:v>
                </c:pt>
                <c:pt idx="172">
                  <c:v>0.91096299999999997</c:v>
                </c:pt>
                <c:pt idx="173">
                  <c:v>0.91683800000000004</c:v>
                </c:pt>
                <c:pt idx="174">
                  <c:v>0.92271400000000003</c:v>
                </c:pt>
                <c:pt idx="175">
                  <c:v>0.928589</c:v>
                </c:pt>
                <c:pt idx="176">
                  <c:v>0.93446499999999999</c:v>
                </c:pt>
                <c:pt idx="177">
                  <c:v>0.94033999999999995</c:v>
                </c:pt>
                <c:pt idx="178">
                  <c:v>0.94621599999999995</c:v>
                </c:pt>
                <c:pt idx="179">
                  <c:v>0.95209100000000002</c:v>
                </c:pt>
                <c:pt idx="180">
                  <c:v>0.95796700000000001</c:v>
                </c:pt>
                <c:pt idx="181">
                  <c:v>0.96384199999999998</c:v>
                </c:pt>
                <c:pt idx="182">
                  <c:v>0.96971799999999997</c:v>
                </c:pt>
                <c:pt idx="183">
                  <c:v>0.97559300000000004</c:v>
                </c:pt>
                <c:pt idx="184">
                  <c:v>0.98146900000000004</c:v>
                </c:pt>
                <c:pt idx="185">
                  <c:v>0.987344</c:v>
                </c:pt>
                <c:pt idx="186">
                  <c:v>0.99321999999999999</c:v>
                </c:pt>
                <c:pt idx="187">
                  <c:v>0.99909499999999996</c:v>
                </c:pt>
                <c:pt idx="188">
                  <c:v>1.0049710000000001</c:v>
                </c:pt>
                <c:pt idx="189">
                  <c:v>1.0108459999999999</c:v>
                </c:pt>
                <c:pt idx="190">
                  <c:v>1.0167219999999999</c:v>
                </c:pt>
                <c:pt idx="191">
                  <c:v>1.022597</c:v>
                </c:pt>
                <c:pt idx="192">
                  <c:v>1.028473</c:v>
                </c:pt>
                <c:pt idx="193">
                  <c:v>1.034348</c:v>
                </c:pt>
                <c:pt idx="194">
                  <c:v>1.040224</c:v>
                </c:pt>
                <c:pt idx="195">
                  <c:v>1.0460989999999999</c:v>
                </c:pt>
                <c:pt idx="196">
                  <c:v>1.0519750000000001</c:v>
                </c:pt>
                <c:pt idx="197">
                  <c:v>1.05785</c:v>
                </c:pt>
                <c:pt idx="198">
                  <c:v>1.0637259999999999</c:v>
                </c:pt>
                <c:pt idx="199">
                  <c:v>1.069601</c:v>
                </c:pt>
                <c:pt idx="200">
                  <c:v>1.075477</c:v>
                </c:pt>
                <c:pt idx="201">
                  <c:v>1.0813520000000001</c:v>
                </c:pt>
                <c:pt idx="202">
                  <c:v>1.0872280000000001</c:v>
                </c:pt>
                <c:pt idx="203">
                  <c:v>1.0931040000000001</c:v>
                </c:pt>
                <c:pt idx="204">
                  <c:v>1.0989789999999999</c:v>
                </c:pt>
                <c:pt idx="205">
                  <c:v>1.1048549999999999</c:v>
                </c:pt>
                <c:pt idx="206">
                  <c:v>1.11073</c:v>
                </c:pt>
                <c:pt idx="207">
                  <c:v>1.116606</c:v>
                </c:pt>
                <c:pt idx="208">
                  <c:v>1.1224810000000001</c:v>
                </c:pt>
                <c:pt idx="209">
                  <c:v>1.1283570000000001</c:v>
                </c:pt>
                <c:pt idx="210">
                  <c:v>1.1342319999999999</c:v>
                </c:pt>
                <c:pt idx="211">
                  <c:v>1.1401079999999999</c:v>
                </c:pt>
                <c:pt idx="212">
                  <c:v>1.145983</c:v>
                </c:pt>
                <c:pt idx="213">
                  <c:v>1.151859</c:v>
                </c:pt>
                <c:pt idx="214">
                  <c:v>1.157734</c:v>
                </c:pt>
                <c:pt idx="215">
                  <c:v>1.16361</c:v>
                </c:pt>
                <c:pt idx="216">
                  <c:v>1.1694850000000001</c:v>
                </c:pt>
                <c:pt idx="217">
                  <c:v>1.1753610000000001</c:v>
                </c:pt>
                <c:pt idx="218">
                  <c:v>1.181236</c:v>
                </c:pt>
                <c:pt idx="219">
                  <c:v>1.1871119999999999</c:v>
                </c:pt>
                <c:pt idx="220">
                  <c:v>1.192987</c:v>
                </c:pt>
                <c:pt idx="221">
                  <c:v>1.198863</c:v>
                </c:pt>
                <c:pt idx="222">
                  <c:v>1.2047380000000001</c:v>
                </c:pt>
                <c:pt idx="223">
                  <c:v>1.2106140000000001</c:v>
                </c:pt>
                <c:pt idx="224">
                  <c:v>1.2164889999999999</c:v>
                </c:pt>
                <c:pt idx="225">
                  <c:v>1.2223649999999999</c:v>
                </c:pt>
                <c:pt idx="226">
                  <c:v>1.22824</c:v>
                </c:pt>
                <c:pt idx="227">
                  <c:v>1.234116</c:v>
                </c:pt>
                <c:pt idx="228">
                  <c:v>1.2399910000000001</c:v>
                </c:pt>
                <c:pt idx="229">
                  <c:v>1.2458670000000001</c:v>
                </c:pt>
                <c:pt idx="230">
                  <c:v>1.2517419999999999</c:v>
                </c:pt>
                <c:pt idx="231">
                  <c:v>1.2576179999999999</c:v>
                </c:pt>
                <c:pt idx="232">
                  <c:v>1.263493</c:v>
                </c:pt>
                <c:pt idx="233">
                  <c:v>1.269369</c:v>
                </c:pt>
                <c:pt idx="234">
                  <c:v>1.275244</c:v>
                </c:pt>
                <c:pt idx="235">
                  <c:v>1.28112</c:v>
                </c:pt>
                <c:pt idx="236">
                  <c:v>1.2869949999999999</c:v>
                </c:pt>
                <c:pt idx="237">
                  <c:v>1.2928710000000001</c:v>
                </c:pt>
                <c:pt idx="238">
                  <c:v>1.298746</c:v>
                </c:pt>
                <c:pt idx="239">
                  <c:v>1.3046219999999999</c:v>
                </c:pt>
                <c:pt idx="240">
                  <c:v>1.310497</c:v>
                </c:pt>
                <c:pt idx="241">
                  <c:v>1.316373</c:v>
                </c:pt>
                <c:pt idx="242">
                  <c:v>1.3222480000000001</c:v>
                </c:pt>
                <c:pt idx="243">
                  <c:v>1.3281240000000001</c:v>
                </c:pt>
                <c:pt idx="244">
                  <c:v>1.3339989999999999</c:v>
                </c:pt>
                <c:pt idx="245">
                  <c:v>1.3398749999999999</c:v>
                </c:pt>
                <c:pt idx="246">
                  <c:v>1.34575</c:v>
                </c:pt>
                <c:pt idx="247">
                  <c:v>1.351626</c:v>
                </c:pt>
                <c:pt idx="248">
                  <c:v>1.3575010000000001</c:v>
                </c:pt>
                <c:pt idx="249">
                  <c:v>1.3633770000000001</c:v>
                </c:pt>
                <c:pt idx="250">
                  <c:v>1.3692519999999999</c:v>
                </c:pt>
                <c:pt idx="251">
                  <c:v>1.3751279999999999</c:v>
                </c:pt>
                <c:pt idx="252">
                  <c:v>1.381003</c:v>
                </c:pt>
                <c:pt idx="253">
                  <c:v>1.386879</c:v>
                </c:pt>
                <c:pt idx="254">
                  <c:v>1.392755</c:v>
                </c:pt>
                <c:pt idx="255">
                  <c:v>1.39863</c:v>
                </c:pt>
                <c:pt idx="256">
                  <c:v>1.404506</c:v>
                </c:pt>
                <c:pt idx="257">
                  <c:v>1.4103810000000001</c:v>
                </c:pt>
                <c:pt idx="258">
                  <c:v>1.4162570000000001</c:v>
                </c:pt>
                <c:pt idx="259">
                  <c:v>1.422132</c:v>
                </c:pt>
                <c:pt idx="260">
                  <c:v>1.4280079999999999</c:v>
                </c:pt>
                <c:pt idx="261">
                  <c:v>1.433883</c:v>
                </c:pt>
                <c:pt idx="262">
                  <c:v>1.439759</c:v>
                </c:pt>
                <c:pt idx="263">
                  <c:v>1.4456340000000001</c:v>
                </c:pt>
                <c:pt idx="264">
                  <c:v>1.4515100000000001</c:v>
                </c:pt>
                <c:pt idx="265">
                  <c:v>1.4573849999999999</c:v>
                </c:pt>
                <c:pt idx="266">
                  <c:v>1.4632609999999999</c:v>
                </c:pt>
                <c:pt idx="267">
                  <c:v>1.469136</c:v>
                </c:pt>
                <c:pt idx="268">
                  <c:v>1.475012</c:v>
                </c:pt>
                <c:pt idx="269">
                  <c:v>1.4808870000000001</c:v>
                </c:pt>
                <c:pt idx="270">
                  <c:v>1.4867630000000001</c:v>
                </c:pt>
                <c:pt idx="271">
                  <c:v>1.4926379999999999</c:v>
                </c:pt>
                <c:pt idx="272">
                  <c:v>1.4985139999999999</c:v>
                </c:pt>
                <c:pt idx="273">
                  <c:v>1.504389</c:v>
                </c:pt>
                <c:pt idx="274">
                  <c:v>1.510265</c:v>
                </c:pt>
                <c:pt idx="275">
                  <c:v>1.51614</c:v>
                </c:pt>
                <c:pt idx="276">
                  <c:v>1.522016</c:v>
                </c:pt>
                <c:pt idx="277">
                  <c:v>1.5278910000000001</c:v>
                </c:pt>
                <c:pt idx="278">
                  <c:v>1.5337670000000001</c:v>
                </c:pt>
                <c:pt idx="279">
                  <c:v>1.539642</c:v>
                </c:pt>
                <c:pt idx="280">
                  <c:v>1.5455179999999999</c:v>
                </c:pt>
                <c:pt idx="281">
                  <c:v>1.551393</c:v>
                </c:pt>
                <c:pt idx="282">
                  <c:v>1.557269</c:v>
                </c:pt>
                <c:pt idx="283">
                  <c:v>1.5631440000000001</c:v>
                </c:pt>
                <c:pt idx="284">
                  <c:v>1.5690200000000001</c:v>
                </c:pt>
                <c:pt idx="285">
                  <c:v>1.5748949999999999</c:v>
                </c:pt>
                <c:pt idx="286">
                  <c:v>1.5807709999999999</c:v>
                </c:pt>
                <c:pt idx="287">
                  <c:v>1.586646</c:v>
                </c:pt>
                <c:pt idx="288">
                  <c:v>1.592522</c:v>
                </c:pt>
                <c:pt idx="289">
                  <c:v>1.5983970000000001</c:v>
                </c:pt>
                <c:pt idx="290">
                  <c:v>1.6042730000000001</c:v>
                </c:pt>
                <c:pt idx="291">
                  <c:v>1.6101479999999999</c:v>
                </c:pt>
                <c:pt idx="292">
                  <c:v>1.6160239999999999</c:v>
                </c:pt>
                <c:pt idx="293">
                  <c:v>1.621899</c:v>
                </c:pt>
                <c:pt idx="294">
                  <c:v>1.627775</c:v>
                </c:pt>
                <c:pt idx="295">
                  <c:v>1.63365</c:v>
                </c:pt>
                <c:pt idx="296">
                  <c:v>1.639526</c:v>
                </c:pt>
                <c:pt idx="297">
                  <c:v>1.6454009999999999</c:v>
                </c:pt>
                <c:pt idx="298">
                  <c:v>1.6512770000000001</c:v>
                </c:pt>
                <c:pt idx="299">
                  <c:v>1.657152</c:v>
                </c:pt>
                <c:pt idx="300">
                  <c:v>1.663028</c:v>
                </c:pt>
                <c:pt idx="301">
                  <c:v>1.668903</c:v>
                </c:pt>
                <c:pt idx="302">
                  <c:v>1.674779</c:v>
                </c:pt>
                <c:pt idx="303">
                  <c:v>1.680655</c:v>
                </c:pt>
                <c:pt idx="304">
                  <c:v>1.6865300000000001</c:v>
                </c:pt>
                <c:pt idx="305">
                  <c:v>1.6924060000000001</c:v>
                </c:pt>
                <c:pt idx="306">
                  <c:v>1.6982809999999999</c:v>
                </c:pt>
                <c:pt idx="307">
                  <c:v>1.7041569999999999</c:v>
                </c:pt>
                <c:pt idx="308">
                  <c:v>1.710032</c:v>
                </c:pt>
                <c:pt idx="309">
                  <c:v>1.715908</c:v>
                </c:pt>
                <c:pt idx="310">
                  <c:v>1.7217830000000001</c:v>
                </c:pt>
                <c:pt idx="311">
                  <c:v>1.7276590000000001</c:v>
                </c:pt>
                <c:pt idx="312">
                  <c:v>1.7335339999999999</c:v>
                </c:pt>
                <c:pt idx="313">
                  <c:v>1.7394099999999999</c:v>
                </c:pt>
                <c:pt idx="314">
                  <c:v>1.745285</c:v>
                </c:pt>
                <c:pt idx="315">
                  <c:v>1.751161</c:v>
                </c:pt>
                <c:pt idx="316">
                  <c:v>1.757036</c:v>
                </c:pt>
                <c:pt idx="317">
                  <c:v>1.762912</c:v>
                </c:pt>
                <c:pt idx="318">
                  <c:v>1.7687870000000001</c:v>
                </c:pt>
                <c:pt idx="319">
                  <c:v>1.7746630000000001</c:v>
                </c:pt>
                <c:pt idx="320">
                  <c:v>1.780538</c:v>
                </c:pt>
                <c:pt idx="321">
                  <c:v>1.7864139999999999</c:v>
                </c:pt>
                <c:pt idx="322">
                  <c:v>1.792289</c:v>
                </c:pt>
                <c:pt idx="323">
                  <c:v>1.798165</c:v>
                </c:pt>
                <c:pt idx="324">
                  <c:v>1.8040400000000001</c:v>
                </c:pt>
                <c:pt idx="325">
                  <c:v>1.8099160000000001</c:v>
                </c:pt>
                <c:pt idx="326">
                  <c:v>1.8157909999999999</c:v>
                </c:pt>
                <c:pt idx="327">
                  <c:v>1.8216669999999999</c:v>
                </c:pt>
                <c:pt idx="328">
                  <c:v>1.827542</c:v>
                </c:pt>
                <c:pt idx="329">
                  <c:v>1.833418</c:v>
                </c:pt>
                <c:pt idx="330">
                  <c:v>1.8392930000000001</c:v>
                </c:pt>
                <c:pt idx="331">
                  <c:v>1.8451690000000001</c:v>
                </c:pt>
                <c:pt idx="332">
                  <c:v>1.8510439999999999</c:v>
                </c:pt>
                <c:pt idx="333">
                  <c:v>1.8569199999999999</c:v>
                </c:pt>
                <c:pt idx="334">
                  <c:v>1.862795</c:v>
                </c:pt>
                <c:pt idx="335">
                  <c:v>1.868671</c:v>
                </c:pt>
                <c:pt idx="336">
                  <c:v>1.874546</c:v>
                </c:pt>
                <c:pt idx="337">
                  <c:v>1.880422</c:v>
                </c:pt>
                <c:pt idx="338">
                  <c:v>1.8862969999999999</c:v>
                </c:pt>
                <c:pt idx="339">
                  <c:v>1.8921730000000001</c:v>
                </c:pt>
                <c:pt idx="340">
                  <c:v>1.898048</c:v>
                </c:pt>
                <c:pt idx="341">
                  <c:v>1.9039239999999999</c:v>
                </c:pt>
                <c:pt idx="342">
                  <c:v>1.909799</c:v>
                </c:pt>
                <c:pt idx="343">
                  <c:v>1.915675</c:v>
                </c:pt>
                <c:pt idx="344">
                  <c:v>1.9215500000000001</c:v>
                </c:pt>
                <c:pt idx="345">
                  <c:v>1.9274260000000001</c:v>
                </c:pt>
                <c:pt idx="346">
                  <c:v>1.9333009999999999</c:v>
                </c:pt>
                <c:pt idx="347">
                  <c:v>1.9391769999999999</c:v>
                </c:pt>
                <c:pt idx="348">
                  <c:v>1.945052</c:v>
                </c:pt>
                <c:pt idx="349">
                  <c:v>1.950928</c:v>
                </c:pt>
                <c:pt idx="350">
                  <c:v>1.9568030000000001</c:v>
                </c:pt>
                <c:pt idx="351">
                  <c:v>1.9626790000000001</c:v>
                </c:pt>
                <c:pt idx="352">
                  <c:v>1.9685539999999999</c:v>
                </c:pt>
                <c:pt idx="353">
                  <c:v>1.9744299999999999</c:v>
                </c:pt>
                <c:pt idx="354">
                  <c:v>1.9803059999999999</c:v>
                </c:pt>
                <c:pt idx="355">
                  <c:v>1.986181</c:v>
                </c:pt>
                <c:pt idx="356">
                  <c:v>1.992057</c:v>
                </c:pt>
                <c:pt idx="357">
                  <c:v>1.997932</c:v>
                </c:pt>
                <c:pt idx="358">
                  <c:v>2.0038079999999998</c:v>
                </c:pt>
                <c:pt idx="359">
                  <c:v>2.0096829999999999</c:v>
                </c:pt>
                <c:pt idx="360">
                  <c:v>2.0155590000000001</c:v>
                </c:pt>
                <c:pt idx="361">
                  <c:v>2.0214340000000002</c:v>
                </c:pt>
                <c:pt idx="362">
                  <c:v>2.0273099999999999</c:v>
                </c:pt>
                <c:pt idx="363">
                  <c:v>2.033185</c:v>
                </c:pt>
                <c:pt idx="364">
                  <c:v>2.0390609999999998</c:v>
                </c:pt>
                <c:pt idx="365">
                  <c:v>2.0449359999999999</c:v>
                </c:pt>
                <c:pt idx="366">
                  <c:v>2.0508120000000001</c:v>
                </c:pt>
                <c:pt idx="367">
                  <c:v>2.0566870000000002</c:v>
                </c:pt>
                <c:pt idx="368">
                  <c:v>2.0625629999999999</c:v>
                </c:pt>
                <c:pt idx="369">
                  <c:v>2.068438</c:v>
                </c:pt>
                <c:pt idx="370">
                  <c:v>2.0743140000000002</c:v>
                </c:pt>
                <c:pt idx="371">
                  <c:v>2.0801889999999998</c:v>
                </c:pt>
                <c:pt idx="372">
                  <c:v>2.0860650000000001</c:v>
                </c:pt>
                <c:pt idx="373">
                  <c:v>2.0919400000000001</c:v>
                </c:pt>
                <c:pt idx="374">
                  <c:v>2.0978159999999999</c:v>
                </c:pt>
                <c:pt idx="375">
                  <c:v>2.103691</c:v>
                </c:pt>
                <c:pt idx="376">
                  <c:v>2.1095670000000002</c:v>
                </c:pt>
                <c:pt idx="377">
                  <c:v>2.1154419999999998</c:v>
                </c:pt>
                <c:pt idx="378">
                  <c:v>2.121318</c:v>
                </c:pt>
                <c:pt idx="379">
                  <c:v>2.1271930000000001</c:v>
                </c:pt>
                <c:pt idx="380">
                  <c:v>2.1330689999999999</c:v>
                </c:pt>
                <c:pt idx="381">
                  <c:v>2.138944</c:v>
                </c:pt>
                <c:pt idx="382">
                  <c:v>2.1448200000000002</c:v>
                </c:pt>
                <c:pt idx="383">
                  <c:v>2.1506949999999998</c:v>
                </c:pt>
                <c:pt idx="384">
                  <c:v>2.156571</c:v>
                </c:pt>
                <c:pt idx="385">
                  <c:v>2.1624460000000001</c:v>
                </c:pt>
                <c:pt idx="386">
                  <c:v>2.1683219999999999</c:v>
                </c:pt>
                <c:pt idx="387">
                  <c:v>2.1741969999999999</c:v>
                </c:pt>
                <c:pt idx="388">
                  <c:v>2.1800730000000001</c:v>
                </c:pt>
                <c:pt idx="389">
                  <c:v>2.1859479999999998</c:v>
                </c:pt>
                <c:pt idx="390">
                  <c:v>2.191824</c:v>
                </c:pt>
                <c:pt idx="391">
                  <c:v>2.1976990000000001</c:v>
                </c:pt>
                <c:pt idx="392">
                  <c:v>2.2035749999999998</c:v>
                </c:pt>
                <c:pt idx="393">
                  <c:v>2.2094499999999999</c:v>
                </c:pt>
                <c:pt idx="394">
                  <c:v>2.2153260000000001</c:v>
                </c:pt>
                <c:pt idx="395">
                  <c:v>2.2212010000000002</c:v>
                </c:pt>
                <c:pt idx="396">
                  <c:v>2.227077</c:v>
                </c:pt>
                <c:pt idx="397">
                  <c:v>2.232952</c:v>
                </c:pt>
                <c:pt idx="398">
                  <c:v>2.2388279999999998</c:v>
                </c:pt>
                <c:pt idx="399">
                  <c:v>2.2447029999999999</c:v>
                </c:pt>
                <c:pt idx="400">
                  <c:v>2.2505790000000001</c:v>
                </c:pt>
                <c:pt idx="401">
                  <c:v>2.2564540000000002</c:v>
                </c:pt>
                <c:pt idx="402">
                  <c:v>2.26233</c:v>
                </c:pt>
                <c:pt idx="403">
                  <c:v>2.2682060000000002</c:v>
                </c:pt>
                <c:pt idx="404">
                  <c:v>2.2740809999999998</c:v>
                </c:pt>
                <c:pt idx="405">
                  <c:v>2.279957</c:v>
                </c:pt>
                <c:pt idx="406">
                  <c:v>2.2858320000000001</c:v>
                </c:pt>
                <c:pt idx="407">
                  <c:v>2.2917079999999999</c:v>
                </c:pt>
                <c:pt idx="408">
                  <c:v>2.2975829999999999</c:v>
                </c:pt>
                <c:pt idx="409">
                  <c:v>2.3034590000000001</c:v>
                </c:pt>
                <c:pt idx="410">
                  <c:v>2.3093340000000002</c:v>
                </c:pt>
                <c:pt idx="411">
                  <c:v>2.31521</c:v>
                </c:pt>
                <c:pt idx="412">
                  <c:v>2.3210850000000001</c:v>
                </c:pt>
                <c:pt idx="413">
                  <c:v>2.3269609999999998</c:v>
                </c:pt>
                <c:pt idx="414">
                  <c:v>2.3328359999999999</c:v>
                </c:pt>
                <c:pt idx="415">
                  <c:v>2.3387120000000001</c:v>
                </c:pt>
                <c:pt idx="416">
                  <c:v>2.3445870000000002</c:v>
                </c:pt>
                <c:pt idx="417">
                  <c:v>2.350463</c:v>
                </c:pt>
                <c:pt idx="418">
                  <c:v>2.356338</c:v>
                </c:pt>
                <c:pt idx="419">
                  <c:v>2.3622139999999998</c:v>
                </c:pt>
                <c:pt idx="420">
                  <c:v>2.3680889999999999</c:v>
                </c:pt>
                <c:pt idx="421">
                  <c:v>2.3739650000000001</c:v>
                </c:pt>
                <c:pt idx="422">
                  <c:v>2.3798400000000002</c:v>
                </c:pt>
                <c:pt idx="423">
                  <c:v>2.3857159999999999</c:v>
                </c:pt>
                <c:pt idx="424">
                  <c:v>2.391591</c:v>
                </c:pt>
                <c:pt idx="425">
                  <c:v>2.3974669999999998</c:v>
                </c:pt>
                <c:pt idx="426">
                  <c:v>2.4033419999999999</c:v>
                </c:pt>
                <c:pt idx="427">
                  <c:v>2.4092180000000001</c:v>
                </c:pt>
                <c:pt idx="428">
                  <c:v>2.4150930000000002</c:v>
                </c:pt>
                <c:pt idx="429">
                  <c:v>2.4209689999999999</c:v>
                </c:pt>
                <c:pt idx="430">
                  <c:v>2.426844</c:v>
                </c:pt>
                <c:pt idx="431">
                  <c:v>2.4327200000000002</c:v>
                </c:pt>
                <c:pt idx="432">
                  <c:v>2.4385949999999998</c:v>
                </c:pt>
                <c:pt idx="433">
                  <c:v>2.4444710000000001</c:v>
                </c:pt>
                <c:pt idx="434">
                  <c:v>2.4503460000000001</c:v>
                </c:pt>
                <c:pt idx="435">
                  <c:v>2.4562219999999999</c:v>
                </c:pt>
                <c:pt idx="436">
                  <c:v>2.462097</c:v>
                </c:pt>
                <c:pt idx="437">
                  <c:v>2.4679730000000002</c:v>
                </c:pt>
                <c:pt idx="438">
                  <c:v>2.4738479999999998</c:v>
                </c:pt>
                <c:pt idx="439">
                  <c:v>2.479724</c:v>
                </c:pt>
                <c:pt idx="440">
                  <c:v>2.4855990000000001</c:v>
                </c:pt>
                <c:pt idx="441">
                  <c:v>2.4914749999999999</c:v>
                </c:pt>
                <c:pt idx="442">
                  <c:v>2.49735</c:v>
                </c:pt>
                <c:pt idx="443">
                  <c:v>2.5032260000000002</c:v>
                </c:pt>
                <c:pt idx="444">
                  <c:v>2.5091009999999998</c:v>
                </c:pt>
                <c:pt idx="445">
                  <c:v>2.514977</c:v>
                </c:pt>
                <c:pt idx="446">
                  <c:v>2.5208520000000001</c:v>
                </c:pt>
                <c:pt idx="447">
                  <c:v>2.5267279999999999</c:v>
                </c:pt>
                <c:pt idx="448">
                  <c:v>2.5326029999999999</c:v>
                </c:pt>
                <c:pt idx="449">
                  <c:v>2.5384790000000002</c:v>
                </c:pt>
                <c:pt idx="450">
                  <c:v>2.5443539999999998</c:v>
                </c:pt>
                <c:pt idx="451">
                  <c:v>2.55023</c:v>
                </c:pt>
                <c:pt idx="452">
                  <c:v>2.5561050000000001</c:v>
                </c:pt>
                <c:pt idx="453">
                  <c:v>2.5619809999999998</c:v>
                </c:pt>
                <c:pt idx="454">
                  <c:v>2.5678570000000001</c:v>
                </c:pt>
                <c:pt idx="455">
                  <c:v>2.5737320000000001</c:v>
                </c:pt>
                <c:pt idx="456">
                  <c:v>2.5796079999999999</c:v>
                </c:pt>
                <c:pt idx="457">
                  <c:v>2.585483</c:v>
                </c:pt>
                <c:pt idx="458">
                  <c:v>2.5913590000000002</c:v>
                </c:pt>
                <c:pt idx="459">
                  <c:v>2.5972339999999998</c:v>
                </c:pt>
                <c:pt idx="460">
                  <c:v>2.60311</c:v>
                </c:pt>
                <c:pt idx="461">
                  <c:v>2.6089850000000001</c:v>
                </c:pt>
                <c:pt idx="462">
                  <c:v>2.6148609999999999</c:v>
                </c:pt>
                <c:pt idx="463">
                  <c:v>2.620736</c:v>
                </c:pt>
                <c:pt idx="464">
                  <c:v>2.6266120000000002</c:v>
                </c:pt>
                <c:pt idx="465">
                  <c:v>2.6324869999999998</c:v>
                </c:pt>
                <c:pt idx="466">
                  <c:v>2.638363</c:v>
                </c:pt>
                <c:pt idx="467">
                  <c:v>2.6442380000000001</c:v>
                </c:pt>
                <c:pt idx="468">
                  <c:v>2.6501139999999999</c:v>
                </c:pt>
                <c:pt idx="469">
                  <c:v>2.6559889999999999</c:v>
                </c:pt>
                <c:pt idx="470">
                  <c:v>2.6618650000000001</c:v>
                </c:pt>
                <c:pt idx="471">
                  <c:v>2.6677399999999998</c:v>
                </c:pt>
                <c:pt idx="472">
                  <c:v>2.673616</c:v>
                </c:pt>
                <c:pt idx="473">
                  <c:v>2.6794910000000001</c:v>
                </c:pt>
                <c:pt idx="474">
                  <c:v>2.6853669999999998</c:v>
                </c:pt>
                <c:pt idx="475">
                  <c:v>2.6912419999999999</c:v>
                </c:pt>
                <c:pt idx="476">
                  <c:v>2.6971180000000001</c:v>
                </c:pt>
                <c:pt idx="477">
                  <c:v>2.7029930000000002</c:v>
                </c:pt>
                <c:pt idx="478">
                  <c:v>2.708869</c:v>
                </c:pt>
                <c:pt idx="479">
                  <c:v>2.714744</c:v>
                </c:pt>
                <c:pt idx="480">
                  <c:v>2.7206199999999998</c:v>
                </c:pt>
                <c:pt idx="481">
                  <c:v>2.7264949999999999</c:v>
                </c:pt>
                <c:pt idx="482">
                  <c:v>2.7323710000000001</c:v>
                </c:pt>
                <c:pt idx="483">
                  <c:v>2.7382460000000002</c:v>
                </c:pt>
                <c:pt idx="484">
                  <c:v>2.744122</c:v>
                </c:pt>
                <c:pt idx="485">
                  <c:v>2.749997</c:v>
                </c:pt>
                <c:pt idx="486">
                  <c:v>2.7558729999999998</c:v>
                </c:pt>
                <c:pt idx="487">
                  <c:v>2.7617479999999999</c:v>
                </c:pt>
                <c:pt idx="488">
                  <c:v>2.7676240000000001</c:v>
                </c:pt>
                <c:pt idx="489">
                  <c:v>2.7734990000000002</c:v>
                </c:pt>
                <c:pt idx="490">
                  <c:v>2.7793749999999999</c:v>
                </c:pt>
                <c:pt idx="491">
                  <c:v>2.78525</c:v>
                </c:pt>
                <c:pt idx="492">
                  <c:v>2.7911260000000002</c:v>
                </c:pt>
                <c:pt idx="493">
                  <c:v>2.7970009999999998</c:v>
                </c:pt>
                <c:pt idx="494">
                  <c:v>2.8028770000000001</c:v>
                </c:pt>
                <c:pt idx="495">
                  <c:v>2.8087520000000001</c:v>
                </c:pt>
                <c:pt idx="496">
                  <c:v>2.8146279999999999</c:v>
                </c:pt>
                <c:pt idx="497">
                  <c:v>2.820503</c:v>
                </c:pt>
                <c:pt idx="498">
                  <c:v>2.8263790000000002</c:v>
                </c:pt>
                <c:pt idx="499">
                  <c:v>2.8322539999999998</c:v>
                </c:pt>
                <c:pt idx="500">
                  <c:v>2.83813</c:v>
                </c:pt>
                <c:pt idx="501">
                  <c:v>2.8440050000000001</c:v>
                </c:pt>
                <c:pt idx="502">
                  <c:v>2.8498809999999999</c:v>
                </c:pt>
                <c:pt idx="503">
                  <c:v>2.8557570000000001</c:v>
                </c:pt>
                <c:pt idx="504">
                  <c:v>2.8616320000000002</c:v>
                </c:pt>
                <c:pt idx="505">
                  <c:v>2.8675079999999999</c:v>
                </c:pt>
                <c:pt idx="506">
                  <c:v>2.873383</c:v>
                </c:pt>
                <c:pt idx="507">
                  <c:v>2.8792589999999998</c:v>
                </c:pt>
                <c:pt idx="508">
                  <c:v>2.8851339999999999</c:v>
                </c:pt>
                <c:pt idx="509">
                  <c:v>2.8910100000000001</c:v>
                </c:pt>
                <c:pt idx="510">
                  <c:v>2.8968850000000002</c:v>
                </c:pt>
                <c:pt idx="511">
                  <c:v>2.9027609999999999</c:v>
                </c:pt>
              </c:numCache>
            </c:numRef>
          </c:xVal>
          <c:yVal>
            <c:numRef>
              <c:f>'Graf 4 (BOX 2)'!$K$7:$K$518</c:f>
              <c:numCache>
                <c:formatCode>0.0000</c:formatCode>
                <c:ptCount val="512"/>
                <c:pt idx="0">
                  <c:v>1.1329999999999999E-3</c:v>
                </c:pt>
                <c:pt idx="1">
                  <c:v>1.2160000000000001E-3</c:v>
                </c:pt>
                <c:pt idx="2">
                  <c:v>1.304E-3</c:v>
                </c:pt>
                <c:pt idx="3">
                  <c:v>1.397E-3</c:v>
                </c:pt>
                <c:pt idx="4">
                  <c:v>1.498E-3</c:v>
                </c:pt>
                <c:pt idx="5">
                  <c:v>1.603E-3</c:v>
                </c:pt>
                <c:pt idx="6">
                  <c:v>1.7160000000000001E-3</c:v>
                </c:pt>
                <c:pt idx="7">
                  <c:v>1.836E-3</c:v>
                </c:pt>
                <c:pt idx="8">
                  <c:v>1.9599999999999999E-3</c:v>
                </c:pt>
                <c:pt idx="9">
                  <c:v>2.0969999999999999E-3</c:v>
                </c:pt>
                <c:pt idx="10">
                  <c:v>2.238E-3</c:v>
                </c:pt>
                <c:pt idx="11">
                  <c:v>2.3890000000000001E-3</c:v>
                </c:pt>
                <c:pt idx="12">
                  <c:v>2.5490000000000001E-3</c:v>
                </c:pt>
                <c:pt idx="13">
                  <c:v>2.715E-3</c:v>
                </c:pt>
                <c:pt idx="14">
                  <c:v>2.8960000000000001E-3</c:v>
                </c:pt>
                <c:pt idx="15">
                  <c:v>3.0829999999999998E-3</c:v>
                </c:pt>
                <c:pt idx="16">
                  <c:v>3.2820000000000002E-3</c:v>
                </c:pt>
                <c:pt idx="17">
                  <c:v>3.493E-3</c:v>
                </c:pt>
                <c:pt idx="18">
                  <c:v>3.7109999999999999E-3</c:v>
                </c:pt>
                <c:pt idx="19">
                  <c:v>3.9480000000000001E-3</c:v>
                </c:pt>
                <c:pt idx="20">
                  <c:v>4.1920000000000004E-3</c:v>
                </c:pt>
                <c:pt idx="21">
                  <c:v>4.4510000000000001E-3</c:v>
                </c:pt>
                <c:pt idx="22">
                  <c:v>4.7239999999999999E-3</c:v>
                </c:pt>
                <c:pt idx="23">
                  <c:v>5.0070000000000002E-3</c:v>
                </c:pt>
                <c:pt idx="24">
                  <c:v>5.3119999999999999E-3</c:v>
                </c:pt>
                <c:pt idx="25">
                  <c:v>5.6249999999999998E-3</c:v>
                </c:pt>
                <c:pt idx="26">
                  <c:v>5.9579999999999998E-3</c:v>
                </c:pt>
                <c:pt idx="27">
                  <c:v>6.3070000000000001E-3</c:v>
                </c:pt>
                <c:pt idx="28">
                  <c:v>6.6680000000000003E-3</c:v>
                </c:pt>
                <c:pt idx="29">
                  <c:v>7.0549999999999996E-3</c:v>
                </c:pt>
                <c:pt idx="30">
                  <c:v>7.4530000000000004E-3</c:v>
                </c:pt>
                <c:pt idx="31">
                  <c:v>7.8729999999999998E-3</c:v>
                </c:pt>
                <c:pt idx="32">
                  <c:v>8.3140000000000002E-3</c:v>
                </c:pt>
                <c:pt idx="33">
                  <c:v>8.7670000000000005E-3</c:v>
                </c:pt>
                <c:pt idx="34">
                  <c:v>9.2519999999999998E-3</c:v>
                </c:pt>
                <c:pt idx="35">
                  <c:v>9.7490000000000007E-3</c:v>
                </c:pt>
                <c:pt idx="36">
                  <c:v>1.0272999999999999E-2</c:v>
                </c:pt>
                <c:pt idx="37">
                  <c:v>1.082E-2</c:v>
                </c:pt>
                <c:pt idx="38">
                  <c:v>1.1382E-2</c:v>
                </c:pt>
                <c:pt idx="39">
                  <c:v>1.1981E-2</c:v>
                </c:pt>
                <c:pt idx="40">
                  <c:v>1.2593999999999999E-2</c:v>
                </c:pt>
                <c:pt idx="41">
                  <c:v>1.3238E-2</c:v>
                </c:pt>
                <c:pt idx="42">
                  <c:v>1.3908E-2</c:v>
                </c:pt>
                <c:pt idx="43">
                  <c:v>1.4596E-2</c:v>
                </c:pt>
                <c:pt idx="44">
                  <c:v>1.5325E-2</c:v>
                </c:pt>
                <c:pt idx="45">
                  <c:v>1.6070999999999998E-2</c:v>
                </c:pt>
                <c:pt idx="46">
                  <c:v>1.6851000000000001E-2</c:v>
                </c:pt>
                <c:pt idx="47">
                  <c:v>1.7661E-2</c:v>
                </c:pt>
                <c:pt idx="48">
                  <c:v>1.8491E-2</c:v>
                </c:pt>
                <c:pt idx="49">
                  <c:v>1.9368E-2</c:v>
                </c:pt>
                <c:pt idx="50">
                  <c:v>2.0263E-2</c:v>
                </c:pt>
                <c:pt idx="51">
                  <c:v>2.1196E-2</c:v>
                </c:pt>
                <c:pt idx="52">
                  <c:v>2.2162000000000001E-2</c:v>
                </c:pt>
                <c:pt idx="53">
                  <c:v>2.315E-2</c:v>
                </c:pt>
                <c:pt idx="54">
                  <c:v>2.4191000000000001E-2</c:v>
                </c:pt>
                <c:pt idx="55">
                  <c:v>2.5250999999999999E-2</c:v>
                </c:pt>
                <c:pt idx="56">
                  <c:v>2.6353000000000001E-2</c:v>
                </c:pt>
                <c:pt idx="57">
                  <c:v>2.7491999999999999E-2</c:v>
                </c:pt>
                <c:pt idx="58">
                  <c:v>2.8653999999999999E-2</c:v>
                </c:pt>
                <c:pt idx="59">
                  <c:v>2.9873E-2</c:v>
                </c:pt>
                <c:pt idx="60">
                  <c:v>3.1113999999999999E-2</c:v>
                </c:pt>
                <c:pt idx="61">
                  <c:v>3.2399999999999998E-2</c:v>
                </c:pt>
                <c:pt idx="62">
                  <c:v>3.3725999999999999E-2</c:v>
                </c:pt>
                <c:pt idx="63">
                  <c:v>3.5076000000000003E-2</c:v>
                </c:pt>
                <c:pt idx="64">
                  <c:v>3.6489000000000001E-2</c:v>
                </c:pt>
                <c:pt idx="65">
                  <c:v>3.7923999999999999E-2</c:v>
                </c:pt>
                <c:pt idx="66">
                  <c:v>3.9407999999999999E-2</c:v>
                </c:pt>
                <c:pt idx="67">
                  <c:v>4.0933999999999998E-2</c:v>
                </c:pt>
                <c:pt idx="68">
                  <c:v>4.2486999999999997E-2</c:v>
                </c:pt>
                <c:pt idx="69">
                  <c:v>4.4105999999999999E-2</c:v>
                </c:pt>
                <c:pt idx="70">
                  <c:v>4.5748999999999998E-2</c:v>
                </c:pt>
                <c:pt idx="71">
                  <c:v>4.7444E-2</c:v>
                </c:pt>
                <c:pt idx="72">
                  <c:v>4.9182999999999998E-2</c:v>
                </c:pt>
                <c:pt idx="73">
                  <c:v>5.0951000000000003E-2</c:v>
                </c:pt>
                <c:pt idx="74">
                  <c:v>5.2789000000000003E-2</c:v>
                </c:pt>
                <c:pt idx="75">
                  <c:v>5.4651999999999999E-2</c:v>
                </c:pt>
                <c:pt idx="76">
                  <c:v>5.6570000000000002E-2</c:v>
                </c:pt>
                <c:pt idx="77">
                  <c:v>5.8534999999999997E-2</c:v>
                </c:pt>
                <c:pt idx="78">
                  <c:v>6.0528999999999999E-2</c:v>
                </c:pt>
                <c:pt idx="79">
                  <c:v>6.2598000000000001E-2</c:v>
                </c:pt>
                <c:pt idx="80">
                  <c:v>6.4693000000000001E-2</c:v>
                </c:pt>
                <c:pt idx="81">
                  <c:v>6.6846000000000003E-2</c:v>
                </c:pt>
                <c:pt idx="82">
                  <c:v>6.9048999999999999E-2</c:v>
                </c:pt>
                <c:pt idx="83">
                  <c:v>7.1282999999999999E-2</c:v>
                </c:pt>
                <c:pt idx="84">
                  <c:v>7.3595999999999995E-2</c:v>
                </c:pt>
                <c:pt idx="85">
                  <c:v>7.5937000000000004E-2</c:v>
                </c:pt>
                <c:pt idx="86">
                  <c:v>7.8338000000000005E-2</c:v>
                </c:pt>
                <c:pt idx="87">
                  <c:v>8.0793000000000004E-2</c:v>
                </c:pt>
                <c:pt idx="88">
                  <c:v>8.3280999999999994E-2</c:v>
                </c:pt>
                <c:pt idx="89">
                  <c:v>8.5851999999999998E-2</c:v>
                </c:pt>
                <c:pt idx="90">
                  <c:v>8.8453000000000004E-2</c:v>
                </c:pt>
                <c:pt idx="91">
                  <c:v>9.1118000000000005E-2</c:v>
                </c:pt>
                <c:pt idx="92">
                  <c:v>9.3840999999999994E-2</c:v>
                </c:pt>
                <c:pt idx="93">
                  <c:v>9.6599000000000004E-2</c:v>
                </c:pt>
                <c:pt idx="94">
                  <c:v>9.9446000000000007E-2</c:v>
                </c:pt>
                <c:pt idx="95">
                  <c:v>0.102326</c:v>
                </c:pt>
                <c:pt idx="96">
                  <c:v>0.10527499999999999</c:v>
                </c:pt>
                <c:pt idx="97">
                  <c:v>0.10828500000000001</c:v>
                </c:pt>
                <c:pt idx="98">
                  <c:v>0.111334</c:v>
                </c:pt>
                <c:pt idx="99">
                  <c:v>0.114479</c:v>
                </c:pt>
                <c:pt idx="100">
                  <c:v>0.11766</c:v>
                </c:pt>
                <c:pt idx="101">
                  <c:v>0.120916</c:v>
                </c:pt>
                <c:pt idx="102">
                  <c:v>0.124239</c:v>
                </c:pt>
                <c:pt idx="103">
                  <c:v>0.12760299999999999</c:v>
                </c:pt>
                <c:pt idx="104">
                  <c:v>0.131074</c:v>
                </c:pt>
                <c:pt idx="105">
                  <c:v>0.13458400000000001</c:v>
                </c:pt>
                <c:pt idx="106">
                  <c:v>0.13817599999999999</c:v>
                </c:pt>
                <c:pt idx="107">
                  <c:v>0.141842</c:v>
                </c:pt>
                <c:pt idx="108">
                  <c:v>0.14555399999999999</c:v>
                </c:pt>
                <c:pt idx="109">
                  <c:v>0.14938299999999999</c:v>
                </c:pt>
                <c:pt idx="110">
                  <c:v>0.153255</c:v>
                </c:pt>
                <c:pt idx="111">
                  <c:v>0.157218</c:v>
                </c:pt>
                <c:pt idx="112">
                  <c:v>0.16126299999999999</c:v>
                </c:pt>
                <c:pt idx="113">
                  <c:v>0.165358</c:v>
                </c:pt>
                <c:pt idx="114">
                  <c:v>0.16958400000000001</c:v>
                </c:pt>
                <c:pt idx="115">
                  <c:v>0.17385700000000001</c:v>
                </c:pt>
                <c:pt idx="116">
                  <c:v>0.178231</c:v>
                </c:pt>
                <c:pt idx="117">
                  <c:v>0.182696</c:v>
                </c:pt>
                <c:pt idx="118">
                  <c:v>0.18721599999999999</c:v>
                </c:pt>
                <c:pt idx="119">
                  <c:v>0.191881</c:v>
                </c:pt>
                <c:pt idx="120">
                  <c:v>0.19659799999999999</c:v>
                </c:pt>
                <c:pt idx="121">
                  <c:v>0.20142599999999999</c:v>
                </c:pt>
                <c:pt idx="122">
                  <c:v>0.20635500000000001</c:v>
                </c:pt>
                <c:pt idx="123">
                  <c:v>0.211344</c:v>
                </c:pt>
                <c:pt idx="124">
                  <c:v>0.21649299999999999</c:v>
                </c:pt>
                <c:pt idx="125">
                  <c:v>0.22169900000000001</c:v>
                </c:pt>
                <c:pt idx="126">
                  <c:v>0.22702600000000001</c:v>
                </c:pt>
                <c:pt idx="127">
                  <c:v>0.232463</c:v>
                </c:pt>
                <c:pt idx="128">
                  <c:v>0.23796600000000001</c:v>
                </c:pt>
                <c:pt idx="129">
                  <c:v>0.243643</c:v>
                </c:pt>
                <c:pt idx="130">
                  <c:v>0.24938099999999999</c:v>
                </c:pt>
                <c:pt idx="131">
                  <c:v>0.25524999999999998</c:v>
                </c:pt>
                <c:pt idx="132">
                  <c:v>0.26123800000000003</c:v>
                </c:pt>
                <c:pt idx="133">
                  <c:v>0.26729599999999998</c:v>
                </c:pt>
                <c:pt idx="134">
                  <c:v>0.27354000000000001</c:v>
                </c:pt>
                <c:pt idx="135">
                  <c:v>0.27984900000000001</c:v>
                </c:pt>
                <c:pt idx="136">
                  <c:v>0.28629599999999999</c:v>
                </c:pt>
                <c:pt idx="137">
                  <c:v>0.29286899999999999</c:v>
                </c:pt>
                <c:pt idx="138">
                  <c:v>0.299516</c:v>
                </c:pt>
                <c:pt idx="139">
                  <c:v>0.30635699999999999</c:v>
                </c:pt>
                <c:pt idx="140">
                  <c:v>0.31326500000000002</c:v>
                </c:pt>
                <c:pt idx="141">
                  <c:v>0.32031700000000002</c:v>
                </c:pt>
                <c:pt idx="142">
                  <c:v>0.32749800000000001</c:v>
                </c:pt>
                <c:pt idx="143">
                  <c:v>0.334754</c:v>
                </c:pt>
                <c:pt idx="144">
                  <c:v>0.34220899999999999</c:v>
                </c:pt>
                <c:pt idx="145">
                  <c:v>0.34973199999999999</c:v>
                </c:pt>
                <c:pt idx="146">
                  <c:v>0.35739799999999999</c:v>
                </c:pt>
                <c:pt idx="147">
                  <c:v>0.36519400000000002</c:v>
                </c:pt>
                <c:pt idx="148">
                  <c:v>0.37306400000000001</c:v>
                </c:pt>
                <c:pt idx="149">
                  <c:v>0.38113000000000002</c:v>
                </c:pt>
                <c:pt idx="150">
                  <c:v>0.389262</c:v>
                </c:pt>
                <c:pt idx="151">
                  <c:v>0.397534</c:v>
                </c:pt>
                <c:pt idx="152">
                  <c:v>0.40593000000000001</c:v>
                </c:pt>
                <c:pt idx="153">
                  <c:v>0.41439799999999999</c:v>
                </c:pt>
                <c:pt idx="154">
                  <c:v>0.42305100000000001</c:v>
                </c:pt>
                <c:pt idx="155">
                  <c:v>0.43176599999999998</c:v>
                </c:pt>
                <c:pt idx="156">
                  <c:v>0.44061</c:v>
                </c:pt>
                <c:pt idx="157">
                  <c:v>0.44956800000000002</c:v>
                </c:pt>
                <c:pt idx="158">
                  <c:v>0.458592</c:v>
                </c:pt>
                <c:pt idx="159">
                  <c:v>0.467781</c:v>
                </c:pt>
                <c:pt idx="160">
                  <c:v>0.47702499999999998</c:v>
                </c:pt>
                <c:pt idx="161">
                  <c:v>0.48638300000000001</c:v>
                </c:pt>
                <c:pt idx="162">
                  <c:v>0.495838</c:v>
                </c:pt>
                <c:pt idx="163">
                  <c:v>0.50534900000000005</c:v>
                </c:pt>
                <c:pt idx="164">
                  <c:v>0.51499799999999996</c:v>
                </c:pt>
                <c:pt idx="165">
                  <c:v>0.52469100000000002</c:v>
                </c:pt>
                <c:pt idx="166">
                  <c:v>0.53447500000000003</c:v>
                </c:pt>
                <c:pt idx="167">
                  <c:v>0.54433500000000001</c:v>
                </c:pt>
                <c:pt idx="168">
                  <c:v>0.55423800000000001</c:v>
                </c:pt>
                <c:pt idx="169">
                  <c:v>0.56424200000000002</c:v>
                </c:pt>
                <c:pt idx="170">
                  <c:v>0.57427600000000001</c:v>
                </c:pt>
                <c:pt idx="171">
                  <c:v>0.58437399999999995</c:v>
                </c:pt>
                <c:pt idx="172">
                  <c:v>0.59451799999999999</c:v>
                </c:pt>
                <c:pt idx="173">
                  <c:v>0.60468999999999995</c:v>
                </c:pt>
                <c:pt idx="174">
                  <c:v>0.61491899999999999</c:v>
                </c:pt>
                <c:pt idx="175">
                  <c:v>0.625162</c:v>
                </c:pt>
                <c:pt idx="176">
                  <c:v>0.63543300000000003</c:v>
                </c:pt>
                <c:pt idx="177">
                  <c:v>0.64571900000000004</c:v>
                </c:pt>
                <c:pt idx="178">
                  <c:v>0.65601399999999999</c:v>
                </c:pt>
                <c:pt idx="179">
                  <c:v>0.66631300000000004</c:v>
                </c:pt>
                <c:pt idx="180">
                  <c:v>0.67660900000000002</c:v>
                </c:pt>
                <c:pt idx="181">
                  <c:v>0.686894</c:v>
                </c:pt>
                <c:pt idx="182">
                  <c:v>0.69715700000000003</c:v>
                </c:pt>
                <c:pt idx="183">
                  <c:v>0.70740800000000004</c:v>
                </c:pt>
                <c:pt idx="184">
                  <c:v>0.71760699999999999</c:v>
                </c:pt>
                <c:pt idx="185">
                  <c:v>0.72777999999999998</c:v>
                </c:pt>
                <c:pt idx="186">
                  <c:v>0.73790199999999995</c:v>
                </c:pt>
                <c:pt idx="187">
                  <c:v>0.74796300000000004</c:v>
                </c:pt>
                <c:pt idx="188">
                  <c:v>0.75798900000000002</c:v>
                </c:pt>
                <c:pt idx="189">
                  <c:v>0.76790099999999994</c:v>
                </c:pt>
                <c:pt idx="190">
                  <c:v>0.77776800000000001</c:v>
                </c:pt>
                <c:pt idx="191">
                  <c:v>0.78753899999999999</c:v>
                </c:pt>
                <c:pt idx="192">
                  <c:v>0.797207</c:v>
                </c:pt>
                <c:pt idx="193">
                  <c:v>0.80681899999999995</c:v>
                </c:pt>
                <c:pt idx="194">
                  <c:v>0.81625300000000001</c:v>
                </c:pt>
                <c:pt idx="195">
                  <c:v>0.82562100000000005</c:v>
                </c:pt>
                <c:pt idx="196">
                  <c:v>0.83484899999999995</c:v>
                </c:pt>
                <c:pt idx="197">
                  <c:v>0.84393300000000004</c:v>
                </c:pt>
                <c:pt idx="198">
                  <c:v>0.852939</c:v>
                </c:pt>
                <c:pt idx="199">
                  <c:v>0.86170500000000005</c:v>
                </c:pt>
                <c:pt idx="200">
                  <c:v>0.87038199999999999</c:v>
                </c:pt>
                <c:pt idx="201">
                  <c:v>0.87887899999999997</c:v>
                </c:pt>
                <c:pt idx="202">
                  <c:v>0.88719099999999995</c:v>
                </c:pt>
                <c:pt idx="203">
                  <c:v>0.89540299999999995</c:v>
                </c:pt>
                <c:pt idx="204">
                  <c:v>0.90331700000000004</c:v>
                </c:pt>
                <c:pt idx="205">
                  <c:v>0.91112199999999999</c:v>
                </c:pt>
                <c:pt idx="206">
                  <c:v>0.91870799999999997</c:v>
                </c:pt>
                <c:pt idx="207">
                  <c:v>0.92607099999999998</c:v>
                </c:pt>
                <c:pt idx="208">
                  <c:v>0.93331500000000001</c:v>
                </c:pt>
                <c:pt idx="209">
                  <c:v>0.94020599999999999</c:v>
                </c:pt>
                <c:pt idx="210">
                  <c:v>0.94697200000000004</c:v>
                </c:pt>
                <c:pt idx="211">
                  <c:v>0.95348200000000005</c:v>
                </c:pt>
                <c:pt idx="212">
                  <c:v>0.95973699999999995</c:v>
                </c:pt>
                <c:pt idx="213">
                  <c:v>0.96585699999999997</c:v>
                </c:pt>
                <c:pt idx="214">
                  <c:v>0.971576</c:v>
                </c:pt>
                <c:pt idx="215">
                  <c:v>0.977155</c:v>
                </c:pt>
                <c:pt idx="216">
                  <c:v>0.98244900000000002</c:v>
                </c:pt>
                <c:pt idx="217">
                  <c:v>0.98746</c:v>
                </c:pt>
                <c:pt idx="218">
                  <c:v>0.99232200000000004</c:v>
                </c:pt>
                <c:pt idx="219">
                  <c:v>0.99674499999999999</c:v>
                </c:pt>
                <c:pt idx="220">
                  <c:v>1.0010159999999999</c:v>
                </c:pt>
                <c:pt idx="221">
                  <c:v>1.0049790000000001</c:v>
                </c:pt>
                <c:pt idx="222">
                  <c:v>1.0086379999999999</c:v>
                </c:pt>
                <c:pt idx="223">
                  <c:v>1.012138</c:v>
                </c:pt>
                <c:pt idx="224">
                  <c:v>1.0151699999999999</c:v>
                </c:pt>
                <c:pt idx="225">
                  <c:v>1.018043</c:v>
                </c:pt>
                <c:pt idx="226">
                  <c:v>1.0205930000000001</c:v>
                </c:pt>
                <c:pt idx="227">
                  <c:v>1.022824</c:v>
                </c:pt>
                <c:pt idx="228">
                  <c:v>1.0248889999999999</c:v>
                </c:pt>
                <c:pt idx="229">
                  <c:v>1.0264709999999999</c:v>
                </c:pt>
                <c:pt idx="230">
                  <c:v>1.0278890000000001</c:v>
                </c:pt>
                <c:pt idx="231">
                  <c:v>1.028975</c:v>
                </c:pt>
                <c:pt idx="232">
                  <c:v>1.0297369999999999</c:v>
                </c:pt>
                <c:pt idx="233">
                  <c:v>1.0303310000000001</c:v>
                </c:pt>
                <c:pt idx="234">
                  <c:v>1.030437</c:v>
                </c:pt>
                <c:pt idx="235">
                  <c:v>1.030378</c:v>
                </c:pt>
                <c:pt idx="236">
                  <c:v>1.029989</c:v>
                </c:pt>
                <c:pt idx="237">
                  <c:v>1.029277</c:v>
                </c:pt>
                <c:pt idx="238">
                  <c:v>1.0283990000000001</c:v>
                </c:pt>
                <c:pt idx="239">
                  <c:v>1.027039</c:v>
                </c:pt>
                <c:pt idx="240">
                  <c:v>1.0255190000000001</c:v>
                </c:pt>
                <c:pt idx="241">
                  <c:v>1.0236769999999999</c:v>
                </c:pt>
                <c:pt idx="242">
                  <c:v>1.021522</c:v>
                </c:pt>
                <c:pt idx="243">
                  <c:v>1.019207</c:v>
                </c:pt>
                <c:pt idx="244">
                  <c:v>1.016429</c:v>
                </c:pt>
                <c:pt idx="245">
                  <c:v>1.0134989999999999</c:v>
                </c:pt>
                <c:pt idx="246">
                  <c:v>1.0102629999999999</c:v>
                </c:pt>
                <c:pt idx="247">
                  <c:v>1.006732</c:v>
                </c:pt>
                <c:pt idx="248">
                  <c:v>1.00305</c:v>
                </c:pt>
                <c:pt idx="249">
                  <c:v>0.99893600000000005</c:v>
                </c:pt>
                <c:pt idx="250">
                  <c:v>0.99468000000000001</c:v>
                </c:pt>
                <c:pt idx="251">
                  <c:v>0.990143</c:v>
                </c:pt>
                <c:pt idx="252">
                  <c:v>0.98533300000000001</c:v>
                </c:pt>
                <c:pt idx="253">
                  <c:v>0.98038700000000001</c:v>
                </c:pt>
                <c:pt idx="254">
                  <c:v>0.97504800000000003</c:v>
                </c:pt>
                <c:pt idx="255">
                  <c:v>0.96958200000000005</c:v>
                </c:pt>
                <c:pt idx="256">
                  <c:v>0.96386400000000005</c:v>
                </c:pt>
                <c:pt idx="257">
                  <c:v>0.95790500000000001</c:v>
                </c:pt>
                <c:pt idx="258">
                  <c:v>0.951824</c:v>
                </c:pt>
                <c:pt idx="259">
                  <c:v>0.94539899999999999</c:v>
                </c:pt>
                <c:pt idx="260">
                  <c:v>0.93886499999999995</c:v>
                </c:pt>
                <c:pt idx="261">
                  <c:v>0.93211200000000005</c:v>
                </c:pt>
                <c:pt idx="262">
                  <c:v>0.925153</c:v>
                </c:pt>
                <c:pt idx="263">
                  <c:v>0.91809099999999999</c:v>
                </c:pt>
                <c:pt idx="264">
                  <c:v>0.91073999999999999</c:v>
                </c:pt>
                <c:pt idx="265">
                  <c:v>0.90329800000000005</c:v>
                </c:pt>
                <c:pt idx="266">
                  <c:v>0.89567600000000003</c:v>
                </c:pt>
                <c:pt idx="267">
                  <c:v>0.88788599999999995</c:v>
                </c:pt>
                <c:pt idx="268">
                  <c:v>0.88001200000000002</c:v>
                </c:pt>
                <c:pt idx="269">
                  <c:v>0.87190900000000005</c:v>
                </c:pt>
                <c:pt idx="270">
                  <c:v>0.863734</c:v>
                </c:pt>
                <c:pt idx="271">
                  <c:v>0.85541999999999996</c:v>
                </c:pt>
                <c:pt idx="272">
                  <c:v>0.84697800000000001</c:v>
                </c:pt>
                <c:pt idx="273">
                  <c:v>0.83847300000000002</c:v>
                </c:pt>
                <c:pt idx="274">
                  <c:v>0.82979899999999995</c:v>
                </c:pt>
                <c:pt idx="275">
                  <c:v>0.82107399999999997</c:v>
                </c:pt>
                <c:pt idx="276">
                  <c:v>0.81225099999999995</c:v>
                </c:pt>
                <c:pt idx="277">
                  <c:v>0.80334000000000005</c:v>
                </c:pt>
                <c:pt idx="278">
                  <c:v>0.79438699999999995</c:v>
                </c:pt>
                <c:pt idx="279">
                  <c:v>0.78532400000000002</c:v>
                </c:pt>
                <c:pt idx="280">
                  <c:v>0.77623200000000003</c:v>
                </c:pt>
                <c:pt idx="281">
                  <c:v>0.76707999999999998</c:v>
                </c:pt>
                <c:pt idx="282">
                  <c:v>0.75788100000000003</c:v>
                </c:pt>
                <c:pt idx="283">
                  <c:v>0.74865899999999996</c:v>
                </c:pt>
                <c:pt idx="284">
                  <c:v>0.73938499999999996</c:v>
                </c:pt>
                <c:pt idx="285">
                  <c:v>0.730101</c:v>
                </c:pt>
                <c:pt idx="286">
                  <c:v>0.72079499999999996</c:v>
                </c:pt>
                <c:pt idx="287">
                  <c:v>0.71147899999999997</c:v>
                </c:pt>
                <c:pt idx="288">
                  <c:v>0.70215799999999995</c:v>
                </c:pt>
                <c:pt idx="289">
                  <c:v>0.69283899999999998</c:v>
                </c:pt>
                <c:pt idx="290">
                  <c:v>0.68352599999999997</c:v>
                </c:pt>
                <c:pt idx="291">
                  <c:v>0.67422599999999999</c:v>
                </c:pt>
                <c:pt idx="292">
                  <c:v>0.66495000000000004</c:v>
                </c:pt>
                <c:pt idx="293">
                  <c:v>0.65568599999999999</c:v>
                </c:pt>
                <c:pt idx="294">
                  <c:v>0.64646999999999999</c:v>
                </c:pt>
                <c:pt idx="295">
                  <c:v>0.63727699999999998</c:v>
                </c:pt>
                <c:pt idx="296">
                  <c:v>0.62812699999999999</c:v>
                </c:pt>
                <c:pt idx="297">
                  <c:v>0.61902900000000005</c:v>
                </c:pt>
                <c:pt idx="298">
                  <c:v>0.60995699999999997</c:v>
                </c:pt>
                <c:pt idx="299">
                  <c:v>0.60097500000000004</c:v>
                </c:pt>
                <c:pt idx="300">
                  <c:v>0.59202900000000003</c:v>
                </c:pt>
                <c:pt idx="301">
                  <c:v>0.58314900000000003</c:v>
                </c:pt>
                <c:pt idx="302">
                  <c:v>0.57434700000000005</c:v>
                </c:pt>
                <c:pt idx="303">
                  <c:v>0.56558399999999998</c:v>
                </c:pt>
                <c:pt idx="304">
                  <c:v>0.55694200000000005</c:v>
                </c:pt>
                <c:pt idx="305">
                  <c:v>0.54834700000000003</c:v>
                </c:pt>
                <c:pt idx="306">
                  <c:v>0.53983899999999996</c:v>
                </c:pt>
                <c:pt idx="307">
                  <c:v>0.53142699999999998</c:v>
                </c:pt>
                <c:pt idx="308">
                  <c:v>0.52306299999999994</c:v>
                </c:pt>
                <c:pt idx="309">
                  <c:v>0.51484700000000005</c:v>
                </c:pt>
                <c:pt idx="310">
                  <c:v>0.50668500000000005</c:v>
                </c:pt>
                <c:pt idx="311">
                  <c:v>0.49862400000000001</c:v>
                </c:pt>
                <c:pt idx="312">
                  <c:v>0.49067499999999997</c:v>
                </c:pt>
                <c:pt idx="313">
                  <c:v>0.48277999999999999</c:v>
                </c:pt>
                <c:pt idx="314">
                  <c:v>0.47504999999999997</c:v>
                </c:pt>
                <c:pt idx="315">
                  <c:v>0.46738000000000002</c:v>
                </c:pt>
                <c:pt idx="316">
                  <c:v>0.45982200000000001</c:v>
                </c:pt>
                <c:pt idx="317">
                  <c:v>0.45238400000000001</c:v>
                </c:pt>
                <c:pt idx="318">
                  <c:v>0.44500499999999998</c:v>
                </c:pt>
                <c:pt idx="319">
                  <c:v>0.437801</c:v>
                </c:pt>
                <c:pt idx="320">
                  <c:v>0.43066100000000002</c:v>
                </c:pt>
                <c:pt idx="321">
                  <c:v>0.42363699999999999</c:v>
                </c:pt>
                <c:pt idx="322">
                  <c:v>0.41673900000000003</c:v>
                </c:pt>
                <c:pt idx="323">
                  <c:v>0.40990199999999999</c:v>
                </c:pt>
                <c:pt idx="324">
                  <c:v>0.40324399999999999</c:v>
                </c:pt>
                <c:pt idx="325">
                  <c:v>0.396652</c:v>
                </c:pt>
                <c:pt idx="326">
                  <c:v>0.390177</c:v>
                </c:pt>
                <c:pt idx="327">
                  <c:v>0.38382899999999998</c:v>
                </c:pt>
                <c:pt idx="328">
                  <c:v>0.37754100000000002</c:v>
                </c:pt>
                <c:pt idx="329">
                  <c:v>0.37143199999999998</c:v>
                </c:pt>
                <c:pt idx="330">
                  <c:v>0.36538700000000002</c:v>
                </c:pt>
                <c:pt idx="331">
                  <c:v>0.359458</c:v>
                </c:pt>
                <c:pt idx="332">
                  <c:v>0.35365200000000002</c:v>
                </c:pt>
                <c:pt idx="333">
                  <c:v>0.34790700000000002</c:v>
                </c:pt>
                <c:pt idx="334">
                  <c:v>0.342333</c:v>
                </c:pt>
                <c:pt idx="335">
                  <c:v>0.33682099999999998</c:v>
                </c:pt>
                <c:pt idx="336">
                  <c:v>0.33142100000000002</c:v>
                </c:pt>
                <c:pt idx="337">
                  <c:v>0.32613799999999998</c:v>
                </c:pt>
                <c:pt idx="338">
                  <c:v>0.32091199999999998</c:v>
                </c:pt>
                <c:pt idx="339">
                  <c:v>0.31584899999999999</c:v>
                </c:pt>
                <c:pt idx="340">
                  <c:v>0.31084400000000001</c:v>
                </c:pt>
                <c:pt idx="341">
                  <c:v>0.30594300000000002</c:v>
                </c:pt>
                <c:pt idx="342">
                  <c:v>0.301151</c:v>
                </c:pt>
                <c:pt idx="343">
                  <c:v>0.29641299999999998</c:v>
                </c:pt>
                <c:pt idx="344">
                  <c:v>0.29182399999999997</c:v>
                </c:pt>
                <c:pt idx="345">
                  <c:v>0.28728900000000002</c:v>
                </c:pt>
                <c:pt idx="346">
                  <c:v>0.28284900000000002</c:v>
                </c:pt>
                <c:pt idx="347">
                  <c:v>0.27850900000000001</c:v>
                </c:pt>
                <c:pt idx="348">
                  <c:v>0.27421699999999999</c:v>
                </c:pt>
                <c:pt idx="349">
                  <c:v>0.27006000000000002</c:v>
                </c:pt>
                <c:pt idx="350">
                  <c:v>0.26595099999999999</c:v>
                </c:pt>
                <c:pt idx="351">
                  <c:v>0.26192700000000002</c:v>
                </c:pt>
                <c:pt idx="352">
                  <c:v>0.257992</c:v>
                </c:pt>
                <c:pt idx="353">
                  <c:v>0.25409999999999999</c:v>
                </c:pt>
                <c:pt idx="354">
                  <c:v>0.25032599999999999</c:v>
                </c:pt>
                <c:pt idx="355">
                  <c:v>0.24659500000000001</c:v>
                </c:pt>
                <c:pt idx="356">
                  <c:v>0.24293799999999999</c:v>
                </c:pt>
                <c:pt idx="357">
                  <c:v>0.23935799999999999</c:v>
                </c:pt>
                <c:pt idx="358">
                  <c:v>0.235815</c:v>
                </c:pt>
                <c:pt idx="359">
                  <c:v>0.232373</c:v>
                </c:pt>
                <c:pt idx="360">
                  <c:v>0.228968</c:v>
                </c:pt>
                <c:pt idx="361">
                  <c:v>0.22562599999999999</c:v>
                </c:pt>
                <c:pt idx="362">
                  <c:v>0.22234899999999999</c:v>
                </c:pt>
                <c:pt idx="363">
                  <c:v>0.21910399999999999</c:v>
                </c:pt>
                <c:pt idx="364">
                  <c:v>0.215943</c:v>
                </c:pt>
                <c:pt idx="365">
                  <c:v>0.212812</c:v>
                </c:pt>
                <c:pt idx="366">
                  <c:v>0.209734</c:v>
                </c:pt>
                <c:pt idx="367">
                  <c:v>0.206709</c:v>
                </c:pt>
                <c:pt idx="368">
                  <c:v>0.20371</c:v>
                </c:pt>
                <c:pt idx="369">
                  <c:v>0.20077999999999999</c:v>
                </c:pt>
                <c:pt idx="370">
                  <c:v>0.19787399999999999</c:v>
                </c:pt>
                <c:pt idx="371">
                  <c:v>0.19500999999999999</c:v>
                </c:pt>
                <c:pt idx="372">
                  <c:v>0.192189</c:v>
                </c:pt>
                <c:pt idx="373">
                  <c:v>0.189388</c:v>
                </c:pt>
                <c:pt idx="374">
                  <c:v>0.186642</c:v>
                </c:pt>
                <c:pt idx="375">
                  <c:v>0.183915</c:v>
                </c:pt>
                <c:pt idx="376">
                  <c:v>0.18122099999999999</c:v>
                </c:pt>
                <c:pt idx="377">
                  <c:v>0.17856</c:v>
                </c:pt>
                <c:pt idx="378">
                  <c:v>0.17591499999999999</c:v>
                </c:pt>
                <c:pt idx="379">
                  <c:v>0.17331199999999999</c:v>
                </c:pt>
                <c:pt idx="380">
                  <c:v>0.17072300000000001</c:v>
                </c:pt>
                <c:pt idx="381">
                  <c:v>0.16816</c:v>
                </c:pt>
                <c:pt idx="382">
                  <c:v>0.16562199999999999</c:v>
                </c:pt>
                <c:pt idx="383">
                  <c:v>0.16309499999999999</c:v>
                </c:pt>
                <c:pt idx="384">
                  <c:v>0.16060099999999999</c:v>
                </c:pt>
                <c:pt idx="385">
                  <c:v>0.15811800000000001</c:v>
                </c:pt>
                <c:pt idx="386">
                  <c:v>0.15565300000000001</c:v>
                </c:pt>
                <c:pt idx="387">
                  <c:v>0.15320800000000001</c:v>
                </c:pt>
                <c:pt idx="388">
                  <c:v>0.15077199999999999</c:v>
                </c:pt>
                <c:pt idx="389">
                  <c:v>0.14835999999999999</c:v>
                </c:pt>
                <c:pt idx="390">
                  <c:v>0.145957</c:v>
                </c:pt>
                <c:pt idx="391">
                  <c:v>0.143568</c:v>
                </c:pt>
                <c:pt idx="392">
                  <c:v>0.14119499999999999</c:v>
                </c:pt>
                <c:pt idx="393">
                  <c:v>0.13882900000000001</c:v>
                </c:pt>
                <c:pt idx="394">
                  <c:v>0.13648199999999999</c:v>
                </c:pt>
                <c:pt idx="395">
                  <c:v>0.13414200000000001</c:v>
                </c:pt>
                <c:pt idx="396">
                  <c:v>0.13181399999999999</c:v>
                </c:pt>
                <c:pt idx="397">
                  <c:v>0.1295</c:v>
                </c:pt>
                <c:pt idx="398">
                  <c:v>0.127191</c:v>
                </c:pt>
                <c:pt idx="399">
                  <c:v>0.1249</c:v>
                </c:pt>
                <c:pt idx="400">
                  <c:v>0.122616</c:v>
                </c:pt>
                <c:pt idx="401">
                  <c:v>0.120342</c:v>
                </c:pt>
                <c:pt idx="402">
                  <c:v>0.11808200000000001</c:v>
                </c:pt>
                <c:pt idx="403">
                  <c:v>0.115828</c:v>
                </c:pt>
                <c:pt idx="404">
                  <c:v>0.113591</c:v>
                </c:pt>
                <c:pt idx="405">
                  <c:v>0.111361</c:v>
                </c:pt>
                <c:pt idx="406">
                  <c:v>0.109144</c:v>
                </c:pt>
                <c:pt idx="407">
                  <c:v>0.10693999999999999</c:v>
                </c:pt>
                <c:pt idx="408">
                  <c:v>0.104744</c:v>
                </c:pt>
                <c:pt idx="409">
                  <c:v>0.10256700000000001</c:v>
                </c:pt>
                <c:pt idx="410">
                  <c:v>0.100399</c:v>
                </c:pt>
                <c:pt idx="411">
                  <c:v>9.8243999999999998E-2</c:v>
                </c:pt>
                <c:pt idx="412">
                  <c:v>9.6105999999999997E-2</c:v>
                </c:pt>
                <c:pt idx="413">
                  <c:v>9.3976000000000004E-2</c:v>
                </c:pt>
                <c:pt idx="414">
                  <c:v>9.1869999999999993E-2</c:v>
                </c:pt>
                <c:pt idx="415">
                  <c:v>8.9774000000000007E-2</c:v>
                </c:pt>
                <c:pt idx="416">
                  <c:v>8.7694999999999995E-2</c:v>
                </c:pt>
                <c:pt idx="417">
                  <c:v>8.5636000000000004E-2</c:v>
                </c:pt>
                <c:pt idx="418">
                  <c:v>8.3586999999999995E-2</c:v>
                </c:pt>
                <c:pt idx="419">
                  <c:v>8.1566E-2</c:v>
                </c:pt>
                <c:pt idx="420">
                  <c:v>7.9557000000000003E-2</c:v>
                </c:pt>
                <c:pt idx="421">
                  <c:v>7.7567999999999998E-2</c:v>
                </c:pt>
                <c:pt idx="422">
                  <c:v>7.5603000000000004E-2</c:v>
                </c:pt>
                <c:pt idx="423">
                  <c:v>7.3649999999999993E-2</c:v>
                </c:pt>
                <c:pt idx="424">
                  <c:v>7.1730000000000002E-2</c:v>
                </c:pt>
                <c:pt idx="425">
                  <c:v>6.9823999999999997E-2</c:v>
                </c:pt>
                <c:pt idx="426">
                  <c:v>6.7942000000000002E-2</c:v>
                </c:pt>
                <c:pt idx="427">
                  <c:v>6.6087000000000007E-2</c:v>
                </c:pt>
                <c:pt idx="428">
                  <c:v>6.4245999999999998E-2</c:v>
                </c:pt>
                <c:pt idx="429">
                  <c:v>6.2442999999999999E-2</c:v>
                </c:pt>
                <c:pt idx="430">
                  <c:v>6.0656000000000002E-2</c:v>
                </c:pt>
                <c:pt idx="431">
                  <c:v>5.8895999999999997E-2</c:v>
                </c:pt>
                <c:pt idx="432">
                  <c:v>5.7167000000000003E-2</c:v>
                </c:pt>
                <c:pt idx="433">
                  <c:v>5.5452000000000001E-2</c:v>
                </c:pt>
                <c:pt idx="434">
                  <c:v>5.3780000000000001E-2</c:v>
                </c:pt>
                <c:pt idx="435">
                  <c:v>5.2127E-2</c:v>
                </c:pt>
                <c:pt idx="436">
                  <c:v>5.0500999999999997E-2</c:v>
                </c:pt>
                <c:pt idx="437">
                  <c:v>4.8910000000000002E-2</c:v>
                </c:pt>
                <c:pt idx="438">
                  <c:v>4.7335000000000002E-2</c:v>
                </c:pt>
                <c:pt idx="439">
                  <c:v>4.5805999999999999E-2</c:v>
                </c:pt>
                <c:pt idx="440">
                  <c:v>4.4296000000000002E-2</c:v>
                </c:pt>
                <c:pt idx="441">
                  <c:v>4.2816E-2</c:v>
                </c:pt>
                <c:pt idx="442">
                  <c:v>4.1371999999999999E-2</c:v>
                </c:pt>
                <c:pt idx="443">
                  <c:v>3.9945000000000001E-2</c:v>
                </c:pt>
                <c:pt idx="444">
                  <c:v>3.8566000000000003E-2</c:v>
                </c:pt>
                <c:pt idx="445">
                  <c:v>3.7206000000000003E-2</c:v>
                </c:pt>
                <c:pt idx="446">
                  <c:v>3.5878E-2</c:v>
                </c:pt>
                <c:pt idx="447">
                  <c:v>3.4585999999999999E-2</c:v>
                </c:pt>
                <c:pt idx="448">
                  <c:v>3.3312000000000001E-2</c:v>
                </c:pt>
                <c:pt idx="449">
                  <c:v>3.2086000000000003E-2</c:v>
                </c:pt>
                <c:pt idx="450">
                  <c:v>3.0880000000000001E-2</c:v>
                </c:pt>
                <c:pt idx="451">
                  <c:v>2.9704000000000001E-2</c:v>
                </c:pt>
                <c:pt idx="452">
                  <c:v>2.8566000000000001E-2</c:v>
                </c:pt>
                <c:pt idx="453">
                  <c:v>2.7445000000000001E-2</c:v>
                </c:pt>
                <c:pt idx="454">
                  <c:v>2.6370999999999999E-2</c:v>
                </c:pt>
                <c:pt idx="455">
                  <c:v>2.5316999999999999E-2</c:v>
                </c:pt>
                <c:pt idx="456">
                  <c:v>2.4292999999999999E-2</c:v>
                </c:pt>
                <c:pt idx="457">
                  <c:v>2.3304999999999999E-2</c:v>
                </c:pt>
                <c:pt idx="458">
                  <c:v>2.2332999999999999E-2</c:v>
                </c:pt>
                <c:pt idx="459">
                  <c:v>2.1406000000000001E-2</c:v>
                </c:pt>
                <c:pt idx="460">
                  <c:v>2.0499E-2</c:v>
                </c:pt>
                <c:pt idx="461">
                  <c:v>1.9619999999999999E-2</c:v>
                </c:pt>
                <c:pt idx="462">
                  <c:v>1.8775E-2</c:v>
                </c:pt>
                <c:pt idx="463">
                  <c:v>1.7944999999999999E-2</c:v>
                </c:pt>
                <c:pt idx="464">
                  <c:v>1.7158E-2</c:v>
                </c:pt>
                <c:pt idx="465">
                  <c:v>1.6388E-2</c:v>
                </c:pt>
                <c:pt idx="466">
                  <c:v>1.5644999999999999E-2</c:v>
                </c:pt>
                <c:pt idx="467">
                  <c:v>1.4933E-2</c:v>
                </c:pt>
                <c:pt idx="468">
                  <c:v>1.4236E-2</c:v>
                </c:pt>
                <c:pt idx="469">
                  <c:v>1.3577000000000001E-2</c:v>
                </c:pt>
                <c:pt idx="470">
                  <c:v>1.2933999999999999E-2</c:v>
                </c:pt>
                <c:pt idx="471">
                  <c:v>1.2316000000000001E-2</c:v>
                </c:pt>
                <c:pt idx="472">
                  <c:v>1.1726E-2</c:v>
                </c:pt>
                <c:pt idx="473">
                  <c:v>1.1148E-2</c:v>
                </c:pt>
                <c:pt idx="474">
                  <c:v>1.0605E-2</c:v>
                </c:pt>
                <c:pt idx="475">
                  <c:v>1.0076999999999999E-2</c:v>
                </c:pt>
                <c:pt idx="476">
                  <c:v>9.5700000000000004E-3</c:v>
                </c:pt>
                <c:pt idx="477">
                  <c:v>9.0869999999999996E-3</c:v>
                </c:pt>
                <c:pt idx="478">
                  <c:v>8.6169999999999997E-3</c:v>
                </c:pt>
                <c:pt idx="479">
                  <c:v>8.1759999999999992E-3</c:v>
                </c:pt>
                <c:pt idx="480">
                  <c:v>7.7479999999999997E-3</c:v>
                </c:pt>
                <c:pt idx="481">
                  <c:v>7.3379999999999999E-3</c:v>
                </c:pt>
                <c:pt idx="482">
                  <c:v>6.9509999999999997E-3</c:v>
                </c:pt>
                <c:pt idx="483">
                  <c:v>6.5729999999999998E-3</c:v>
                </c:pt>
                <c:pt idx="484">
                  <c:v>6.221E-3</c:v>
                </c:pt>
                <c:pt idx="485">
                  <c:v>5.8789999999999997E-3</c:v>
                </c:pt>
                <c:pt idx="486">
                  <c:v>5.5529999999999998E-3</c:v>
                </c:pt>
                <c:pt idx="487">
                  <c:v>5.2459999999999998E-3</c:v>
                </c:pt>
                <c:pt idx="488">
                  <c:v>4.947E-3</c:v>
                </c:pt>
                <c:pt idx="489">
                  <c:v>4.6699999999999997E-3</c:v>
                </c:pt>
                <c:pt idx="490">
                  <c:v>4.4019999999999997E-3</c:v>
                </c:pt>
                <c:pt idx="491">
                  <c:v>4.1469999999999996E-3</c:v>
                </c:pt>
                <c:pt idx="492">
                  <c:v>3.9069999999999999E-3</c:v>
                </c:pt>
                <c:pt idx="493">
                  <c:v>3.6749999999999999E-3</c:v>
                </c:pt>
                <c:pt idx="494">
                  <c:v>3.46E-3</c:v>
                </c:pt>
                <c:pt idx="495">
                  <c:v>3.2520000000000001E-3</c:v>
                </c:pt>
                <c:pt idx="496">
                  <c:v>3.0560000000000001E-3</c:v>
                </c:pt>
                <c:pt idx="497">
                  <c:v>2.8709999999999999E-3</c:v>
                </c:pt>
                <c:pt idx="498">
                  <c:v>2.6930000000000001E-3</c:v>
                </c:pt>
                <c:pt idx="499">
                  <c:v>2.529E-3</c:v>
                </c:pt>
                <c:pt idx="500">
                  <c:v>2.3709999999999998E-3</c:v>
                </c:pt>
                <c:pt idx="501">
                  <c:v>2.2209999999999999E-3</c:v>
                </c:pt>
                <c:pt idx="502">
                  <c:v>2.0820000000000001E-3</c:v>
                </c:pt>
                <c:pt idx="503">
                  <c:v>1.9469999999999999E-3</c:v>
                </c:pt>
                <c:pt idx="504">
                  <c:v>1.823E-3</c:v>
                </c:pt>
                <c:pt idx="505">
                  <c:v>1.7049999999999999E-3</c:v>
                </c:pt>
                <c:pt idx="506">
                  <c:v>1.593E-3</c:v>
                </c:pt>
                <c:pt idx="507">
                  <c:v>1.4890000000000001E-3</c:v>
                </c:pt>
                <c:pt idx="508">
                  <c:v>1.389E-3</c:v>
                </c:pt>
                <c:pt idx="509">
                  <c:v>1.297E-3</c:v>
                </c:pt>
                <c:pt idx="510">
                  <c:v>1.2099999999999999E-3</c:v>
                </c:pt>
                <c:pt idx="511">
                  <c:v>1.127E-3</c:v>
                </c:pt>
              </c:numCache>
            </c:numRef>
          </c:yVal>
          <c:smooth val="0"/>
          <c:extLst>
            <c:ext xmlns:c16="http://schemas.microsoft.com/office/drawing/2014/chart" uri="{C3380CC4-5D6E-409C-BE32-E72D297353CC}">
              <c16:uniqueId val="{00000000-F9DA-4634-8F4B-6E1CF1CEB607}"/>
            </c:ext>
          </c:extLst>
        </c:ser>
        <c:ser>
          <c:idx val="3"/>
          <c:order val="1"/>
          <c:tx>
            <c:strRef>
              <c:f>'Graf 4 (BOX 2)'!$L$5</c:f>
              <c:strCache>
                <c:ptCount val="1"/>
                <c:pt idx="0">
                  <c:v>Nepříznivé scénáře (NS)</c:v>
                </c:pt>
              </c:strCache>
            </c:strRef>
          </c:tx>
          <c:spPr>
            <a:ln w="25400" cap="rnd">
              <a:solidFill>
                <a:srgbClr val="FF0000"/>
              </a:solidFill>
              <a:round/>
            </a:ln>
            <a:effectLst/>
          </c:spPr>
          <c:marker>
            <c:symbol val="none"/>
          </c:marker>
          <c:xVal>
            <c:numRef>
              <c:f>'Graf 4 (BOX 2)'!$L$7:$L$518</c:f>
              <c:numCache>
                <c:formatCode>0.0000</c:formatCode>
                <c:ptCount val="512"/>
                <c:pt idx="0">
                  <c:v>-0.314608</c:v>
                </c:pt>
                <c:pt idx="1">
                  <c:v>-0.30870900000000001</c:v>
                </c:pt>
                <c:pt idx="2">
                  <c:v>-0.30280899999999999</c:v>
                </c:pt>
                <c:pt idx="3">
                  <c:v>-0.29691000000000001</c:v>
                </c:pt>
                <c:pt idx="4">
                  <c:v>-0.29101100000000002</c:v>
                </c:pt>
                <c:pt idx="5">
                  <c:v>-0.28511199999999998</c:v>
                </c:pt>
                <c:pt idx="6">
                  <c:v>-0.27921299999999999</c:v>
                </c:pt>
                <c:pt idx="7">
                  <c:v>-0.27331299999999997</c:v>
                </c:pt>
                <c:pt idx="8">
                  <c:v>-0.26741399999999999</c:v>
                </c:pt>
                <c:pt idx="9">
                  <c:v>-0.261515</c:v>
                </c:pt>
                <c:pt idx="10">
                  <c:v>-0.25561600000000001</c:v>
                </c:pt>
                <c:pt idx="11">
                  <c:v>-0.24971699999999999</c:v>
                </c:pt>
                <c:pt idx="12">
                  <c:v>-0.24381700000000001</c:v>
                </c:pt>
                <c:pt idx="13">
                  <c:v>-0.23791799999999999</c:v>
                </c:pt>
                <c:pt idx="14">
                  <c:v>-0.232019</c:v>
                </c:pt>
                <c:pt idx="15">
                  <c:v>-0.22611999999999999</c:v>
                </c:pt>
                <c:pt idx="16">
                  <c:v>-0.220221</c:v>
                </c:pt>
                <c:pt idx="17">
                  <c:v>-0.21432100000000001</c:v>
                </c:pt>
                <c:pt idx="18">
                  <c:v>-0.208422</c:v>
                </c:pt>
                <c:pt idx="19">
                  <c:v>-0.20252300000000001</c:v>
                </c:pt>
                <c:pt idx="20">
                  <c:v>-0.19662399999999999</c:v>
                </c:pt>
                <c:pt idx="21">
                  <c:v>-0.19072500000000001</c:v>
                </c:pt>
                <c:pt idx="22">
                  <c:v>-0.18482499999999999</c:v>
                </c:pt>
                <c:pt idx="23">
                  <c:v>-0.178926</c:v>
                </c:pt>
                <c:pt idx="24">
                  <c:v>-0.17302699999999999</c:v>
                </c:pt>
                <c:pt idx="25">
                  <c:v>-0.167128</c:v>
                </c:pt>
                <c:pt idx="26">
                  <c:v>-0.16122900000000001</c:v>
                </c:pt>
                <c:pt idx="27">
                  <c:v>-0.15532899999999999</c:v>
                </c:pt>
                <c:pt idx="28">
                  <c:v>-0.14943000000000001</c:v>
                </c:pt>
                <c:pt idx="29">
                  <c:v>-0.14353099999999999</c:v>
                </c:pt>
                <c:pt idx="30">
                  <c:v>-0.137632</c:v>
                </c:pt>
                <c:pt idx="31">
                  <c:v>-0.13173299999999999</c:v>
                </c:pt>
                <c:pt idx="32">
                  <c:v>-0.125833</c:v>
                </c:pt>
                <c:pt idx="33">
                  <c:v>-0.119934</c:v>
                </c:pt>
                <c:pt idx="34">
                  <c:v>-0.114035</c:v>
                </c:pt>
                <c:pt idx="35">
                  <c:v>-0.108136</c:v>
                </c:pt>
                <c:pt idx="36">
                  <c:v>-0.10223599999999999</c:v>
                </c:pt>
                <c:pt idx="37">
                  <c:v>-9.6337000000000006E-2</c:v>
                </c:pt>
                <c:pt idx="38">
                  <c:v>-9.0438000000000004E-2</c:v>
                </c:pt>
                <c:pt idx="39">
                  <c:v>-8.4539000000000003E-2</c:v>
                </c:pt>
                <c:pt idx="40">
                  <c:v>-7.8640000000000002E-2</c:v>
                </c:pt>
                <c:pt idx="41">
                  <c:v>-7.2739999999999999E-2</c:v>
                </c:pt>
                <c:pt idx="42">
                  <c:v>-6.6840999999999998E-2</c:v>
                </c:pt>
                <c:pt idx="43">
                  <c:v>-6.0942000000000003E-2</c:v>
                </c:pt>
                <c:pt idx="44">
                  <c:v>-5.5043000000000002E-2</c:v>
                </c:pt>
                <c:pt idx="45">
                  <c:v>-4.9144E-2</c:v>
                </c:pt>
                <c:pt idx="46">
                  <c:v>-4.3243999999999998E-2</c:v>
                </c:pt>
                <c:pt idx="47">
                  <c:v>-3.7345000000000003E-2</c:v>
                </c:pt>
                <c:pt idx="48">
                  <c:v>-3.1446000000000002E-2</c:v>
                </c:pt>
                <c:pt idx="49">
                  <c:v>-2.5547E-2</c:v>
                </c:pt>
                <c:pt idx="50">
                  <c:v>-1.9647999999999999E-2</c:v>
                </c:pt>
                <c:pt idx="51">
                  <c:v>-1.3748E-2</c:v>
                </c:pt>
                <c:pt idx="52">
                  <c:v>-7.8490000000000001E-3</c:v>
                </c:pt>
                <c:pt idx="53">
                  <c:v>-1.9499999999999999E-3</c:v>
                </c:pt>
                <c:pt idx="54">
                  <c:v>3.9490000000000003E-3</c:v>
                </c:pt>
                <c:pt idx="55">
                  <c:v>9.8480000000000009E-3</c:v>
                </c:pt>
                <c:pt idx="56">
                  <c:v>1.5748000000000002E-2</c:v>
                </c:pt>
                <c:pt idx="57">
                  <c:v>2.1647E-2</c:v>
                </c:pt>
                <c:pt idx="58">
                  <c:v>2.7546000000000001E-2</c:v>
                </c:pt>
                <c:pt idx="59">
                  <c:v>3.3445000000000003E-2</c:v>
                </c:pt>
                <c:pt idx="60">
                  <c:v>3.9343999999999997E-2</c:v>
                </c:pt>
                <c:pt idx="61">
                  <c:v>4.5243999999999999E-2</c:v>
                </c:pt>
                <c:pt idx="62">
                  <c:v>5.1143000000000001E-2</c:v>
                </c:pt>
                <c:pt idx="63">
                  <c:v>5.7042000000000002E-2</c:v>
                </c:pt>
                <c:pt idx="64">
                  <c:v>6.2940999999999997E-2</c:v>
                </c:pt>
                <c:pt idx="65">
                  <c:v>6.8839999999999998E-2</c:v>
                </c:pt>
                <c:pt idx="66">
                  <c:v>7.4740000000000001E-2</c:v>
                </c:pt>
                <c:pt idx="67">
                  <c:v>8.0639000000000002E-2</c:v>
                </c:pt>
                <c:pt idx="68">
                  <c:v>8.6538000000000004E-2</c:v>
                </c:pt>
                <c:pt idx="69">
                  <c:v>9.2437000000000005E-2</c:v>
                </c:pt>
                <c:pt idx="70">
                  <c:v>9.8336000000000007E-2</c:v>
                </c:pt>
                <c:pt idx="71">
                  <c:v>0.104236</c:v>
                </c:pt>
                <c:pt idx="72">
                  <c:v>0.110135</c:v>
                </c:pt>
                <c:pt idx="73">
                  <c:v>0.116034</c:v>
                </c:pt>
                <c:pt idx="74">
                  <c:v>0.121933</c:v>
                </c:pt>
                <c:pt idx="75">
                  <c:v>0.127832</c:v>
                </c:pt>
                <c:pt idx="76">
                  <c:v>0.13373199999999999</c:v>
                </c:pt>
                <c:pt idx="77">
                  <c:v>0.13963100000000001</c:v>
                </c:pt>
                <c:pt idx="78">
                  <c:v>0.14552999999999999</c:v>
                </c:pt>
                <c:pt idx="79">
                  <c:v>0.15142900000000001</c:v>
                </c:pt>
                <c:pt idx="80">
                  <c:v>0.157328</c:v>
                </c:pt>
                <c:pt idx="81">
                  <c:v>0.16322800000000001</c:v>
                </c:pt>
                <c:pt idx="82">
                  <c:v>0.169127</c:v>
                </c:pt>
                <c:pt idx="83">
                  <c:v>0.17502599999999999</c:v>
                </c:pt>
                <c:pt idx="84">
                  <c:v>0.180925</c:v>
                </c:pt>
                <c:pt idx="85">
                  <c:v>0.18682399999999999</c:v>
                </c:pt>
                <c:pt idx="86">
                  <c:v>0.19272400000000001</c:v>
                </c:pt>
                <c:pt idx="87">
                  <c:v>0.19862299999999999</c:v>
                </c:pt>
                <c:pt idx="88">
                  <c:v>0.20452200000000001</c:v>
                </c:pt>
                <c:pt idx="89">
                  <c:v>0.210421</c:v>
                </c:pt>
                <c:pt idx="90">
                  <c:v>0.21632000000000001</c:v>
                </c:pt>
                <c:pt idx="91">
                  <c:v>0.22222</c:v>
                </c:pt>
                <c:pt idx="92">
                  <c:v>0.22811899999999999</c:v>
                </c:pt>
                <c:pt idx="93">
                  <c:v>0.234018</c:v>
                </c:pt>
                <c:pt idx="94">
                  <c:v>0.23991699999999999</c:v>
                </c:pt>
                <c:pt idx="95">
                  <c:v>0.24581600000000001</c:v>
                </c:pt>
                <c:pt idx="96">
                  <c:v>0.251716</c:v>
                </c:pt>
                <c:pt idx="97">
                  <c:v>0.25761499999999998</c:v>
                </c:pt>
                <c:pt idx="98">
                  <c:v>0.26351400000000003</c:v>
                </c:pt>
                <c:pt idx="99">
                  <c:v>0.26941300000000001</c:v>
                </c:pt>
                <c:pt idx="100">
                  <c:v>0.275312</c:v>
                </c:pt>
                <c:pt idx="101">
                  <c:v>0.28121200000000002</c:v>
                </c:pt>
                <c:pt idx="102">
                  <c:v>0.28711100000000001</c:v>
                </c:pt>
                <c:pt idx="103">
                  <c:v>0.29300999999999999</c:v>
                </c:pt>
                <c:pt idx="104">
                  <c:v>0.29890899999999998</c:v>
                </c:pt>
                <c:pt idx="105">
                  <c:v>0.304809</c:v>
                </c:pt>
                <c:pt idx="106">
                  <c:v>0.31070799999999998</c:v>
                </c:pt>
                <c:pt idx="107">
                  <c:v>0.31660700000000003</c:v>
                </c:pt>
                <c:pt idx="108">
                  <c:v>0.32250600000000001</c:v>
                </c:pt>
                <c:pt idx="109">
                  <c:v>0.328405</c:v>
                </c:pt>
                <c:pt idx="110">
                  <c:v>0.33430500000000002</c:v>
                </c:pt>
                <c:pt idx="111">
                  <c:v>0.34020400000000001</c:v>
                </c:pt>
                <c:pt idx="112">
                  <c:v>0.34610299999999999</c:v>
                </c:pt>
                <c:pt idx="113">
                  <c:v>0.35200199999999998</c:v>
                </c:pt>
                <c:pt idx="114">
                  <c:v>0.35790100000000002</c:v>
                </c:pt>
                <c:pt idx="115">
                  <c:v>0.36380099999999999</c:v>
                </c:pt>
                <c:pt idx="116">
                  <c:v>0.36969999999999997</c:v>
                </c:pt>
                <c:pt idx="117">
                  <c:v>0.37559900000000002</c:v>
                </c:pt>
                <c:pt idx="118">
                  <c:v>0.381498</c:v>
                </c:pt>
                <c:pt idx="119">
                  <c:v>0.38739699999999999</c:v>
                </c:pt>
                <c:pt idx="120">
                  <c:v>0.39329700000000001</c:v>
                </c:pt>
                <c:pt idx="121">
                  <c:v>0.399196</c:v>
                </c:pt>
                <c:pt idx="122">
                  <c:v>0.40509499999999998</c:v>
                </c:pt>
                <c:pt idx="123">
                  <c:v>0.41099400000000003</c:v>
                </c:pt>
                <c:pt idx="124">
                  <c:v>0.41689300000000001</c:v>
                </c:pt>
                <c:pt idx="125">
                  <c:v>0.42279299999999997</c:v>
                </c:pt>
                <c:pt idx="126">
                  <c:v>0.42869200000000002</c:v>
                </c:pt>
                <c:pt idx="127">
                  <c:v>0.43459100000000001</c:v>
                </c:pt>
                <c:pt idx="128">
                  <c:v>0.44048999999999999</c:v>
                </c:pt>
                <c:pt idx="129">
                  <c:v>0.44638899999999998</c:v>
                </c:pt>
                <c:pt idx="130">
                  <c:v>0.452289</c:v>
                </c:pt>
                <c:pt idx="131">
                  <c:v>0.45818799999999998</c:v>
                </c:pt>
                <c:pt idx="132">
                  <c:v>0.46408700000000003</c:v>
                </c:pt>
                <c:pt idx="133">
                  <c:v>0.46998600000000001</c:v>
                </c:pt>
                <c:pt idx="134">
                  <c:v>0.475885</c:v>
                </c:pt>
                <c:pt idx="135">
                  <c:v>0.48178500000000002</c:v>
                </c:pt>
                <c:pt idx="136">
                  <c:v>0.48768400000000001</c:v>
                </c:pt>
                <c:pt idx="137">
                  <c:v>0.49358299999999999</c:v>
                </c:pt>
                <c:pt idx="138">
                  <c:v>0.49948199999999998</c:v>
                </c:pt>
                <c:pt idx="139">
                  <c:v>0.50538099999999997</c:v>
                </c:pt>
                <c:pt idx="140">
                  <c:v>0.51128099999999999</c:v>
                </c:pt>
                <c:pt idx="141">
                  <c:v>0.51717999999999997</c:v>
                </c:pt>
                <c:pt idx="142">
                  <c:v>0.52307899999999996</c:v>
                </c:pt>
                <c:pt idx="143">
                  <c:v>0.52897799999999995</c:v>
                </c:pt>
                <c:pt idx="144">
                  <c:v>0.53487700000000005</c:v>
                </c:pt>
                <c:pt idx="145">
                  <c:v>0.54077699999999995</c:v>
                </c:pt>
                <c:pt idx="146">
                  <c:v>0.54667600000000005</c:v>
                </c:pt>
                <c:pt idx="147">
                  <c:v>0.55257500000000004</c:v>
                </c:pt>
                <c:pt idx="148">
                  <c:v>0.55847400000000003</c:v>
                </c:pt>
                <c:pt idx="149">
                  <c:v>0.56437300000000001</c:v>
                </c:pt>
                <c:pt idx="150">
                  <c:v>0.57027300000000003</c:v>
                </c:pt>
                <c:pt idx="151">
                  <c:v>0.57617200000000002</c:v>
                </c:pt>
                <c:pt idx="152">
                  <c:v>0.58207100000000001</c:v>
                </c:pt>
                <c:pt idx="153">
                  <c:v>0.58796999999999999</c:v>
                </c:pt>
                <c:pt idx="154">
                  <c:v>0.59386899999999998</c:v>
                </c:pt>
                <c:pt idx="155">
                  <c:v>0.599769</c:v>
                </c:pt>
                <c:pt idx="156">
                  <c:v>0.60566799999999998</c:v>
                </c:pt>
                <c:pt idx="157">
                  <c:v>0.61156699999999997</c:v>
                </c:pt>
                <c:pt idx="158">
                  <c:v>0.61746599999999996</c:v>
                </c:pt>
                <c:pt idx="159">
                  <c:v>0.62336499999999995</c:v>
                </c:pt>
                <c:pt idx="160">
                  <c:v>0.62926499999999996</c:v>
                </c:pt>
                <c:pt idx="161">
                  <c:v>0.63516399999999995</c:v>
                </c:pt>
                <c:pt idx="162">
                  <c:v>0.64106300000000005</c:v>
                </c:pt>
                <c:pt idx="163">
                  <c:v>0.64696200000000004</c:v>
                </c:pt>
                <c:pt idx="164">
                  <c:v>0.65286100000000002</c:v>
                </c:pt>
                <c:pt idx="165">
                  <c:v>0.65876100000000004</c:v>
                </c:pt>
                <c:pt idx="166">
                  <c:v>0.66466000000000003</c:v>
                </c:pt>
                <c:pt idx="167">
                  <c:v>0.67055900000000002</c:v>
                </c:pt>
                <c:pt idx="168">
                  <c:v>0.676458</c:v>
                </c:pt>
                <c:pt idx="169">
                  <c:v>0.68235699999999999</c:v>
                </c:pt>
                <c:pt idx="170">
                  <c:v>0.68825700000000001</c:v>
                </c:pt>
                <c:pt idx="171">
                  <c:v>0.694156</c:v>
                </c:pt>
                <c:pt idx="172">
                  <c:v>0.70005499999999998</c:v>
                </c:pt>
                <c:pt idx="173">
                  <c:v>0.70595399999999997</c:v>
                </c:pt>
                <c:pt idx="174">
                  <c:v>0.71185399999999999</c:v>
                </c:pt>
                <c:pt idx="175">
                  <c:v>0.71775299999999997</c:v>
                </c:pt>
                <c:pt idx="176">
                  <c:v>0.72365199999999996</c:v>
                </c:pt>
                <c:pt idx="177">
                  <c:v>0.72955099999999995</c:v>
                </c:pt>
                <c:pt idx="178">
                  <c:v>0.73545000000000005</c:v>
                </c:pt>
                <c:pt idx="179">
                  <c:v>0.74134999999999995</c:v>
                </c:pt>
                <c:pt idx="180">
                  <c:v>0.74724900000000005</c:v>
                </c:pt>
                <c:pt idx="181">
                  <c:v>0.75314800000000004</c:v>
                </c:pt>
                <c:pt idx="182">
                  <c:v>0.75904700000000003</c:v>
                </c:pt>
                <c:pt idx="183">
                  <c:v>0.76494600000000001</c:v>
                </c:pt>
                <c:pt idx="184">
                  <c:v>0.77084600000000003</c:v>
                </c:pt>
                <c:pt idx="185">
                  <c:v>0.77674500000000002</c:v>
                </c:pt>
                <c:pt idx="186">
                  <c:v>0.78264400000000001</c:v>
                </c:pt>
                <c:pt idx="187">
                  <c:v>0.78854299999999999</c:v>
                </c:pt>
                <c:pt idx="188">
                  <c:v>0.79444199999999998</c:v>
                </c:pt>
                <c:pt idx="189">
                  <c:v>0.800342</c:v>
                </c:pt>
                <c:pt idx="190">
                  <c:v>0.80624099999999999</c:v>
                </c:pt>
                <c:pt idx="191">
                  <c:v>0.81213999999999997</c:v>
                </c:pt>
                <c:pt idx="192">
                  <c:v>0.81803899999999996</c:v>
                </c:pt>
                <c:pt idx="193">
                  <c:v>0.82393799999999995</c:v>
                </c:pt>
                <c:pt idx="194">
                  <c:v>0.82983799999999996</c:v>
                </c:pt>
                <c:pt idx="195">
                  <c:v>0.83573699999999995</c:v>
                </c:pt>
                <c:pt idx="196">
                  <c:v>0.84163600000000005</c:v>
                </c:pt>
                <c:pt idx="197">
                  <c:v>0.84753500000000004</c:v>
                </c:pt>
                <c:pt idx="198">
                  <c:v>0.85343400000000003</c:v>
                </c:pt>
                <c:pt idx="199">
                  <c:v>0.85933400000000004</c:v>
                </c:pt>
                <c:pt idx="200">
                  <c:v>0.86523300000000003</c:v>
                </c:pt>
                <c:pt idx="201">
                  <c:v>0.87113200000000002</c:v>
                </c:pt>
                <c:pt idx="202">
                  <c:v>0.87703100000000001</c:v>
                </c:pt>
                <c:pt idx="203">
                  <c:v>0.88292999999999999</c:v>
                </c:pt>
                <c:pt idx="204">
                  <c:v>0.88883000000000001</c:v>
                </c:pt>
                <c:pt idx="205">
                  <c:v>0.894729</c:v>
                </c:pt>
                <c:pt idx="206">
                  <c:v>0.90062799999999998</c:v>
                </c:pt>
                <c:pt idx="207">
                  <c:v>0.90652699999999997</c:v>
                </c:pt>
                <c:pt idx="208">
                  <c:v>0.91242599999999996</c:v>
                </c:pt>
                <c:pt idx="209">
                  <c:v>0.91832599999999998</c:v>
                </c:pt>
                <c:pt idx="210">
                  <c:v>0.92422499999999996</c:v>
                </c:pt>
                <c:pt idx="211">
                  <c:v>0.93012399999999995</c:v>
                </c:pt>
                <c:pt idx="212">
                  <c:v>0.93602300000000005</c:v>
                </c:pt>
                <c:pt idx="213">
                  <c:v>0.94192200000000004</c:v>
                </c:pt>
                <c:pt idx="214">
                  <c:v>0.94782200000000005</c:v>
                </c:pt>
                <c:pt idx="215">
                  <c:v>0.95372100000000004</c:v>
                </c:pt>
                <c:pt idx="216">
                  <c:v>0.95962000000000003</c:v>
                </c:pt>
                <c:pt idx="217">
                  <c:v>0.96551900000000002</c:v>
                </c:pt>
                <c:pt idx="218">
                  <c:v>0.971418</c:v>
                </c:pt>
                <c:pt idx="219">
                  <c:v>0.97731800000000002</c:v>
                </c:pt>
                <c:pt idx="220">
                  <c:v>0.98321700000000001</c:v>
                </c:pt>
                <c:pt idx="221">
                  <c:v>0.989116</c:v>
                </c:pt>
                <c:pt idx="222">
                  <c:v>0.99501499999999998</c:v>
                </c:pt>
                <c:pt idx="223">
                  <c:v>1.0009140000000001</c:v>
                </c:pt>
                <c:pt idx="224">
                  <c:v>1.0068140000000001</c:v>
                </c:pt>
                <c:pt idx="225">
                  <c:v>1.012713</c:v>
                </c:pt>
                <c:pt idx="226">
                  <c:v>1.0186120000000001</c:v>
                </c:pt>
                <c:pt idx="227">
                  <c:v>1.0245109999999999</c:v>
                </c:pt>
                <c:pt idx="228">
                  <c:v>1.03041</c:v>
                </c:pt>
                <c:pt idx="229">
                  <c:v>1.0363100000000001</c:v>
                </c:pt>
                <c:pt idx="230">
                  <c:v>1.0422089999999999</c:v>
                </c:pt>
                <c:pt idx="231">
                  <c:v>1.048108</c:v>
                </c:pt>
                <c:pt idx="232">
                  <c:v>1.0540069999999999</c:v>
                </c:pt>
                <c:pt idx="233">
                  <c:v>1.059906</c:v>
                </c:pt>
                <c:pt idx="234">
                  <c:v>1.065806</c:v>
                </c:pt>
                <c:pt idx="235">
                  <c:v>1.0717049999999999</c:v>
                </c:pt>
                <c:pt idx="236">
                  <c:v>1.077604</c:v>
                </c:pt>
                <c:pt idx="237">
                  <c:v>1.0835030000000001</c:v>
                </c:pt>
                <c:pt idx="238">
                  <c:v>1.089402</c:v>
                </c:pt>
                <c:pt idx="239">
                  <c:v>1.095302</c:v>
                </c:pt>
                <c:pt idx="240">
                  <c:v>1.1012010000000001</c:v>
                </c:pt>
                <c:pt idx="241">
                  <c:v>1.1071</c:v>
                </c:pt>
                <c:pt idx="242">
                  <c:v>1.1129990000000001</c:v>
                </c:pt>
                <c:pt idx="243">
                  <c:v>1.1188990000000001</c:v>
                </c:pt>
                <c:pt idx="244">
                  <c:v>1.124798</c:v>
                </c:pt>
                <c:pt idx="245">
                  <c:v>1.1306970000000001</c:v>
                </c:pt>
                <c:pt idx="246">
                  <c:v>1.1365959999999999</c:v>
                </c:pt>
                <c:pt idx="247">
                  <c:v>1.142495</c:v>
                </c:pt>
                <c:pt idx="248">
                  <c:v>1.1483950000000001</c:v>
                </c:pt>
                <c:pt idx="249">
                  <c:v>1.1542939999999999</c:v>
                </c:pt>
                <c:pt idx="250">
                  <c:v>1.160193</c:v>
                </c:pt>
                <c:pt idx="251">
                  <c:v>1.1660919999999999</c:v>
                </c:pt>
                <c:pt idx="252">
                  <c:v>1.171991</c:v>
                </c:pt>
                <c:pt idx="253">
                  <c:v>1.177891</c:v>
                </c:pt>
                <c:pt idx="254">
                  <c:v>1.1837899999999999</c:v>
                </c:pt>
                <c:pt idx="255">
                  <c:v>1.189689</c:v>
                </c:pt>
                <c:pt idx="256">
                  <c:v>1.1955880000000001</c:v>
                </c:pt>
                <c:pt idx="257">
                  <c:v>1.201487</c:v>
                </c:pt>
                <c:pt idx="258">
                  <c:v>1.207387</c:v>
                </c:pt>
                <c:pt idx="259">
                  <c:v>1.2132860000000001</c:v>
                </c:pt>
                <c:pt idx="260">
                  <c:v>1.219185</c:v>
                </c:pt>
                <c:pt idx="261">
                  <c:v>1.2250840000000001</c:v>
                </c:pt>
                <c:pt idx="262">
                  <c:v>1.2309829999999999</c:v>
                </c:pt>
                <c:pt idx="263">
                  <c:v>1.236883</c:v>
                </c:pt>
                <c:pt idx="264">
                  <c:v>1.2427820000000001</c:v>
                </c:pt>
                <c:pt idx="265">
                  <c:v>1.2486809999999999</c:v>
                </c:pt>
                <c:pt idx="266">
                  <c:v>1.25458</c:v>
                </c:pt>
                <c:pt idx="267">
                  <c:v>1.2604789999999999</c:v>
                </c:pt>
                <c:pt idx="268">
                  <c:v>1.2663789999999999</c:v>
                </c:pt>
                <c:pt idx="269">
                  <c:v>1.272278</c:v>
                </c:pt>
                <c:pt idx="270">
                  <c:v>1.2781769999999999</c:v>
                </c:pt>
                <c:pt idx="271">
                  <c:v>1.284076</c:v>
                </c:pt>
                <c:pt idx="272">
                  <c:v>1.2899750000000001</c:v>
                </c:pt>
                <c:pt idx="273">
                  <c:v>1.2958750000000001</c:v>
                </c:pt>
                <c:pt idx="274">
                  <c:v>1.301774</c:v>
                </c:pt>
                <c:pt idx="275">
                  <c:v>1.3076730000000001</c:v>
                </c:pt>
                <c:pt idx="276">
                  <c:v>1.313572</c:v>
                </c:pt>
                <c:pt idx="277">
                  <c:v>1.3194710000000001</c:v>
                </c:pt>
                <c:pt idx="278">
                  <c:v>1.3253710000000001</c:v>
                </c:pt>
                <c:pt idx="279">
                  <c:v>1.33127</c:v>
                </c:pt>
                <c:pt idx="280">
                  <c:v>1.3371690000000001</c:v>
                </c:pt>
                <c:pt idx="281">
                  <c:v>1.3430679999999999</c:v>
                </c:pt>
                <c:pt idx="282">
                  <c:v>1.348967</c:v>
                </c:pt>
                <c:pt idx="283">
                  <c:v>1.354867</c:v>
                </c:pt>
                <c:pt idx="284">
                  <c:v>1.3607659999999999</c:v>
                </c:pt>
                <c:pt idx="285">
                  <c:v>1.366665</c:v>
                </c:pt>
                <c:pt idx="286">
                  <c:v>1.3725639999999999</c:v>
                </c:pt>
                <c:pt idx="287">
                  <c:v>1.378463</c:v>
                </c:pt>
                <c:pt idx="288">
                  <c:v>1.384363</c:v>
                </c:pt>
                <c:pt idx="289">
                  <c:v>1.3902620000000001</c:v>
                </c:pt>
                <c:pt idx="290">
                  <c:v>1.396161</c:v>
                </c:pt>
                <c:pt idx="291">
                  <c:v>1.4020600000000001</c:v>
                </c:pt>
                <c:pt idx="292">
                  <c:v>1.407959</c:v>
                </c:pt>
                <c:pt idx="293">
                  <c:v>1.413859</c:v>
                </c:pt>
                <c:pt idx="294">
                  <c:v>1.4197580000000001</c:v>
                </c:pt>
                <c:pt idx="295">
                  <c:v>1.425657</c:v>
                </c:pt>
                <c:pt idx="296">
                  <c:v>1.4315560000000001</c:v>
                </c:pt>
                <c:pt idx="297">
                  <c:v>1.4374549999999999</c:v>
                </c:pt>
                <c:pt idx="298">
                  <c:v>1.4433549999999999</c:v>
                </c:pt>
                <c:pt idx="299">
                  <c:v>1.449254</c:v>
                </c:pt>
                <c:pt idx="300">
                  <c:v>1.4551529999999999</c:v>
                </c:pt>
                <c:pt idx="301">
                  <c:v>1.461052</c:v>
                </c:pt>
                <c:pt idx="302">
                  <c:v>1.4669509999999999</c:v>
                </c:pt>
                <c:pt idx="303">
                  <c:v>1.4728509999999999</c:v>
                </c:pt>
                <c:pt idx="304">
                  <c:v>1.47875</c:v>
                </c:pt>
                <c:pt idx="305">
                  <c:v>1.4846490000000001</c:v>
                </c:pt>
                <c:pt idx="306">
                  <c:v>1.490548</c:v>
                </c:pt>
                <c:pt idx="307">
                  <c:v>1.4964470000000001</c:v>
                </c:pt>
                <c:pt idx="308">
                  <c:v>1.5023470000000001</c:v>
                </c:pt>
                <c:pt idx="309">
                  <c:v>1.508246</c:v>
                </c:pt>
                <c:pt idx="310">
                  <c:v>1.5141450000000001</c:v>
                </c:pt>
                <c:pt idx="311">
                  <c:v>1.520044</c:v>
                </c:pt>
                <c:pt idx="312">
                  <c:v>1.525944</c:v>
                </c:pt>
                <c:pt idx="313">
                  <c:v>1.5318430000000001</c:v>
                </c:pt>
                <c:pt idx="314">
                  <c:v>1.5377419999999999</c:v>
                </c:pt>
                <c:pt idx="315">
                  <c:v>1.543641</c:v>
                </c:pt>
                <c:pt idx="316">
                  <c:v>1.5495399999999999</c:v>
                </c:pt>
                <c:pt idx="317">
                  <c:v>1.5554399999999999</c:v>
                </c:pt>
                <c:pt idx="318">
                  <c:v>1.561339</c:v>
                </c:pt>
                <c:pt idx="319">
                  <c:v>1.5672379999999999</c:v>
                </c:pt>
                <c:pt idx="320">
                  <c:v>1.573137</c:v>
                </c:pt>
                <c:pt idx="321">
                  <c:v>1.5790360000000001</c:v>
                </c:pt>
                <c:pt idx="322">
                  <c:v>1.5849359999999999</c:v>
                </c:pt>
                <c:pt idx="323">
                  <c:v>1.590835</c:v>
                </c:pt>
                <c:pt idx="324">
                  <c:v>1.5967340000000001</c:v>
                </c:pt>
                <c:pt idx="325">
                  <c:v>1.602633</c:v>
                </c:pt>
                <c:pt idx="326">
                  <c:v>1.6085320000000001</c:v>
                </c:pt>
                <c:pt idx="327">
                  <c:v>1.6144320000000001</c:v>
                </c:pt>
                <c:pt idx="328">
                  <c:v>1.620331</c:v>
                </c:pt>
                <c:pt idx="329">
                  <c:v>1.6262300000000001</c:v>
                </c:pt>
                <c:pt idx="330">
                  <c:v>1.6321289999999999</c:v>
                </c:pt>
                <c:pt idx="331">
                  <c:v>1.638028</c:v>
                </c:pt>
                <c:pt idx="332">
                  <c:v>1.6439280000000001</c:v>
                </c:pt>
                <c:pt idx="333">
                  <c:v>1.6498269999999999</c:v>
                </c:pt>
                <c:pt idx="334">
                  <c:v>1.655726</c:v>
                </c:pt>
                <c:pt idx="335">
                  <c:v>1.6616249999999999</c:v>
                </c:pt>
                <c:pt idx="336">
                  <c:v>1.667524</c:v>
                </c:pt>
                <c:pt idx="337">
                  <c:v>1.673424</c:v>
                </c:pt>
                <c:pt idx="338">
                  <c:v>1.6793229999999999</c:v>
                </c:pt>
                <c:pt idx="339">
                  <c:v>1.685222</c:v>
                </c:pt>
                <c:pt idx="340">
                  <c:v>1.6911210000000001</c:v>
                </c:pt>
                <c:pt idx="341">
                  <c:v>1.69702</c:v>
                </c:pt>
                <c:pt idx="342">
                  <c:v>1.70292</c:v>
                </c:pt>
                <c:pt idx="343">
                  <c:v>1.7088190000000001</c:v>
                </c:pt>
                <c:pt idx="344">
                  <c:v>1.714718</c:v>
                </c:pt>
                <c:pt idx="345">
                  <c:v>1.7206170000000001</c:v>
                </c:pt>
                <c:pt idx="346">
                  <c:v>1.7265159999999999</c:v>
                </c:pt>
                <c:pt idx="347">
                  <c:v>1.732416</c:v>
                </c:pt>
                <c:pt idx="348">
                  <c:v>1.7383150000000001</c:v>
                </c:pt>
                <c:pt idx="349">
                  <c:v>1.7442139999999999</c:v>
                </c:pt>
                <c:pt idx="350">
                  <c:v>1.750113</c:v>
                </c:pt>
                <c:pt idx="351">
                  <c:v>1.7560119999999999</c:v>
                </c:pt>
                <c:pt idx="352">
                  <c:v>1.7619119999999999</c:v>
                </c:pt>
                <c:pt idx="353">
                  <c:v>1.767811</c:v>
                </c:pt>
                <c:pt idx="354">
                  <c:v>1.7737099999999999</c:v>
                </c:pt>
                <c:pt idx="355">
                  <c:v>1.779609</c:v>
                </c:pt>
                <c:pt idx="356">
                  <c:v>1.7855080000000001</c:v>
                </c:pt>
                <c:pt idx="357">
                  <c:v>1.7914079999999999</c:v>
                </c:pt>
                <c:pt idx="358">
                  <c:v>1.797307</c:v>
                </c:pt>
                <c:pt idx="359">
                  <c:v>1.8032060000000001</c:v>
                </c:pt>
                <c:pt idx="360">
                  <c:v>1.809105</c:v>
                </c:pt>
                <c:pt idx="361">
                  <c:v>1.8150040000000001</c:v>
                </c:pt>
                <c:pt idx="362">
                  <c:v>1.8209040000000001</c:v>
                </c:pt>
                <c:pt idx="363">
                  <c:v>1.826803</c:v>
                </c:pt>
                <c:pt idx="364">
                  <c:v>1.8327020000000001</c:v>
                </c:pt>
                <c:pt idx="365">
                  <c:v>1.8386009999999999</c:v>
                </c:pt>
                <c:pt idx="366">
                  <c:v>1.8445</c:v>
                </c:pt>
                <c:pt idx="367">
                  <c:v>1.8504</c:v>
                </c:pt>
                <c:pt idx="368">
                  <c:v>1.8562989999999999</c:v>
                </c:pt>
                <c:pt idx="369">
                  <c:v>1.862198</c:v>
                </c:pt>
                <c:pt idx="370">
                  <c:v>1.8680969999999999</c:v>
                </c:pt>
                <c:pt idx="371">
                  <c:v>1.873996</c:v>
                </c:pt>
                <c:pt idx="372">
                  <c:v>1.879896</c:v>
                </c:pt>
                <c:pt idx="373">
                  <c:v>1.8857950000000001</c:v>
                </c:pt>
                <c:pt idx="374">
                  <c:v>1.891694</c:v>
                </c:pt>
                <c:pt idx="375">
                  <c:v>1.8975930000000001</c:v>
                </c:pt>
                <c:pt idx="376">
                  <c:v>1.903492</c:v>
                </c:pt>
                <c:pt idx="377">
                  <c:v>1.909392</c:v>
                </c:pt>
                <c:pt idx="378">
                  <c:v>1.9152910000000001</c:v>
                </c:pt>
                <c:pt idx="379">
                  <c:v>1.92119</c:v>
                </c:pt>
                <c:pt idx="380">
                  <c:v>1.9270890000000001</c:v>
                </c:pt>
                <c:pt idx="381">
                  <c:v>1.9329879999999999</c:v>
                </c:pt>
                <c:pt idx="382">
                  <c:v>1.9388879999999999</c:v>
                </c:pt>
                <c:pt idx="383">
                  <c:v>1.944787</c:v>
                </c:pt>
                <c:pt idx="384">
                  <c:v>1.9506859999999999</c:v>
                </c:pt>
                <c:pt idx="385">
                  <c:v>1.956585</c:v>
                </c:pt>
                <c:pt idx="386">
                  <c:v>1.962485</c:v>
                </c:pt>
                <c:pt idx="387">
                  <c:v>1.9683839999999999</c:v>
                </c:pt>
                <c:pt idx="388">
                  <c:v>1.974283</c:v>
                </c:pt>
                <c:pt idx="389">
                  <c:v>1.9801820000000001</c:v>
                </c:pt>
                <c:pt idx="390">
                  <c:v>1.986081</c:v>
                </c:pt>
                <c:pt idx="391">
                  <c:v>1.991981</c:v>
                </c:pt>
                <c:pt idx="392">
                  <c:v>1.9978800000000001</c:v>
                </c:pt>
                <c:pt idx="393">
                  <c:v>2.0037790000000002</c:v>
                </c:pt>
                <c:pt idx="394">
                  <c:v>2.0096780000000001</c:v>
                </c:pt>
                <c:pt idx="395">
                  <c:v>2.015577</c:v>
                </c:pt>
                <c:pt idx="396">
                  <c:v>2.021477</c:v>
                </c:pt>
                <c:pt idx="397">
                  <c:v>2.0273759999999998</c:v>
                </c:pt>
                <c:pt idx="398">
                  <c:v>2.0332750000000002</c:v>
                </c:pt>
                <c:pt idx="399">
                  <c:v>2.039174</c:v>
                </c:pt>
                <c:pt idx="400">
                  <c:v>2.0450729999999999</c:v>
                </c:pt>
                <c:pt idx="401">
                  <c:v>2.0509729999999999</c:v>
                </c:pt>
                <c:pt idx="402">
                  <c:v>2.0568719999999998</c:v>
                </c:pt>
                <c:pt idx="403">
                  <c:v>2.0627710000000001</c:v>
                </c:pt>
                <c:pt idx="404">
                  <c:v>2.06867</c:v>
                </c:pt>
                <c:pt idx="405">
                  <c:v>2.0745689999999999</c:v>
                </c:pt>
                <c:pt idx="406">
                  <c:v>2.0804689999999999</c:v>
                </c:pt>
                <c:pt idx="407">
                  <c:v>2.0863679999999998</c:v>
                </c:pt>
                <c:pt idx="408">
                  <c:v>2.0922670000000001</c:v>
                </c:pt>
                <c:pt idx="409">
                  <c:v>2.098166</c:v>
                </c:pt>
                <c:pt idx="410">
                  <c:v>2.1040649999999999</c:v>
                </c:pt>
                <c:pt idx="411">
                  <c:v>2.1099649999999999</c:v>
                </c:pt>
                <c:pt idx="412">
                  <c:v>2.1158640000000002</c:v>
                </c:pt>
                <c:pt idx="413">
                  <c:v>2.1217630000000001</c:v>
                </c:pt>
                <c:pt idx="414">
                  <c:v>2.1276619999999999</c:v>
                </c:pt>
                <c:pt idx="415">
                  <c:v>2.1335609999999998</c:v>
                </c:pt>
                <c:pt idx="416">
                  <c:v>2.1394609999999998</c:v>
                </c:pt>
                <c:pt idx="417">
                  <c:v>2.1453600000000002</c:v>
                </c:pt>
                <c:pt idx="418">
                  <c:v>2.151259</c:v>
                </c:pt>
                <c:pt idx="419">
                  <c:v>2.1571579999999999</c:v>
                </c:pt>
                <c:pt idx="420">
                  <c:v>2.1630569999999998</c:v>
                </c:pt>
                <c:pt idx="421">
                  <c:v>2.1689569999999998</c:v>
                </c:pt>
                <c:pt idx="422">
                  <c:v>2.1748560000000001</c:v>
                </c:pt>
                <c:pt idx="423">
                  <c:v>2.180755</c:v>
                </c:pt>
                <c:pt idx="424">
                  <c:v>2.1866539999999999</c:v>
                </c:pt>
                <c:pt idx="425">
                  <c:v>2.1925530000000002</c:v>
                </c:pt>
                <c:pt idx="426">
                  <c:v>2.1984530000000002</c:v>
                </c:pt>
                <c:pt idx="427">
                  <c:v>2.2043520000000001</c:v>
                </c:pt>
                <c:pt idx="428">
                  <c:v>2.210251</c:v>
                </c:pt>
                <c:pt idx="429">
                  <c:v>2.2161499999999998</c:v>
                </c:pt>
                <c:pt idx="430">
                  <c:v>2.2220490000000002</c:v>
                </c:pt>
                <c:pt idx="431">
                  <c:v>2.2279490000000002</c:v>
                </c:pt>
                <c:pt idx="432">
                  <c:v>2.2338480000000001</c:v>
                </c:pt>
                <c:pt idx="433">
                  <c:v>2.2397469999999999</c:v>
                </c:pt>
                <c:pt idx="434">
                  <c:v>2.2456459999999998</c:v>
                </c:pt>
                <c:pt idx="435">
                  <c:v>2.2515450000000001</c:v>
                </c:pt>
                <c:pt idx="436">
                  <c:v>2.2574450000000001</c:v>
                </c:pt>
                <c:pt idx="437">
                  <c:v>2.263344</c:v>
                </c:pt>
                <c:pt idx="438">
                  <c:v>2.2692429999999999</c:v>
                </c:pt>
                <c:pt idx="439">
                  <c:v>2.2751420000000002</c:v>
                </c:pt>
                <c:pt idx="440">
                  <c:v>2.2810410000000001</c:v>
                </c:pt>
                <c:pt idx="441">
                  <c:v>2.2869410000000001</c:v>
                </c:pt>
                <c:pt idx="442">
                  <c:v>2.29284</c:v>
                </c:pt>
                <c:pt idx="443">
                  <c:v>2.2987389999999999</c:v>
                </c:pt>
                <c:pt idx="444">
                  <c:v>2.3046380000000002</c:v>
                </c:pt>
                <c:pt idx="445">
                  <c:v>2.3105370000000001</c:v>
                </c:pt>
                <c:pt idx="446">
                  <c:v>2.3164370000000001</c:v>
                </c:pt>
                <c:pt idx="447">
                  <c:v>2.322336</c:v>
                </c:pt>
                <c:pt idx="448">
                  <c:v>2.3282349999999998</c:v>
                </c:pt>
                <c:pt idx="449">
                  <c:v>2.3341340000000002</c:v>
                </c:pt>
                <c:pt idx="450">
                  <c:v>2.340033</c:v>
                </c:pt>
                <c:pt idx="451">
                  <c:v>2.345933</c:v>
                </c:pt>
                <c:pt idx="452">
                  <c:v>2.3518319999999999</c:v>
                </c:pt>
                <c:pt idx="453">
                  <c:v>2.3577309999999998</c:v>
                </c:pt>
                <c:pt idx="454">
                  <c:v>2.3636300000000001</c:v>
                </c:pt>
                <c:pt idx="455">
                  <c:v>2.3695300000000001</c:v>
                </c:pt>
                <c:pt idx="456">
                  <c:v>2.375429</c:v>
                </c:pt>
                <c:pt idx="457">
                  <c:v>2.3813279999999999</c:v>
                </c:pt>
                <c:pt idx="458">
                  <c:v>2.3872270000000002</c:v>
                </c:pt>
                <c:pt idx="459">
                  <c:v>2.3931260000000001</c:v>
                </c:pt>
                <c:pt idx="460">
                  <c:v>2.3990260000000001</c:v>
                </c:pt>
                <c:pt idx="461">
                  <c:v>2.404925</c:v>
                </c:pt>
                <c:pt idx="462">
                  <c:v>2.4108239999999999</c:v>
                </c:pt>
                <c:pt idx="463">
                  <c:v>2.4167230000000002</c:v>
                </c:pt>
                <c:pt idx="464">
                  <c:v>2.4226220000000001</c:v>
                </c:pt>
                <c:pt idx="465">
                  <c:v>2.4285220000000001</c:v>
                </c:pt>
                <c:pt idx="466">
                  <c:v>2.4344209999999999</c:v>
                </c:pt>
                <c:pt idx="467">
                  <c:v>2.4403199999999998</c:v>
                </c:pt>
                <c:pt idx="468">
                  <c:v>2.4462190000000001</c:v>
                </c:pt>
                <c:pt idx="469">
                  <c:v>2.452118</c:v>
                </c:pt>
                <c:pt idx="470">
                  <c:v>2.458018</c:v>
                </c:pt>
                <c:pt idx="471">
                  <c:v>2.4639169999999999</c:v>
                </c:pt>
                <c:pt idx="472">
                  <c:v>2.4698159999999998</c:v>
                </c:pt>
                <c:pt idx="473">
                  <c:v>2.4757150000000001</c:v>
                </c:pt>
                <c:pt idx="474">
                  <c:v>2.481614</c:v>
                </c:pt>
                <c:pt idx="475">
                  <c:v>2.487514</c:v>
                </c:pt>
                <c:pt idx="476">
                  <c:v>2.4934129999999999</c:v>
                </c:pt>
                <c:pt idx="477">
                  <c:v>2.4993120000000002</c:v>
                </c:pt>
                <c:pt idx="478">
                  <c:v>2.5052110000000001</c:v>
                </c:pt>
                <c:pt idx="479">
                  <c:v>2.51111</c:v>
                </c:pt>
                <c:pt idx="480">
                  <c:v>2.51701</c:v>
                </c:pt>
                <c:pt idx="481">
                  <c:v>2.5229089999999998</c:v>
                </c:pt>
                <c:pt idx="482">
                  <c:v>2.5288080000000002</c:v>
                </c:pt>
                <c:pt idx="483">
                  <c:v>2.534707</c:v>
                </c:pt>
                <c:pt idx="484">
                  <c:v>2.5406059999999999</c:v>
                </c:pt>
                <c:pt idx="485">
                  <c:v>2.5465059999999999</c:v>
                </c:pt>
                <c:pt idx="486">
                  <c:v>2.5524049999999998</c:v>
                </c:pt>
                <c:pt idx="487">
                  <c:v>2.5583040000000001</c:v>
                </c:pt>
                <c:pt idx="488">
                  <c:v>2.564203</c:v>
                </c:pt>
                <c:pt idx="489">
                  <c:v>2.5701019999999999</c:v>
                </c:pt>
                <c:pt idx="490">
                  <c:v>2.5760019999999999</c:v>
                </c:pt>
                <c:pt idx="491">
                  <c:v>2.5819009999999998</c:v>
                </c:pt>
                <c:pt idx="492">
                  <c:v>2.5878000000000001</c:v>
                </c:pt>
                <c:pt idx="493">
                  <c:v>2.593699</c:v>
                </c:pt>
                <c:pt idx="494">
                  <c:v>2.5995979999999999</c:v>
                </c:pt>
                <c:pt idx="495">
                  <c:v>2.6054979999999999</c:v>
                </c:pt>
                <c:pt idx="496">
                  <c:v>2.6113970000000002</c:v>
                </c:pt>
                <c:pt idx="497">
                  <c:v>2.6172960000000001</c:v>
                </c:pt>
                <c:pt idx="498">
                  <c:v>2.6231949999999999</c:v>
                </c:pt>
                <c:pt idx="499">
                  <c:v>2.6290939999999998</c:v>
                </c:pt>
                <c:pt idx="500">
                  <c:v>2.6349939999999998</c:v>
                </c:pt>
                <c:pt idx="501">
                  <c:v>2.6408930000000002</c:v>
                </c:pt>
                <c:pt idx="502">
                  <c:v>2.646792</c:v>
                </c:pt>
                <c:pt idx="503">
                  <c:v>2.6526909999999999</c:v>
                </c:pt>
                <c:pt idx="504">
                  <c:v>2.6585899999999998</c:v>
                </c:pt>
                <c:pt idx="505">
                  <c:v>2.6644899999999998</c:v>
                </c:pt>
                <c:pt idx="506">
                  <c:v>2.6703890000000001</c:v>
                </c:pt>
                <c:pt idx="507">
                  <c:v>2.676288</c:v>
                </c:pt>
                <c:pt idx="508">
                  <c:v>2.6821869999999999</c:v>
                </c:pt>
                <c:pt idx="509">
                  <c:v>2.6880860000000002</c:v>
                </c:pt>
                <c:pt idx="510">
                  <c:v>2.6939860000000002</c:v>
                </c:pt>
                <c:pt idx="511">
                  <c:v>2.6998850000000001</c:v>
                </c:pt>
              </c:numCache>
            </c:numRef>
          </c:xVal>
          <c:yVal>
            <c:numRef>
              <c:f>'Graf 4 (BOX 2)'!$M$7:$M$518</c:f>
              <c:numCache>
                <c:formatCode>0.0000</c:formatCode>
                <c:ptCount val="512"/>
                <c:pt idx="0">
                  <c:v>1.0280000000000001E-3</c:v>
                </c:pt>
                <c:pt idx="1">
                  <c:v>1.103E-3</c:v>
                </c:pt>
                <c:pt idx="2">
                  <c:v>1.183E-3</c:v>
                </c:pt>
                <c:pt idx="3">
                  <c:v>1.2669999999999999E-3</c:v>
                </c:pt>
                <c:pt idx="4">
                  <c:v>1.359E-3</c:v>
                </c:pt>
                <c:pt idx="5">
                  <c:v>1.454E-3</c:v>
                </c:pt>
                <c:pt idx="6">
                  <c:v>1.557E-3</c:v>
                </c:pt>
                <c:pt idx="7">
                  <c:v>1.6659999999999999E-3</c:v>
                </c:pt>
                <c:pt idx="8">
                  <c:v>1.7799999999999999E-3</c:v>
                </c:pt>
                <c:pt idx="9">
                  <c:v>1.9040000000000001E-3</c:v>
                </c:pt>
                <c:pt idx="10">
                  <c:v>2.0330000000000001E-3</c:v>
                </c:pt>
                <c:pt idx="11">
                  <c:v>2.1719999999999999E-3</c:v>
                </c:pt>
                <c:pt idx="12">
                  <c:v>2.3180000000000002E-3</c:v>
                </c:pt>
                <c:pt idx="13">
                  <c:v>2.4710000000000001E-3</c:v>
                </c:pt>
                <c:pt idx="14">
                  <c:v>2.637E-3</c:v>
                </c:pt>
                <c:pt idx="15">
                  <c:v>2.807E-3</c:v>
                </c:pt>
                <c:pt idx="16">
                  <c:v>2.993E-3</c:v>
                </c:pt>
                <c:pt idx="17">
                  <c:v>3.186E-3</c:v>
                </c:pt>
                <c:pt idx="18">
                  <c:v>3.3899999999999998E-3</c:v>
                </c:pt>
                <c:pt idx="19">
                  <c:v>3.6080000000000001E-3</c:v>
                </c:pt>
                <c:pt idx="20">
                  <c:v>3.8319999999999999E-3</c:v>
                </c:pt>
                <c:pt idx="21">
                  <c:v>4.0759999999999998E-3</c:v>
                </c:pt>
                <c:pt idx="22">
                  <c:v>4.3290000000000004E-3</c:v>
                </c:pt>
                <c:pt idx="23">
                  <c:v>4.5950000000000001E-3</c:v>
                </c:pt>
                <c:pt idx="24">
                  <c:v>4.8789999999999997E-3</c:v>
                </c:pt>
                <c:pt idx="25">
                  <c:v>5.1710000000000002E-3</c:v>
                </c:pt>
                <c:pt idx="26">
                  <c:v>5.4869999999999997E-3</c:v>
                </c:pt>
                <c:pt idx="27">
                  <c:v>5.8139999999999997E-3</c:v>
                </c:pt>
                <c:pt idx="28">
                  <c:v>6.1580000000000003E-3</c:v>
                </c:pt>
                <c:pt idx="29">
                  <c:v>6.5240000000000003E-3</c:v>
                </c:pt>
                <c:pt idx="30">
                  <c:v>6.8979999999999996E-3</c:v>
                </c:pt>
                <c:pt idx="31">
                  <c:v>7.3039999999999997E-3</c:v>
                </c:pt>
                <c:pt idx="32">
                  <c:v>7.7219999999999997E-3</c:v>
                </c:pt>
                <c:pt idx="33">
                  <c:v>8.1620000000000009E-3</c:v>
                </c:pt>
                <c:pt idx="34">
                  <c:v>8.626E-3</c:v>
                </c:pt>
                <c:pt idx="35">
                  <c:v>9.1020000000000007E-3</c:v>
                </c:pt>
                <c:pt idx="36">
                  <c:v>9.6159999999999995E-3</c:v>
                </c:pt>
                <c:pt idx="37">
                  <c:v>1.0144E-2</c:v>
                </c:pt>
                <c:pt idx="38">
                  <c:v>1.0699E-2</c:v>
                </c:pt>
                <c:pt idx="39">
                  <c:v>1.1283E-2</c:v>
                </c:pt>
                <c:pt idx="40">
                  <c:v>1.1882E-2</c:v>
                </c:pt>
                <c:pt idx="41">
                  <c:v>1.2525E-2</c:v>
                </c:pt>
                <c:pt idx="42">
                  <c:v>1.3184E-2</c:v>
                </c:pt>
                <c:pt idx="43">
                  <c:v>1.3878E-2</c:v>
                </c:pt>
                <c:pt idx="44">
                  <c:v>1.4604000000000001E-2</c:v>
                </c:pt>
                <c:pt idx="45">
                  <c:v>1.5349E-2</c:v>
                </c:pt>
                <c:pt idx="46">
                  <c:v>1.6146000000000001E-2</c:v>
                </c:pt>
                <c:pt idx="47">
                  <c:v>1.6959999999999999E-2</c:v>
                </c:pt>
                <c:pt idx="48">
                  <c:v>1.7818000000000001E-2</c:v>
                </c:pt>
                <c:pt idx="49">
                  <c:v>1.8710999999999998E-2</c:v>
                </c:pt>
                <c:pt idx="50">
                  <c:v>1.9629000000000001E-2</c:v>
                </c:pt>
                <c:pt idx="51">
                  <c:v>2.0604999999999998E-2</c:v>
                </c:pt>
                <c:pt idx="52">
                  <c:v>2.1602E-2</c:v>
                </c:pt>
                <c:pt idx="53">
                  <c:v>2.2651999999999999E-2</c:v>
                </c:pt>
                <c:pt idx="54">
                  <c:v>2.3740000000000001E-2</c:v>
                </c:pt>
                <c:pt idx="55">
                  <c:v>2.486E-2</c:v>
                </c:pt>
                <c:pt idx="56">
                  <c:v>2.6044000000000001E-2</c:v>
                </c:pt>
                <c:pt idx="57">
                  <c:v>2.7252999999999999E-2</c:v>
                </c:pt>
                <c:pt idx="58">
                  <c:v>2.8524999999999998E-2</c:v>
                </c:pt>
                <c:pt idx="59">
                  <c:v>2.9839000000000001E-2</c:v>
                </c:pt>
                <c:pt idx="60">
                  <c:v>3.1192000000000001E-2</c:v>
                </c:pt>
                <c:pt idx="61">
                  <c:v>3.2617E-2</c:v>
                </c:pt>
                <c:pt idx="62">
                  <c:v>3.4070000000000003E-2</c:v>
                </c:pt>
                <c:pt idx="63">
                  <c:v>3.5596999999999997E-2</c:v>
                </c:pt>
                <c:pt idx="64">
                  <c:v>3.7170000000000002E-2</c:v>
                </c:pt>
                <c:pt idx="65">
                  <c:v>3.8790999999999999E-2</c:v>
                </c:pt>
                <c:pt idx="66">
                  <c:v>4.0490999999999999E-2</c:v>
                </c:pt>
                <c:pt idx="67">
                  <c:v>4.2222000000000003E-2</c:v>
                </c:pt>
                <c:pt idx="68">
                  <c:v>4.4041999999999998E-2</c:v>
                </c:pt>
                <c:pt idx="69">
                  <c:v>4.5909999999999999E-2</c:v>
                </c:pt>
                <c:pt idx="70">
                  <c:v>4.7835000000000003E-2</c:v>
                </c:pt>
                <c:pt idx="71">
                  <c:v>4.9846000000000001E-2</c:v>
                </c:pt>
                <c:pt idx="72">
                  <c:v>5.1894000000000003E-2</c:v>
                </c:pt>
                <c:pt idx="73">
                  <c:v>5.4044000000000002E-2</c:v>
                </c:pt>
                <c:pt idx="74">
                  <c:v>5.6245999999999997E-2</c:v>
                </c:pt>
                <c:pt idx="75">
                  <c:v>5.8515999999999999E-2</c:v>
                </c:pt>
                <c:pt idx="76">
                  <c:v>6.0879000000000003E-2</c:v>
                </c:pt>
                <c:pt idx="77">
                  <c:v>6.3282000000000005E-2</c:v>
                </c:pt>
                <c:pt idx="78">
                  <c:v>6.5806000000000003E-2</c:v>
                </c:pt>
                <c:pt idx="79">
                  <c:v>6.8381999999999998E-2</c:v>
                </c:pt>
                <c:pt idx="80">
                  <c:v>7.1039000000000005E-2</c:v>
                </c:pt>
                <c:pt idx="81">
                  <c:v>7.3796E-2</c:v>
                </c:pt>
                <c:pt idx="82">
                  <c:v>7.6597999999999999E-2</c:v>
                </c:pt>
                <c:pt idx="83">
                  <c:v>7.9538999999999999E-2</c:v>
                </c:pt>
                <c:pt idx="84">
                  <c:v>8.2533999999999996E-2</c:v>
                </c:pt>
                <c:pt idx="85">
                  <c:v>8.5623000000000005E-2</c:v>
                </c:pt>
                <c:pt idx="86">
                  <c:v>8.8818999999999995E-2</c:v>
                </c:pt>
                <c:pt idx="87">
                  <c:v>9.2064999999999994E-2</c:v>
                </c:pt>
                <c:pt idx="88">
                  <c:v>9.5468999999999998E-2</c:v>
                </c:pt>
                <c:pt idx="89">
                  <c:v>9.8928000000000002E-2</c:v>
                </c:pt>
                <c:pt idx="90">
                  <c:v>0.102497</c:v>
                </c:pt>
                <c:pt idx="91">
                  <c:v>0.10617799999999999</c:v>
                </c:pt>
                <c:pt idx="92">
                  <c:v>0.109918</c:v>
                </c:pt>
                <c:pt idx="93">
                  <c:v>0.11383</c:v>
                </c:pt>
                <c:pt idx="94">
                  <c:v>0.117801</c:v>
                </c:pt>
                <c:pt idx="95">
                  <c:v>0.12189800000000001</c:v>
                </c:pt>
                <c:pt idx="96">
                  <c:v>0.126112</c:v>
                </c:pt>
                <c:pt idx="97">
                  <c:v>0.13039500000000001</c:v>
                </c:pt>
                <c:pt idx="98">
                  <c:v>0.13486200000000001</c:v>
                </c:pt>
                <c:pt idx="99">
                  <c:v>0.13939099999999999</c:v>
                </c:pt>
                <c:pt idx="100">
                  <c:v>0.144064</c:v>
                </c:pt>
                <c:pt idx="101">
                  <c:v>0.14885799999999999</c:v>
                </c:pt>
                <c:pt idx="102">
                  <c:v>0.15373300000000001</c:v>
                </c:pt>
                <c:pt idx="103">
                  <c:v>0.158799</c:v>
                </c:pt>
                <c:pt idx="104">
                  <c:v>0.163934</c:v>
                </c:pt>
                <c:pt idx="105">
                  <c:v>0.16922899999999999</c:v>
                </c:pt>
                <c:pt idx="106">
                  <c:v>0.174647</c:v>
                </c:pt>
                <c:pt idx="107">
                  <c:v>0.18015900000000001</c:v>
                </c:pt>
                <c:pt idx="108">
                  <c:v>0.18586800000000001</c:v>
                </c:pt>
                <c:pt idx="109">
                  <c:v>0.19164900000000001</c:v>
                </c:pt>
                <c:pt idx="110">
                  <c:v>0.197607</c:v>
                </c:pt>
                <c:pt idx="111">
                  <c:v>0.20368900000000001</c:v>
                </c:pt>
                <c:pt idx="112">
                  <c:v>0.20987600000000001</c:v>
                </c:pt>
                <c:pt idx="113">
                  <c:v>0.21626400000000001</c:v>
                </c:pt>
                <c:pt idx="114">
                  <c:v>0.22272700000000001</c:v>
                </c:pt>
                <c:pt idx="115">
                  <c:v>0.229383</c:v>
                </c:pt>
                <c:pt idx="116">
                  <c:v>0.23615900000000001</c:v>
                </c:pt>
                <c:pt idx="117">
                  <c:v>0.24305199999999999</c:v>
                </c:pt>
                <c:pt idx="118">
                  <c:v>0.25014500000000001</c:v>
                </c:pt>
                <c:pt idx="119">
                  <c:v>0.25731500000000002</c:v>
                </c:pt>
                <c:pt idx="120">
                  <c:v>0.26468900000000001</c:v>
                </c:pt>
                <c:pt idx="121">
                  <c:v>0.272179</c:v>
                </c:pt>
                <c:pt idx="122">
                  <c:v>0.27979500000000002</c:v>
                </c:pt>
                <c:pt idx="123">
                  <c:v>0.287605</c:v>
                </c:pt>
                <c:pt idx="124">
                  <c:v>0.29549199999999998</c:v>
                </c:pt>
                <c:pt idx="125">
                  <c:v>0.303591</c:v>
                </c:pt>
                <c:pt idx="126">
                  <c:v>0.31179699999999999</c:v>
                </c:pt>
                <c:pt idx="127">
                  <c:v>0.32013599999999998</c:v>
                </c:pt>
                <c:pt idx="128">
                  <c:v>0.32865699999999998</c:v>
                </c:pt>
                <c:pt idx="129">
                  <c:v>0.337254</c:v>
                </c:pt>
                <c:pt idx="130">
                  <c:v>0.34606300000000001</c:v>
                </c:pt>
                <c:pt idx="131">
                  <c:v>0.35496699999999998</c:v>
                </c:pt>
                <c:pt idx="132">
                  <c:v>0.364006</c:v>
                </c:pt>
                <c:pt idx="133">
                  <c:v>0.37320999999999999</c:v>
                </c:pt>
                <c:pt idx="134">
                  <c:v>0.38248599999999999</c:v>
                </c:pt>
                <c:pt idx="135">
                  <c:v>0.39196599999999998</c:v>
                </c:pt>
                <c:pt idx="136">
                  <c:v>0.40152700000000002</c:v>
                </c:pt>
                <c:pt idx="137">
                  <c:v>0.411217</c:v>
                </c:pt>
                <c:pt idx="138">
                  <c:v>0.42104999999999998</c:v>
                </c:pt>
                <c:pt idx="139">
                  <c:v>0.43094900000000003</c:v>
                </c:pt>
                <c:pt idx="140">
                  <c:v>0.44103199999999998</c:v>
                </c:pt>
                <c:pt idx="141">
                  <c:v>0.451181</c:v>
                </c:pt>
                <c:pt idx="142">
                  <c:v>0.46144499999999999</c:v>
                </c:pt>
                <c:pt idx="143">
                  <c:v>0.47182499999999999</c:v>
                </c:pt>
                <c:pt idx="144">
                  <c:v>0.48225899999999999</c:v>
                </c:pt>
                <c:pt idx="145">
                  <c:v>0.49284899999999998</c:v>
                </c:pt>
                <c:pt idx="146">
                  <c:v>0.50348499999999996</c:v>
                </c:pt>
                <c:pt idx="147">
                  <c:v>0.51421600000000001</c:v>
                </c:pt>
                <c:pt idx="148">
                  <c:v>0.52502899999999997</c:v>
                </c:pt>
                <c:pt idx="149">
                  <c:v>0.535887</c:v>
                </c:pt>
                <c:pt idx="150">
                  <c:v>0.54684999999999995</c:v>
                </c:pt>
                <c:pt idx="151">
                  <c:v>0.55784400000000001</c:v>
                </c:pt>
                <c:pt idx="152">
                  <c:v>0.56890200000000002</c:v>
                </c:pt>
                <c:pt idx="153">
                  <c:v>0.58000399999999996</c:v>
                </c:pt>
                <c:pt idx="154">
                  <c:v>0.59113499999999997</c:v>
                </c:pt>
                <c:pt idx="155">
                  <c:v>0.60231500000000004</c:v>
                </c:pt>
                <c:pt idx="156">
                  <c:v>0.61350700000000002</c:v>
                </c:pt>
                <c:pt idx="157">
                  <c:v>0.624722</c:v>
                </c:pt>
                <c:pt idx="158">
                  <c:v>0.63594300000000004</c:v>
                </c:pt>
                <c:pt idx="159">
                  <c:v>0.64716799999999997</c:v>
                </c:pt>
                <c:pt idx="160">
                  <c:v>0.65838099999999999</c:v>
                </c:pt>
                <c:pt idx="161">
                  <c:v>0.66958499999999999</c:v>
                </c:pt>
                <c:pt idx="162">
                  <c:v>0.68076099999999995</c:v>
                </c:pt>
                <c:pt idx="163">
                  <c:v>0.69190300000000005</c:v>
                </c:pt>
                <c:pt idx="164">
                  <c:v>0.70301899999999995</c:v>
                </c:pt>
                <c:pt idx="165">
                  <c:v>0.714059</c:v>
                </c:pt>
                <c:pt idx="166">
                  <c:v>0.72506800000000005</c:v>
                </c:pt>
                <c:pt idx="167">
                  <c:v>0.73598799999999998</c:v>
                </c:pt>
                <c:pt idx="168">
                  <c:v>0.74683600000000006</c:v>
                </c:pt>
                <c:pt idx="169">
                  <c:v>0.75762099999999999</c:v>
                </c:pt>
                <c:pt idx="170">
                  <c:v>0.76826799999999995</c:v>
                </c:pt>
                <c:pt idx="171">
                  <c:v>0.77885800000000005</c:v>
                </c:pt>
                <c:pt idx="172">
                  <c:v>0.78929300000000002</c:v>
                </c:pt>
                <c:pt idx="173">
                  <c:v>0.79962100000000003</c:v>
                </c:pt>
                <c:pt idx="174">
                  <c:v>0.80984199999999995</c:v>
                </c:pt>
                <c:pt idx="175">
                  <c:v>0.81986700000000001</c:v>
                </c:pt>
                <c:pt idx="176">
                  <c:v>0.82981000000000005</c:v>
                </c:pt>
                <c:pt idx="177">
                  <c:v>0.83952599999999999</c:v>
                </c:pt>
                <c:pt idx="178">
                  <c:v>0.84910600000000003</c:v>
                </c:pt>
                <c:pt idx="179">
                  <c:v>0.85853100000000004</c:v>
                </c:pt>
                <c:pt idx="180">
                  <c:v>0.86770599999999998</c:v>
                </c:pt>
                <c:pt idx="181">
                  <c:v>0.87677700000000003</c:v>
                </c:pt>
                <c:pt idx="182">
                  <c:v>0.88554699999999997</c:v>
                </c:pt>
                <c:pt idx="183">
                  <c:v>0.89415699999999998</c:v>
                </c:pt>
                <c:pt idx="184">
                  <c:v>0.902563</c:v>
                </c:pt>
                <c:pt idx="185">
                  <c:v>0.91067600000000004</c:v>
                </c:pt>
                <c:pt idx="186">
                  <c:v>0.91866199999999998</c:v>
                </c:pt>
                <c:pt idx="187">
                  <c:v>0.92627400000000004</c:v>
                </c:pt>
                <c:pt idx="188">
                  <c:v>0.93371199999999999</c:v>
                </c:pt>
                <c:pt idx="189">
                  <c:v>0.94089699999999998</c:v>
                </c:pt>
                <c:pt idx="190">
                  <c:v>0.94775399999999999</c:v>
                </c:pt>
                <c:pt idx="191">
                  <c:v>0.95446600000000004</c:v>
                </c:pt>
                <c:pt idx="192">
                  <c:v>0.96073799999999998</c:v>
                </c:pt>
                <c:pt idx="193">
                  <c:v>0.96682800000000002</c:v>
                </c:pt>
                <c:pt idx="194">
                  <c:v>0.97261799999999998</c:v>
                </c:pt>
                <c:pt idx="195">
                  <c:v>0.97806000000000004</c:v>
                </c:pt>
                <c:pt idx="196">
                  <c:v>0.98334100000000002</c:v>
                </c:pt>
                <c:pt idx="197">
                  <c:v>0.988124</c:v>
                </c:pt>
                <c:pt idx="198">
                  <c:v>0.99272499999999997</c:v>
                </c:pt>
                <c:pt idx="199">
                  <c:v>0.99698699999999996</c:v>
                </c:pt>
                <c:pt idx="200">
                  <c:v>1.000891</c:v>
                </c:pt>
                <c:pt idx="201">
                  <c:v>1.004621</c:v>
                </c:pt>
                <c:pt idx="202">
                  <c:v>1.007814</c:v>
                </c:pt>
                <c:pt idx="203">
                  <c:v>1.010831</c:v>
                </c:pt>
                <c:pt idx="204">
                  <c:v>1.013474</c:v>
                </c:pt>
                <c:pt idx="205">
                  <c:v>1.0157659999999999</c:v>
                </c:pt>
                <c:pt idx="206">
                  <c:v>1.0178590000000001</c:v>
                </c:pt>
                <c:pt idx="207">
                  <c:v>1.01942</c:v>
                </c:pt>
                <c:pt idx="208">
                  <c:v>1.0208010000000001</c:v>
                </c:pt>
                <c:pt idx="209">
                  <c:v>1.0217879999999999</c:v>
                </c:pt>
                <c:pt idx="210">
                  <c:v>1.022438</c:v>
                </c:pt>
                <c:pt idx="211">
                  <c:v>1.0228729999999999</c:v>
                </c:pt>
                <c:pt idx="212">
                  <c:v>1.022796</c:v>
                </c:pt>
                <c:pt idx="213">
                  <c:v>1.0225420000000001</c:v>
                </c:pt>
                <c:pt idx="214">
                  <c:v>1.0218849999999999</c:v>
                </c:pt>
                <c:pt idx="215">
                  <c:v>1.0209159999999999</c:v>
                </c:pt>
                <c:pt idx="216">
                  <c:v>1.0197210000000001</c:v>
                </c:pt>
                <c:pt idx="217">
                  <c:v>1.0180499999999999</c:v>
                </c:pt>
                <c:pt idx="218">
                  <c:v>1.0162100000000001</c:v>
                </c:pt>
                <c:pt idx="219">
                  <c:v>1.01397</c:v>
                </c:pt>
                <c:pt idx="220">
                  <c:v>1.011452</c:v>
                </c:pt>
                <c:pt idx="221">
                  <c:v>1.008707</c:v>
                </c:pt>
                <c:pt idx="222">
                  <c:v>1.0055320000000001</c:v>
                </c:pt>
                <c:pt idx="223">
                  <c:v>1.0022009999999999</c:v>
                </c:pt>
                <c:pt idx="224">
                  <c:v>0.99848800000000004</c:v>
                </c:pt>
                <c:pt idx="225">
                  <c:v>0.99453499999999995</c:v>
                </c:pt>
                <c:pt idx="226">
                  <c:v>0.99036199999999996</c:v>
                </c:pt>
                <c:pt idx="227">
                  <c:v>0.98581600000000003</c:v>
                </c:pt>
                <c:pt idx="228">
                  <c:v>0.98113099999999998</c:v>
                </c:pt>
                <c:pt idx="229">
                  <c:v>0.97609299999999999</c:v>
                </c:pt>
                <c:pt idx="230">
                  <c:v>0.970858</c:v>
                </c:pt>
                <c:pt idx="231">
                  <c:v>0.965418</c:v>
                </c:pt>
                <c:pt idx="232">
                  <c:v>0.95966799999999997</c:v>
                </c:pt>
                <c:pt idx="233">
                  <c:v>0.95379700000000001</c:v>
                </c:pt>
                <c:pt idx="234">
                  <c:v>0.94761700000000004</c:v>
                </c:pt>
                <c:pt idx="235">
                  <c:v>0.94128199999999995</c:v>
                </c:pt>
                <c:pt idx="236">
                  <c:v>0.93476499999999996</c:v>
                </c:pt>
                <c:pt idx="237">
                  <c:v>0.92800300000000002</c:v>
                </c:pt>
                <c:pt idx="238">
                  <c:v>0.92114300000000005</c:v>
                </c:pt>
                <c:pt idx="239">
                  <c:v>0.91402399999999995</c:v>
                </c:pt>
                <c:pt idx="240">
                  <c:v>0.90679200000000004</c:v>
                </c:pt>
                <c:pt idx="241">
                  <c:v>0.89940799999999999</c:v>
                </c:pt>
                <c:pt idx="242">
                  <c:v>0.89184399999999997</c:v>
                </c:pt>
                <c:pt idx="243">
                  <c:v>0.88420500000000002</c:v>
                </c:pt>
                <c:pt idx="244">
                  <c:v>0.87636499999999995</c:v>
                </c:pt>
                <c:pt idx="245">
                  <c:v>0.86845000000000006</c:v>
                </c:pt>
                <c:pt idx="246">
                  <c:v>0.86041999999999996</c:v>
                </c:pt>
                <c:pt idx="247">
                  <c:v>0.85226999999999997</c:v>
                </c:pt>
                <c:pt idx="248">
                  <c:v>0.84406700000000001</c:v>
                </c:pt>
                <c:pt idx="249">
                  <c:v>0.83572800000000003</c:v>
                </c:pt>
                <c:pt idx="250">
                  <c:v>0.827345</c:v>
                </c:pt>
                <c:pt idx="251">
                  <c:v>0.81888700000000003</c:v>
                </c:pt>
                <c:pt idx="252">
                  <c:v>0.81036399999999997</c:v>
                </c:pt>
                <c:pt idx="253">
                  <c:v>0.80181000000000002</c:v>
                </c:pt>
                <c:pt idx="254">
                  <c:v>0.793184</c:v>
                </c:pt>
                <c:pt idx="255">
                  <c:v>0.78454199999999996</c:v>
                </c:pt>
                <c:pt idx="256">
                  <c:v>0.77586599999999994</c:v>
                </c:pt>
                <c:pt idx="257">
                  <c:v>0.76717100000000005</c:v>
                </c:pt>
                <c:pt idx="258">
                  <c:v>0.75846599999999997</c:v>
                </c:pt>
                <c:pt idx="259">
                  <c:v>0.749753</c:v>
                </c:pt>
                <c:pt idx="260">
                  <c:v>0.74104300000000001</c:v>
                </c:pt>
                <c:pt idx="261">
                  <c:v>0.73233999999999999</c:v>
                </c:pt>
                <c:pt idx="262">
                  <c:v>0.72365699999999999</c:v>
                </c:pt>
                <c:pt idx="263">
                  <c:v>0.71498399999999995</c:v>
                </c:pt>
                <c:pt idx="264">
                  <c:v>0.70635700000000001</c:v>
                </c:pt>
                <c:pt idx="265">
                  <c:v>0.69774899999999995</c:v>
                </c:pt>
                <c:pt idx="266">
                  <c:v>0.68918699999999999</c:v>
                </c:pt>
                <c:pt idx="267">
                  <c:v>0.680674</c:v>
                </c:pt>
                <c:pt idx="268">
                  <c:v>0.67219099999999998</c:v>
                </c:pt>
                <c:pt idx="269">
                  <c:v>0.66379500000000002</c:v>
                </c:pt>
                <c:pt idx="270">
                  <c:v>0.65543300000000004</c:v>
                </c:pt>
                <c:pt idx="271">
                  <c:v>0.64715100000000003</c:v>
                </c:pt>
                <c:pt idx="272">
                  <c:v>0.63893699999999998</c:v>
                </c:pt>
                <c:pt idx="273">
                  <c:v>0.63077300000000003</c:v>
                </c:pt>
                <c:pt idx="274">
                  <c:v>0.62272499999999997</c:v>
                </c:pt>
                <c:pt idx="275">
                  <c:v>0.61472199999999999</c:v>
                </c:pt>
                <c:pt idx="276">
                  <c:v>0.60682700000000001</c:v>
                </c:pt>
                <c:pt idx="277">
                  <c:v>0.59901099999999996</c:v>
                </c:pt>
                <c:pt idx="278">
                  <c:v>0.59126299999999998</c:v>
                </c:pt>
                <c:pt idx="279">
                  <c:v>0.58364899999999997</c:v>
                </c:pt>
                <c:pt idx="280">
                  <c:v>0.57608700000000002</c:v>
                </c:pt>
                <c:pt idx="281">
                  <c:v>0.56865399999999999</c:v>
                </c:pt>
                <c:pt idx="282">
                  <c:v>0.561307</c:v>
                </c:pt>
                <c:pt idx="283">
                  <c:v>0.55404100000000001</c:v>
                </c:pt>
                <c:pt idx="284">
                  <c:v>0.54691599999999996</c:v>
                </c:pt>
                <c:pt idx="285">
                  <c:v>0.53984699999999997</c:v>
                </c:pt>
                <c:pt idx="286">
                  <c:v>0.53292300000000004</c:v>
                </c:pt>
                <c:pt idx="287">
                  <c:v>0.526084</c:v>
                </c:pt>
                <c:pt idx="288">
                  <c:v>0.51933499999999999</c:v>
                </c:pt>
                <c:pt idx="289">
                  <c:v>0.51272799999999996</c:v>
                </c:pt>
                <c:pt idx="290">
                  <c:v>0.50617699999999999</c:v>
                </c:pt>
                <c:pt idx="291">
                  <c:v>0.49978</c:v>
                </c:pt>
                <c:pt idx="292">
                  <c:v>0.49346299999999998</c:v>
                </c:pt>
                <c:pt idx="293">
                  <c:v>0.48724200000000001</c:v>
                </c:pt>
                <c:pt idx="294">
                  <c:v>0.481155</c:v>
                </c:pt>
                <c:pt idx="295">
                  <c:v>0.47512399999999999</c:v>
                </c:pt>
                <c:pt idx="296">
                  <c:v>0.46924900000000003</c:v>
                </c:pt>
                <c:pt idx="297">
                  <c:v>0.463445</c:v>
                </c:pt>
                <c:pt idx="298">
                  <c:v>0.45773999999999998</c:v>
                </c:pt>
                <c:pt idx="299">
                  <c:v>0.45215699999999998</c:v>
                </c:pt>
                <c:pt idx="300">
                  <c:v>0.44662800000000002</c:v>
                </c:pt>
                <c:pt idx="301">
                  <c:v>0.441251</c:v>
                </c:pt>
                <c:pt idx="302">
                  <c:v>0.43593500000000002</c:v>
                </c:pt>
                <c:pt idx="303">
                  <c:v>0.43071500000000001</c:v>
                </c:pt>
                <c:pt idx="304">
                  <c:v>0.42560500000000001</c:v>
                </c:pt>
                <c:pt idx="305">
                  <c:v>0.42054399999999997</c:v>
                </c:pt>
                <c:pt idx="306">
                  <c:v>0.415626</c:v>
                </c:pt>
                <c:pt idx="307">
                  <c:v>0.41076000000000001</c:v>
                </c:pt>
                <c:pt idx="308">
                  <c:v>0.40598499999999998</c:v>
                </c:pt>
                <c:pt idx="309">
                  <c:v>0.40130399999999999</c:v>
                </c:pt>
                <c:pt idx="310">
                  <c:v>0.39666800000000002</c:v>
                </c:pt>
                <c:pt idx="311">
                  <c:v>0.39216200000000001</c:v>
                </c:pt>
                <c:pt idx="312">
                  <c:v>0.38769799999999999</c:v>
                </c:pt>
                <c:pt idx="313">
                  <c:v>0.38331900000000002</c:v>
                </c:pt>
                <c:pt idx="314">
                  <c:v>0.37901899999999999</c:v>
                </c:pt>
                <c:pt idx="315">
                  <c:v>0.37475999999999998</c:v>
                </c:pt>
                <c:pt idx="316">
                  <c:v>0.37061300000000003</c:v>
                </c:pt>
                <c:pt idx="317">
                  <c:v>0.36650100000000002</c:v>
                </c:pt>
                <c:pt idx="318">
                  <c:v>0.36246499999999998</c:v>
                </c:pt>
                <c:pt idx="319">
                  <c:v>0.35849300000000001</c:v>
                </c:pt>
                <c:pt idx="320">
                  <c:v>0.35455900000000001</c:v>
                </c:pt>
                <c:pt idx="321">
                  <c:v>0.35071799999999997</c:v>
                </c:pt>
                <c:pt idx="322">
                  <c:v>0.34690599999999999</c:v>
                </c:pt>
                <c:pt idx="323">
                  <c:v>0.34316099999999999</c:v>
                </c:pt>
                <c:pt idx="324">
                  <c:v>0.33946599999999999</c:v>
                </c:pt>
                <c:pt idx="325">
                  <c:v>0.33580700000000002</c:v>
                </c:pt>
                <c:pt idx="326">
                  <c:v>0.33222099999999999</c:v>
                </c:pt>
                <c:pt idx="327">
                  <c:v>0.32866000000000001</c:v>
                </c:pt>
                <c:pt idx="328">
                  <c:v>0.325156</c:v>
                </c:pt>
                <c:pt idx="329">
                  <c:v>0.321691</c:v>
                </c:pt>
                <c:pt idx="330">
                  <c:v>0.31825700000000001</c:v>
                </c:pt>
                <c:pt idx="331">
                  <c:v>0.31487999999999999</c:v>
                </c:pt>
                <c:pt idx="332">
                  <c:v>0.31152400000000002</c:v>
                </c:pt>
                <c:pt idx="333">
                  <c:v>0.30821500000000002</c:v>
                </c:pt>
                <c:pt idx="334">
                  <c:v>0.30493700000000001</c:v>
                </c:pt>
                <c:pt idx="335">
                  <c:v>0.30168400000000001</c:v>
                </c:pt>
                <c:pt idx="336">
                  <c:v>0.29847600000000002</c:v>
                </c:pt>
                <c:pt idx="337">
                  <c:v>0.29528399999999999</c:v>
                </c:pt>
                <c:pt idx="338">
                  <c:v>0.29213099999999997</c:v>
                </c:pt>
                <c:pt idx="339">
                  <c:v>0.28900100000000001</c:v>
                </c:pt>
                <c:pt idx="340">
                  <c:v>0.28589199999999998</c:v>
                </c:pt>
                <c:pt idx="341">
                  <c:v>0.28281699999999999</c:v>
                </c:pt>
                <c:pt idx="342">
                  <c:v>0.279754</c:v>
                </c:pt>
                <c:pt idx="343">
                  <c:v>0.276723</c:v>
                </c:pt>
                <c:pt idx="344">
                  <c:v>0.27370800000000001</c:v>
                </c:pt>
                <c:pt idx="345">
                  <c:v>0.27071099999999998</c:v>
                </c:pt>
                <c:pt idx="346">
                  <c:v>0.26773799999999998</c:v>
                </c:pt>
                <c:pt idx="347">
                  <c:v>0.26477600000000001</c:v>
                </c:pt>
                <c:pt idx="348">
                  <c:v>0.26183800000000002</c:v>
                </c:pt>
                <c:pt idx="349">
                  <c:v>0.25891199999999998</c:v>
                </c:pt>
                <c:pt idx="350">
                  <c:v>0.25600000000000001</c:v>
                </c:pt>
                <c:pt idx="351">
                  <c:v>0.253106</c:v>
                </c:pt>
                <c:pt idx="352">
                  <c:v>0.25022</c:v>
                </c:pt>
                <c:pt idx="353">
                  <c:v>0.24735299999999999</c:v>
                </c:pt>
                <c:pt idx="354">
                  <c:v>0.24449399999999999</c:v>
                </c:pt>
                <c:pt idx="355">
                  <c:v>0.241647</c:v>
                </c:pt>
                <c:pt idx="356">
                  <c:v>0.238812</c:v>
                </c:pt>
                <c:pt idx="357">
                  <c:v>0.235983</c:v>
                </c:pt>
                <c:pt idx="358">
                  <c:v>0.23316999999999999</c:v>
                </c:pt>
                <c:pt idx="359">
                  <c:v>0.23036200000000001</c:v>
                </c:pt>
                <c:pt idx="360">
                  <c:v>0.22756299999999999</c:v>
                </c:pt>
                <c:pt idx="361">
                  <c:v>0.224773</c:v>
                </c:pt>
                <c:pt idx="362">
                  <c:v>0.22198799999999999</c:v>
                </c:pt>
                <c:pt idx="363">
                  <c:v>0.21921499999999999</c:v>
                </c:pt>
                <c:pt idx="364">
                  <c:v>0.216446</c:v>
                </c:pt>
                <c:pt idx="365">
                  <c:v>0.21368400000000001</c:v>
                </c:pt>
                <c:pt idx="366">
                  <c:v>0.21092900000000001</c:v>
                </c:pt>
                <c:pt idx="367">
                  <c:v>0.208178</c:v>
                </c:pt>
                <c:pt idx="368">
                  <c:v>0.20543700000000001</c:v>
                </c:pt>
                <c:pt idx="369">
                  <c:v>0.20269799999999999</c:v>
                </c:pt>
                <c:pt idx="370">
                  <c:v>0.19996700000000001</c:v>
                </c:pt>
                <c:pt idx="371">
                  <c:v>0.197241</c:v>
                </c:pt>
                <c:pt idx="372">
                  <c:v>0.194519</c:v>
                </c:pt>
                <c:pt idx="373">
                  <c:v>0.191805</c:v>
                </c:pt>
                <c:pt idx="374">
                  <c:v>0.18909400000000001</c:v>
                </c:pt>
                <c:pt idx="375">
                  <c:v>0.18639</c:v>
                </c:pt>
                <c:pt idx="376">
                  <c:v>0.18369099999999999</c:v>
                </c:pt>
                <c:pt idx="377">
                  <c:v>0.18099599999999999</c:v>
                </c:pt>
                <c:pt idx="378">
                  <c:v>0.17831</c:v>
                </c:pt>
                <c:pt idx="379">
                  <c:v>0.175626</c:v>
                </c:pt>
                <c:pt idx="380">
                  <c:v>0.17294999999999999</c:v>
                </c:pt>
                <c:pt idx="381">
                  <c:v>0.17027999999999999</c:v>
                </c:pt>
                <c:pt idx="382">
                  <c:v>0.16761499999999999</c:v>
                </c:pt>
                <c:pt idx="383">
                  <c:v>0.16495899999999999</c:v>
                </c:pt>
                <c:pt idx="384">
                  <c:v>0.16230700000000001</c:v>
                </c:pt>
                <c:pt idx="385">
                  <c:v>0.159664</c:v>
                </c:pt>
                <c:pt idx="386">
                  <c:v>0.157029</c:v>
                </c:pt>
                <c:pt idx="387">
                  <c:v>0.15439900000000001</c:v>
                </c:pt>
                <c:pt idx="388">
                  <c:v>0.151781</c:v>
                </c:pt>
                <c:pt idx="389">
                  <c:v>0.14916699999999999</c:v>
                </c:pt>
                <c:pt idx="390">
                  <c:v>0.146566</c:v>
                </c:pt>
                <c:pt idx="391">
                  <c:v>0.14397299999999999</c:v>
                </c:pt>
                <c:pt idx="392">
                  <c:v>0.14138800000000001</c:v>
                </c:pt>
                <c:pt idx="393">
                  <c:v>0.138817</c:v>
                </c:pt>
                <c:pt idx="394">
                  <c:v>0.13625300000000001</c:v>
                </c:pt>
                <c:pt idx="395">
                  <c:v>0.13370399999999999</c:v>
                </c:pt>
                <c:pt idx="396">
                  <c:v>0.131166</c:v>
                </c:pt>
                <c:pt idx="397">
                  <c:v>0.128638</c:v>
                </c:pt>
                <c:pt idx="398">
                  <c:v>0.12612799999999999</c:v>
                </c:pt>
                <c:pt idx="399">
                  <c:v>0.123626</c:v>
                </c:pt>
                <c:pt idx="400">
                  <c:v>0.121144</c:v>
                </c:pt>
                <c:pt idx="401">
                  <c:v>0.118674</c:v>
                </c:pt>
                <c:pt idx="402">
                  <c:v>0.116217</c:v>
                </c:pt>
                <c:pt idx="403">
                  <c:v>0.113783</c:v>
                </c:pt>
                <c:pt idx="404">
                  <c:v>0.111357</c:v>
                </c:pt>
                <c:pt idx="405">
                  <c:v>0.108957</c:v>
                </c:pt>
                <c:pt idx="406">
                  <c:v>0.106571</c:v>
                </c:pt>
                <c:pt idx="407">
                  <c:v>0.104203</c:v>
                </c:pt>
                <c:pt idx="408">
                  <c:v>0.10185900000000001</c:v>
                </c:pt>
                <c:pt idx="409">
                  <c:v>9.9526000000000003E-2</c:v>
                </c:pt>
                <c:pt idx="410">
                  <c:v>9.7226000000000007E-2</c:v>
                </c:pt>
                <c:pt idx="411">
                  <c:v>9.4939999999999997E-2</c:v>
                </c:pt>
                <c:pt idx="412">
                  <c:v>9.2674999999999993E-2</c:v>
                </c:pt>
                <c:pt idx="413">
                  <c:v>9.0439000000000005E-2</c:v>
                </c:pt>
                <c:pt idx="414">
                  <c:v>8.8215000000000002E-2</c:v>
                </c:pt>
                <c:pt idx="415">
                  <c:v>8.6029999999999995E-2</c:v>
                </c:pt>
                <c:pt idx="416">
                  <c:v>8.3860000000000004E-2</c:v>
                </c:pt>
                <c:pt idx="417">
                  <c:v>8.1715999999999997E-2</c:v>
                </c:pt>
                <c:pt idx="418">
                  <c:v>7.9602999999999993E-2</c:v>
                </c:pt>
                <c:pt idx="419">
                  <c:v>7.7504000000000003E-2</c:v>
                </c:pt>
                <c:pt idx="420">
                  <c:v>7.5449000000000002E-2</c:v>
                </c:pt>
                <c:pt idx="421">
                  <c:v>7.3410000000000003E-2</c:v>
                </c:pt>
                <c:pt idx="422">
                  <c:v>7.1401999999999993E-2</c:v>
                </c:pt>
                <c:pt idx="423">
                  <c:v>6.9425000000000001E-2</c:v>
                </c:pt>
                <c:pt idx="424">
                  <c:v>6.7464999999999997E-2</c:v>
                </c:pt>
                <c:pt idx="425">
                  <c:v>6.5553E-2</c:v>
                </c:pt>
                <c:pt idx="426">
                  <c:v>6.3658000000000006E-2</c:v>
                </c:pt>
                <c:pt idx="427">
                  <c:v>6.1796999999999998E-2</c:v>
                </c:pt>
                <c:pt idx="428">
                  <c:v>5.9969000000000001E-2</c:v>
                </c:pt>
                <c:pt idx="429">
                  <c:v>5.8160000000000003E-2</c:v>
                </c:pt>
                <c:pt idx="430">
                  <c:v>5.6402000000000001E-2</c:v>
                </c:pt>
                <c:pt idx="431">
                  <c:v>5.466E-2</c:v>
                </c:pt>
                <c:pt idx="432">
                  <c:v>5.2956000000000003E-2</c:v>
                </c:pt>
                <c:pt idx="433">
                  <c:v>5.1285999999999998E-2</c:v>
                </c:pt>
                <c:pt idx="434">
                  <c:v>4.9636E-2</c:v>
                </c:pt>
                <c:pt idx="435">
                  <c:v>4.8037000000000003E-2</c:v>
                </c:pt>
                <c:pt idx="436">
                  <c:v>4.6455999999999997E-2</c:v>
                </c:pt>
                <c:pt idx="437">
                  <c:v>4.4914999999999997E-2</c:v>
                </c:pt>
                <c:pt idx="438">
                  <c:v>4.3406E-2</c:v>
                </c:pt>
                <c:pt idx="439">
                  <c:v>4.1921E-2</c:v>
                </c:pt>
                <c:pt idx="440">
                  <c:v>4.0485E-2</c:v>
                </c:pt>
                <c:pt idx="441">
                  <c:v>3.9066999999999998E-2</c:v>
                </c:pt>
                <c:pt idx="442">
                  <c:v>3.7692000000000003E-2</c:v>
                </c:pt>
                <c:pt idx="443">
                  <c:v>3.6346000000000003E-2</c:v>
                </c:pt>
                <c:pt idx="444">
                  <c:v>3.5026000000000002E-2</c:v>
                </c:pt>
                <c:pt idx="445">
                  <c:v>3.3752999999999998E-2</c:v>
                </c:pt>
                <c:pt idx="446">
                  <c:v>3.2496999999999998E-2</c:v>
                </c:pt>
                <c:pt idx="447">
                  <c:v>3.1285E-2</c:v>
                </c:pt>
                <c:pt idx="448">
                  <c:v>3.0100999999999999E-2</c:v>
                </c:pt>
                <c:pt idx="449">
                  <c:v>2.8943E-2</c:v>
                </c:pt>
                <c:pt idx="450">
                  <c:v>2.7829E-2</c:v>
                </c:pt>
                <c:pt idx="451">
                  <c:v>2.6731000000000001E-2</c:v>
                </c:pt>
                <c:pt idx="452">
                  <c:v>2.5677999999999999E-2</c:v>
                </c:pt>
                <c:pt idx="453">
                  <c:v>2.4649000000000001E-2</c:v>
                </c:pt>
                <c:pt idx="454">
                  <c:v>2.3647000000000001E-2</c:v>
                </c:pt>
                <c:pt idx="455">
                  <c:v>2.2685E-2</c:v>
                </c:pt>
                <c:pt idx="456">
                  <c:v>2.1739000000000001E-2</c:v>
                </c:pt>
                <c:pt idx="457">
                  <c:v>2.0834999999999999E-2</c:v>
                </c:pt>
                <c:pt idx="458">
                  <c:v>1.9952999999999999E-2</c:v>
                </c:pt>
                <c:pt idx="459">
                  <c:v>1.9098E-2</c:v>
                </c:pt>
                <c:pt idx="460">
                  <c:v>1.8277999999999999E-2</c:v>
                </c:pt>
                <c:pt idx="461">
                  <c:v>1.7472999999999999E-2</c:v>
                </c:pt>
                <c:pt idx="462">
                  <c:v>1.6709000000000002E-2</c:v>
                </c:pt>
                <c:pt idx="463">
                  <c:v>1.5963999999999999E-2</c:v>
                </c:pt>
                <c:pt idx="464">
                  <c:v>1.5243E-2</c:v>
                </c:pt>
                <c:pt idx="465">
                  <c:v>1.4553999999999999E-2</c:v>
                </c:pt>
                <c:pt idx="466">
                  <c:v>1.3879000000000001E-2</c:v>
                </c:pt>
                <c:pt idx="467">
                  <c:v>1.3242E-2</c:v>
                </c:pt>
                <c:pt idx="468">
                  <c:v>1.2619999999999999E-2</c:v>
                </c:pt>
                <c:pt idx="469">
                  <c:v>1.2022E-2</c:v>
                </c:pt>
                <c:pt idx="470">
                  <c:v>1.1450999999999999E-2</c:v>
                </c:pt>
                <c:pt idx="471">
                  <c:v>1.0892000000000001E-2</c:v>
                </c:pt>
                <c:pt idx="472">
                  <c:v>1.0368E-2</c:v>
                </c:pt>
                <c:pt idx="473">
                  <c:v>9.8569999999999994E-3</c:v>
                </c:pt>
                <c:pt idx="474">
                  <c:v>9.3670000000000003E-3</c:v>
                </c:pt>
                <c:pt idx="475">
                  <c:v>8.9009999999999992E-3</c:v>
                </c:pt>
                <c:pt idx="476">
                  <c:v>8.4449999999999994E-3</c:v>
                </c:pt>
                <c:pt idx="477">
                  <c:v>8.0199999999999994E-3</c:v>
                </c:pt>
                <c:pt idx="478">
                  <c:v>7.6049999999999998E-3</c:v>
                </c:pt>
                <c:pt idx="479">
                  <c:v>7.2100000000000003E-3</c:v>
                </c:pt>
                <c:pt idx="480">
                  <c:v>6.8339999999999998E-3</c:v>
                </c:pt>
                <c:pt idx="481">
                  <c:v>6.4669999999999997E-3</c:v>
                </c:pt>
                <c:pt idx="482">
                  <c:v>6.1269999999999996E-3</c:v>
                </c:pt>
                <c:pt idx="483">
                  <c:v>5.7949999999999998E-3</c:v>
                </c:pt>
                <c:pt idx="484">
                  <c:v>5.4809999999999998E-3</c:v>
                </c:pt>
                <c:pt idx="485">
                  <c:v>5.182E-3</c:v>
                </c:pt>
                <c:pt idx="486">
                  <c:v>4.8919999999999996E-3</c:v>
                </c:pt>
                <c:pt idx="487">
                  <c:v>4.6230000000000004E-3</c:v>
                </c:pt>
                <c:pt idx="488">
                  <c:v>4.3610000000000003E-3</c:v>
                </c:pt>
                <c:pt idx="489">
                  <c:v>4.1149999999999997E-3</c:v>
                </c:pt>
                <c:pt idx="490">
                  <c:v>3.8800000000000002E-3</c:v>
                </c:pt>
                <c:pt idx="491">
                  <c:v>3.6540000000000001E-3</c:v>
                </c:pt>
                <c:pt idx="492">
                  <c:v>3.444E-3</c:v>
                </c:pt>
                <c:pt idx="493">
                  <c:v>3.241E-3</c:v>
                </c:pt>
                <c:pt idx="494">
                  <c:v>3.0500000000000002E-3</c:v>
                </c:pt>
                <c:pt idx="495">
                  <c:v>2.869E-3</c:v>
                </c:pt>
                <c:pt idx="496">
                  <c:v>2.6949999999999999E-3</c:v>
                </c:pt>
                <c:pt idx="497">
                  <c:v>2.5339999999999998E-3</c:v>
                </c:pt>
                <c:pt idx="498">
                  <c:v>2.3779999999999999E-3</c:v>
                </c:pt>
                <c:pt idx="499">
                  <c:v>2.2330000000000002E-3</c:v>
                </c:pt>
                <c:pt idx="500">
                  <c:v>2.0950000000000001E-3</c:v>
                </c:pt>
                <c:pt idx="501">
                  <c:v>1.9620000000000002E-3</c:v>
                </c:pt>
                <c:pt idx="502">
                  <c:v>1.841E-3</c:v>
                </c:pt>
                <c:pt idx="503">
                  <c:v>1.7229999999999999E-3</c:v>
                </c:pt>
                <c:pt idx="504">
                  <c:v>1.614E-3</c:v>
                </c:pt>
                <c:pt idx="505">
                  <c:v>1.5100000000000001E-3</c:v>
                </c:pt>
                <c:pt idx="506">
                  <c:v>1.4109999999999999E-3</c:v>
                </c:pt>
                <c:pt idx="507">
                  <c:v>1.32E-3</c:v>
                </c:pt>
                <c:pt idx="508">
                  <c:v>1.232E-3</c:v>
                </c:pt>
                <c:pt idx="509">
                  <c:v>1.1509999999999999E-3</c:v>
                </c:pt>
                <c:pt idx="510">
                  <c:v>1.0740000000000001E-3</c:v>
                </c:pt>
                <c:pt idx="511">
                  <c:v>1.0009999999999999E-3</c:v>
                </c:pt>
              </c:numCache>
            </c:numRef>
          </c:yVal>
          <c:smooth val="0"/>
          <c:extLst>
            <c:ext xmlns:c16="http://schemas.microsoft.com/office/drawing/2014/chart" uri="{C3380CC4-5D6E-409C-BE32-E72D297353CC}">
              <c16:uniqueId val="{00000001-F9DA-4634-8F4B-6E1CF1CEB607}"/>
            </c:ext>
          </c:extLst>
        </c:ser>
        <c:ser>
          <c:idx val="1"/>
          <c:order val="2"/>
          <c:tx>
            <c:strRef>
              <c:f>'Graf 4 (BOX 2)'!$O$5</c:f>
              <c:strCache>
                <c:ptCount val="1"/>
                <c:pt idx="0">
                  <c:v>NS – převaha nabídkových šoků</c:v>
                </c:pt>
              </c:strCache>
            </c:strRef>
          </c:tx>
          <c:spPr>
            <a:ln w="19050" cap="rnd">
              <a:noFill/>
              <a:round/>
            </a:ln>
            <a:effectLst/>
          </c:spPr>
          <c:marker>
            <c:symbol val="circle"/>
            <c:size val="5"/>
            <c:spPr>
              <a:solidFill>
                <a:srgbClr val="FF0000"/>
              </a:solidFill>
              <a:ln w="9525">
                <a:solidFill>
                  <a:schemeClr val="accent2">
                    <a:lumMod val="20000"/>
                    <a:lumOff val="80000"/>
                  </a:schemeClr>
                </a:solidFill>
              </a:ln>
              <a:effectLst/>
            </c:spPr>
          </c:marker>
          <c:xVal>
            <c:numRef>
              <c:f>'Graf 4 (BOX 2)'!$O$7:$O$24</c:f>
              <c:numCache>
                <c:formatCode>0.0000</c:formatCode>
                <c:ptCount val="18"/>
                <c:pt idx="0">
                  <c:v>1.6650579999999999</c:v>
                </c:pt>
                <c:pt idx="4">
                  <c:v>1.1729799999999999</c:v>
                </c:pt>
                <c:pt idx="5">
                  <c:v>1.153745</c:v>
                </c:pt>
                <c:pt idx="6">
                  <c:v>1.049051</c:v>
                </c:pt>
                <c:pt idx="7">
                  <c:v>1.015835</c:v>
                </c:pt>
                <c:pt idx="8">
                  <c:v>0.87134699999999998</c:v>
                </c:pt>
                <c:pt idx="9">
                  <c:v>0.77439000000000002</c:v>
                </c:pt>
                <c:pt idx="10">
                  <c:v>0.78531300000000004</c:v>
                </c:pt>
                <c:pt idx="11">
                  <c:v>0.80618999999999996</c:v>
                </c:pt>
                <c:pt idx="12">
                  <c:v>0.45037199999999999</c:v>
                </c:pt>
                <c:pt idx="13">
                  <c:v>0.72274899999999997</c:v>
                </c:pt>
                <c:pt idx="14">
                  <c:v>0.87935799999999997</c:v>
                </c:pt>
                <c:pt idx="15">
                  <c:v>0.98912800000000001</c:v>
                </c:pt>
              </c:numCache>
            </c:numRef>
          </c:xVal>
          <c:yVal>
            <c:numRef>
              <c:f>'Graf 4 (BOX 2)'!$P$7:$P$24</c:f>
              <c:numCache>
                <c:formatCode>0.0000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yVal>
          <c:smooth val="0"/>
          <c:extLst>
            <c:ext xmlns:c16="http://schemas.microsoft.com/office/drawing/2014/chart" uri="{C3380CC4-5D6E-409C-BE32-E72D297353CC}">
              <c16:uniqueId val="{00000002-F9DA-4634-8F4B-6E1CF1CEB607}"/>
            </c:ext>
          </c:extLst>
        </c:ser>
        <c:ser>
          <c:idx val="0"/>
          <c:order val="3"/>
          <c:tx>
            <c:strRef>
              <c:f>'Graf 4 (BOX 2)'!$N$5</c:f>
              <c:strCache>
                <c:ptCount val="1"/>
                <c:pt idx="0">
                  <c:v>NS – převaha poptávkových šoků</c:v>
                </c:pt>
              </c:strCache>
            </c:strRef>
          </c:tx>
          <c:spPr>
            <a:ln w="19050" cap="rnd">
              <a:noFill/>
              <a:round/>
            </a:ln>
            <a:effectLst/>
          </c:spPr>
          <c:marker>
            <c:symbol val="circle"/>
            <c:size val="5"/>
            <c:spPr>
              <a:solidFill>
                <a:schemeClr val="tx1"/>
              </a:solidFill>
              <a:ln w="9525">
                <a:solidFill>
                  <a:schemeClr val="tx1">
                    <a:lumMod val="50000"/>
                    <a:lumOff val="50000"/>
                  </a:schemeClr>
                </a:solidFill>
              </a:ln>
              <a:effectLst/>
            </c:spPr>
          </c:marker>
          <c:xVal>
            <c:numRef>
              <c:f>'Graf 4 (BOX 2)'!$N$7:$N$24</c:f>
              <c:numCache>
                <c:formatCode>0.0000</c:formatCode>
                <c:ptCount val="18"/>
                <c:pt idx="1">
                  <c:v>1.9349339999999999</c:v>
                </c:pt>
                <c:pt idx="2">
                  <c:v>1.50613</c:v>
                </c:pt>
                <c:pt idx="3">
                  <c:v>1.393141</c:v>
                </c:pt>
                <c:pt idx="16">
                  <c:v>0.87987300000000002</c:v>
                </c:pt>
                <c:pt idx="17">
                  <c:v>1.008616</c:v>
                </c:pt>
              </c:numCache>
            </c:numRef>
          </c:xVal>
          <c:yVal>
            <c:numRef>
              <c:f>'Graf 4 (BOX 2)'!$P$7:$P$24</c:f>
              <c:numCache>
                <c:formatCode>0.0000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yVal>
          <c:smooth val="0"/>
          <c:extLst>
            <c:ext xmlns:c16="http://schemas.microsoft.com/office/drawing/2014/chart" uri="{C3380CC4-5D6E-409C-BE32-E72D297353CC}">
              <c16:uniqueId val="{00000003-F9DA-4634-8F4B-6E1CF1CEB607}"/>
            </c:ext>
          </c:extLst>
        </c:ser>
        <c:dLbls>
          <c:showLegendKey val="0"/>
          <c:showVal val="0"/>
          <c:showCatName val="0"/>
          <c:showSerName val="0"/>
          <c:showPercent val="0"/>
          <c:showBubbleSize val="0"/>
        </c:dLbls>
        <c:axId val="1052260848"/>
        <c:axId val="1052247120"/>
      </c:scatterChart>
      <c:valAx>
        <c:axId val="1052260848"/>
        <c:scaling>
          <c:orientation val="minMax"/>
          <c:max val="3"/>
          <c:min val="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52247120"/>
        <c:crossesAt val="0"/>
        <c:crossBetween val="midCat"/>
      </c:valAx>
      <c:valAx>
        <c:axId val="105224712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52260848"/>
        <c:crosses val="autoZero"/>
        <c:crossBetween val="midCat"/>
        <c:majorUnit val="0.30000000000000004"/>
      </c:valAx>
      <c:spPr>
        <a:noFill/>
        <a:ln w="25400">
          <a:noFill/>
        </a:ln>
        <a:effectLst/>
      </c:spPr>
    </c:plotArea>
    <c:legend>
      <c:legendPos val="b"/>
      <c:layout>
        <c:manualLayout>
          <c:xMode val="edge"/>
          <c:yMode val="edge"/>
          <c:x val="8.7290983906078964E-2"/>
          <c:y val="0.72348587313536639"/>
          <c:w val="0.68370984902420151"/>
          <c:h val="0.2765141268646336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4755244755244761"/>
          <c:h val="0.69241592766329541"/>
        </c:manualLayout>
      </c:layout>
      <c:scatterChart>
        <c:scatterStyle val="lineMarker"/>
        <c:varyColors val="0"/>
        <c:ser>
          <c:idx val="2"/>
          <c:order val="0"/>
          <c:tx>
            <c:strRef>
              <c:f>'Graf 4 (BOX 2)'!$J$4</c:f>
              <c:strCache>
                <c:ptCount val="1"/>
                <c:pt idx="0">
                  <c:v>Baseline Scenario</c:v>
                </c:pt>
              </c:strCache>
            </c:strRef>
          </c:tx>
          <c:spPr>
            <a:ln w="25400" cap="rnd">
              <a:solidFill>
                <a:srgbClr val="1306BA"/>
              </a:solidFill>
              <a:round/>
            </a:ln>
            <a:effectLst/>
          </c:spPr>
          <c:marker>
            <c:symbol val="none"/>
          </c:marker>
          <c:xVal>
            <c:numRef>
              <c:f>'Graf 4 (BOX 2)'!$J$7:$J$518</c:f>
              <c:numCache>
                <c:formatCode>0.0000</c:formatCode>
                <c:ptCount val="512"/>
                <c:pt idx="0">
                  <c:v>-9.9625000000000005E-2</c:v>
                </c:pt>
                <c:pt idx="1">
                  <c:v>-9.375E-2</c:v>
                </c:pt>
                <c:pt idx="2">
                  <c:v>-8.7873999999999994E-2</c:v>
                </c:pt>
                <c:pt idx="3">
                  <c:v>-8.1999000000000002E-2</c:v>
                </c:pt>
                <c:pt idx="4">
                  <c:v>-7.6122999999999996E-2</c:v>
                </c:pt>
                <c:pt idx="5">
                  <c:v>-7.0247000000000004E-2</c:v>
                </c:pt>
                <c:pt idx="6">
                  <c:v>-6.4371999999999999E-2</c:v>
                </c:pt>
                <c:pt idx="7">
                  <c:v>-5.8495999999999999E-2</c:v>
                </c:pt>
                <c:pt idx="8">
                  <c:v>-5.2621000000000001E-2</c:v>
                </c:pt>
                <c:pt idx="9">
                  <c:v>-4.6745000000000002E-2</c:v>
                </c:pt>
                <c:pt idx="10">
                  <c:v>-4.0869999999999997E-2</c:v>
                </c:pt>
                <c:pt idx="11">
                  <c:v>-3.4993999999999997E-2</c:v>
                </c:pt>
                <c:pt idx="12">
                  <c:v>-2.9118999999999999E-2</c:v>
                </c:pt>
                <c:pt idx="13">
                  <c:v>-2.3243E-2</c:v>
                </c:pt>
                <c:pt idx="14">
                  <c:v>-1.7368000000000001E-2</c:v>
                </c:pt>
                <c:pt idx="15">
                  <c:v>-1.1492E-2</c:v>
                </c:pt>
                <c:pt idx="16">
                  <c:v>-5.6169999999999996E-3</c:v>
                </c:pt>
                <c:pt idx="17">
                  <c:v>2.5900000000000001E-4</c:v>
                </c:pt>
                <c:pt idx="18">
                  <c:v>6.1339999999999997E-3</c:v>
                </c:pt>
                <c:pt idx="19">
                  <c:v>1.201E-2</c:v>
                </c:pt>
                <c:pt idx="20">
                  <c:v>1.7885000000000002E-2</c:v>
                </c:pt>
                <c:pt idx="21">
                  <c:v>2.3761000000000001E-2</c:v>
                </c:pt>
                <c:pt idx="22">
                  <c:v>2.9635999999999999E-2</c:v>
                </c:pt>
                <c:pt idx="23">
                  <c:v>3.5512000000000002E-2</c:v>
                </c:pt>
                <c:pt idx="24">
                  <c:v>4.1387E-2</c:v>
                </c:pt>
                <c:pt idx="25">
                  <c:v>4.7262999999999999E-2</c:v>
                </c:pt>
                <c:pt idx="26">
                  <c:v>5.3137999999999998E-2</c:v>
                </c:pt>
                <c:pt idx="27">
                  <c:v>5.9013999999999997E-2</c:v>
                </c:pt>
                <c:pt idx="28">
                  <c:v>6.4889000000000002E-2</c:v>
                </c:pt>
                <c:pt idx="29">
                  <c:v>7.0764999999999995E-2</c:v>
                </c:pt>
                <c:pt idx="30">
                  <c:v>7.664E-2</c:v>
                </c:pt>
                <c:pt idx="31">
                  <c:v>8.2516000000000006E-2</c:v>
                </c:pt>
                <c:pt idx="32">
                  <c:v>8.8390999999999997E-2</c:v>
                </c:pt>
                <c:pt idx="33">
                  <c:v>9.4267000000000004E-2</c:v>
                </c:pt>
                <c:pt idx="34">
                  <c:v>0.10014199999999999</c:v>
                </c:pt>
                <c:pt idx="35">
                  <c:v>0.106018</c:v>
                </c:pt>
                <c:pt idx="36">
                  <c:v>0.11189300000000001</c:v>
                </c:pt>
                <c:pt idx="37">
                  <c:v>0.117769</c:v>
                </c:pt>
                <c:pt idx="38">
                  <c:v>0.123644</c:v>
                </c:pt>
                <c:pt idx="39">
                  <c:v>0.12952</c:v>
                </c:pt>
                <c:pt idx="40">
                  <c:v>0.13539499999999999</c:v>
                </c:pt>
                <c:pt idx="41">
                  <c:v>0.14127100000000001</c:v>
                </c:pt>
                <c:pt idx="42">
                  <c:v>0.147146</c:v>
                </c:pt>
                <c:pt idx="43">
                  <c:v>0.15302199999999999</c:v>
                </c:pt>
                <c:pt idx="44">
                  <c:v>0.15889700000000001</c:v>
                </c:pt>
                <c:pt idx="45">
                  <c:v>0.164773</c:v>
                </c:pt>
                <c:pt idx="46">
                  <c:v>0.17064799999999999</c:v>
                </c:pt>
                <c:pt idx="47">
                  <c:v>0.17652399999999999</c:v>
                </c:pt>
                <c:pt idx="48">
                  <c:v>0.18239900000000001</c:v>
                </c:pt>
                <c:pt idx="49">
                  <c:v>0.188275</c:v>
                </c:pt>
                <c:pt idx="50">
                  <c:v>0.19414999999999999</c:v>
                </c:pt>
                <c:pt idx="51">
                  <c:v>0.20002600000000001</c:v>
                </c:pt>
                <c:pt idx="52">
                  <c:v>0.205901</c:v>
                </c:pt>
                <c:pt idx="53">
                  <c:v>0.21177699999999999</c:v>
                </c:pt>
                <c:pt idx="54">
                  <c:v>0.21765300000000001</c:v>
                </c:pt>
                <c:pt idx="55">
                  <c:v>0.223528</c:v>
                </c:pt>
                <c:pt idx="56">
                  <c:v>0.229404</c:v>
                </c:pt>
                <c:pt idx="57">
                  <c:v>0.23527899999999999</c:v>
                </c:pt>
                <c:pt idx="58">
                  <c:v>0.24115500000000001</c:v>
                </c:pt>
                <c:pt idx="59">
                  <c:v>0.24703</c:v>
                </c:pt>
                <c:pt idx="60">
                  <c:v>0.25290600000000002</c:v>
                </c:pt>
                <c:pt idx="61">
                  <c:v>0.25878099999999998</c:v>
                </c:pt>
                <c:pt idx="62">
                  <c:v>0.26465699999999998</c:v>
                </c:pt>
                <c:pt idx="63">
                  <c:v>0.27053199999999999</c:v>
                </c:pt>
                <c:pt idx="64">
                  <c:v>0.27640799999999999</c:v>
                </c:pt>
                <c:pt idx="65">
                  <c:v>0.28228300000000001</c:v>
                </c:pt>
                <c:pt idx="66">
                  <c:v>0.288159</c:v>
                </c:pt>
                <c:pt idx="67">
                  <c:v>0.29403400000000002</c:v>
                </c:pt>
                <c:pt idx="68">
                  <c:v>0.29991000000000001</c:v>
                </c:pt>
                <c:pt idx="69">
                  <c:v>0.30578499999999997</c:v>
                </c:pt>
                <c:pt idx="70">
                  <c:v>0.31166100000000002</c:v>
                </c:pt>
                <c:pt idx="71">
                  <c:v>0.31753599999999998</c:v>
                </c:pt>
                <c:pt idx="72">
                  <c:v>0.32341199999999998</c:v>
                </c:pt>
                <c:pt idx="73">
                  <c:v>0.329287</c:v>
                </c:pt>
                <c:pt idx="74">
                  <c:v>0.33516299999999999</c:v>
                </c:pt>
                <c:pt idx="75">
                  <c:v>0.34103800000000001</c:v>
                </c:pt>
                <c:pt idx="76">
                  <c:v>0.346914</c:v>
                </c:pt>
                <c:pt idx="77">
                  <c:v>0.35278900000000002</c:v>
                </c:pt>
                <c:pt idx="78">
                  <c:v>0.35866500000000001</c:v>
                </c:pt>
                <c:pt idx="79">
                  <c:v>0.36453999999999998</c:v>
                </c:pt>
                <c:pt idx="80">
                  <c:v>0.37041600000000002</c:v>
                </c:pt>
                <c:pt idx="81">
                  <c:v>0.37629099999999999</c:v>
                </c:pt>
                <c:pt idx="82">
                  <c:v>0.38216699999999998</c:v>
                </c:pt>
                <c:pt idx="83">
                  <c:v>0.388042</c:v>
                </c:pt>
                <c:pt idx="84">
                  <c:v>0.39391799999999999</c:v>
                </c:pt>
                <c:pt idx="85">
                  <c:v>0.39979300000000001</c:v>
                </c:pt>
                <c:pt idx="86">
                  <c:v>0.405669</c:v>
                </c:pt>
                <c:pt idx="87">
                  <c:v>0.41154400000000002</c:v>
                </c:pt>
                <c:pt idx="88">
                  <c:v>0.41742000000000001</c:v>
                </c:pt>
                <c:pt idx="89">
                  <c:v>0.42329499999999998</c:v>
                </c:pt>
                <c:pt idx="90">
                  <c:v>0.42917100000000002</c:v>
                </c:pt>
                <c:pt idx="91">
                  <c:v>0.43504599999999999</c:v>
                </c:pt>
                <c:pt idx="92">
                  <c:v>0.44092199999999998</c:v>
                </c:pt>
                <c:pt idx="93">
                  <c:v>0.446797</c:v>
                </c:pt>
                <c:pt idx="94">
                  <c:v>0.45267299999999999</c:v>
                </c:pt>
                <c:pt idx="95">
                  <c:v>0.45854800000000001</c:v>
                </c:pt>
                <c:pt idx="96">
                  <c:v>0.464424</c:v>
                </c:pt>
                <c:pt idx="97">
                  <c:v>0.47029900000000002</c:v>
                </c:pt>
                <c:pt idx="98">
                  <c:v>0.47617500000000001</c:v>
                </c:pt>
                <c:pt idx="99">
                  <c:v>0.48204999999999998</c:v>
                </c:pt>
                <c:pt idx="100">
                  <c:v>0.48792600000000003</c:v>
                </c:pt>
                <c:pt idx="101">
                  <c:v>0.49380099999999999</c:v>
                </c:pt>
                <c:pt idx="102">
                  <c:v>0.49967699999999998</c:v>
                </c:pt>
                <c:pt idx="103">
                  <c:v>0.505552</c:v>
                </c:pt>
                <c:pt idx="104">
                  <c:v>0.51142799999999999</c:v>
                </c:pt>
                <c:pt idx="105">
                  <c:v>0.51730399999999999</c:v>
                </c:pt>
                <c:pt idx="106">
                  <c:v>0.52317899999999995</c:v>
                </c:pt>
                <c:pt idx="107">
                  <c:v>0.52905500000000005</c:v>
                </c:pt>
                <c:pt idx="108">
                  <c:v>0.53493000000000002</c:v>
                </c:pt>
                <c:pt idx="109">
                  <c:v>0.54080600000000001</c:v>
                </c:pt>
                <c:pt idx="110">
                  <c:v>0.54668099999999997</c:v>
                </c:pt>
                <c:pt idx="111">
                  <c:v>0.55255699999999996</c:v>
                </c:pt>
                <c:pt idx="112">
                  <c:v>0.55843200000000004</c:v>
                </c:pt>
                <c:pt idx="113">
                  <c:v>0.56430800000000003</c:v>
                </c:pt>
                <c:pt idx="114">
                  <c:v>0.570183</c:v>
                </c:pt>
                <c:pt idx="115">
                  <c:v>0.57605899999999999</c:v>
                </c:pt>
                <c:pt idx="116">
                  <c:v>0.58193399999999995</c:v>
                </c:pt>
                <c:pt idx="117">
                  <c:v>0.58781000000000005</c:v>
                </c:pt>
                <c:pt idx="118">
                  <c:v>0.59368500000000002</c:v>
                </c:pt>
                <c:pt idx="119">
                  <c:v>0.59956100000000001</c:v>
                </c:pt>
                <c:pt idx="120">
                  <c:v>0.60543599999999997</c:v>
                </c:pt>
                <c:pt idx="121">
                  <c:v>0.61131199999999997</c:v>
                </c:pt>
                <c:pt idx="122">
                  <c:v>0.61718700000000004</c:v>
                </c:pt>
                <c:pt idx="123">
                  <c:v>0.62306300000000003</c:v>
                </c:pt>
                <c:pt idx="124">
                  <c:v>0.628938</c:v>
                </c:pt>
                <c:pt idx="125">
                  <c:v>0.63481399999999999</c:v>
                </c:pt>
                <c:pt idx="126">
                  <c:v>0.64068899999999995</c:v>
                </c:pt>
                <c:pt idx="127">
                  <c:v>0.64656499999999995</c:v>
                </c:pt>
                <c:pt idx="128">
                  <c:v>0.65244000000000002</c:v>
                </c:pt>
                <c:pt idx="129">
                  <c:v>0.65831600000000001</c:v>
                </c:pt>
                <c:pt idx="130">
                  <c:v>0.66419099999999998</c:v>
                </c:pt>
                <c:pt idx="131">
                  <c:v>0.67006699999999997</c:v>
                </c:pt>
                <c:pt idx="132">
                  <c:v>0.67594200000000004</c:v>
                </c:pt>
                <c:pt idx="133">
                  <c:v>0.68181800000000004</c:v>
                </c:pt>
                <c:pt idx="134">
                  <c:v>0.687693</c:v>
                </c:pt>
                <c:pt idx="135">
                  <c:v>0.69356899999999999</c:v>
                </c:pt>
                <c:pt idx="136">
                  <c:v>0.69944399999999995</c:v>
                </c:pt>
                <c:pt idx="137">
                  <c:v>0.70531999999999995</c:v>
                </c:pt>
                <c:pt idx="138">
                  <c:v>0.71119500000000002</c:v>
                </c:pt>
                <c:pt idx="139">
                  <c:v>0.71707100000000001</c:v>
                </c:pt>
                <c:pt idx="140">
                  <c:v>0.72294599999999998</c:v>
                </c:pt>
                <c:pt idx="141">
                  <c:v>0.72882199999999997</c:v>
                </c:pt>
                <c:pt idx="142">
                  <c:v>0.73469700000000004</c:v>
                </c:pt>
                <c:pt idx="143">
                  <c:v>0.74057300000000004</c:v>
                </c:pt>
                <c:pt idx="144">
                  <c:v>0.746448</c:v>
                </c:pt>
                <c:pt idx="145">
                  <c:v>0.75232399999999999</c:v>
                </c:pt>
                <c:pt idx="146">
                  <c:v>0.75819899999999996</c:v>
                </c:pt>
                <c:pt idx="147">
                  <c:v>0.76407499999999995</c:v>
                </c:pt>
                <c:pt idx="148">
                  <c:v>0.76995000000000002</c:v>
                </c:pt>
                <c:pt idx="149">
                  <c:v>0.77582600000000002</c:v>
                </c:pt>
                <c:pt idx="150">
                  <c:v>0.78170099999999998</c:v>
                </c:pt>
                <c:pt idx="151">
                  <c:v>0.78757699999999997</c:v>
                </c:pt>
                <c:pt idx="152">
                  <c:v>0.79345200000000005</c:v>
                </c:pt>
                <c:pt idx="153">
                  <c:v>0.79932800000000004</c:v>
                </c:pt>
                <c:pt idx="154">
                  <c:v>0.80520400000000003</c:v>
                </c:pt>
                <c:pt idx="155">
                  <c:v>0.81107899999999999</c:v>
                </c:pt>
                <c:pt idx="156">
                  <c:v>0.81695499999999999</c:v>
                </c:pt>
                <c:pt idx="157">
                  <c:v>0.82282999999999995</c:v>
                </c:pt>
                <c:pt idx="158">
                  <c:v>0.82870600000000005</c:v>
                </c:pt>
                <c:pt idx="159">
                  <c:v>0.83458100000000002</c:v>
                </c:pt>
                <c:pt idx="160">
                  <c:v>0.84045700000000001</c:v>
                </c:pt>
                <c:pt idx="161">
                  <c:v>0.84633199999999997</c:v>
                </c:pt>
                <c:pt idx="162">
                  <c:v>0.85220799999999997</c:v>
                </c:pt>
                <c:pt idx="163">
                  <c:v>0.85808300000000004</c:v>
                </c:pt>
                <c:pt idx="164">
                  <c:v>0.86395900000000003</c:v>
                </c:pt>
                <c:pt idx="165">
                  <c:v>0.869834</c:v>
                </c:pt>
                <c:pt idx="166">
                  <c:v>0.87570999999999999</c:v>
                </c:pt>
                <c:pt idx="167">
                  <c:v>0.88158499999999995</c:v>
                </c:pt>
                <c:pt idx="168">
                  <c:v>0.88746100000000006</c:v>
                </c:pt>
                <c:pt idx="169">
                  <c:v>0.89333600000000002</c:v>
                </c:pt>
                <c:pt idx="170">
                  <c:v>0.89921200000000001</c:v>
                </c:pt>
                <c:pt idx="171">
                  <c:v>0.90508699999999997</c:v>
                </c:pt>
                <c:pt idx="172">
                  <c:v>0.91096299999999997</c:v>
                </c:pt>
                <c:pt idx="173">
                  <c:v>0.91683800000000004</c:v>
                </c:pt>
                <c:pt idx="174">
                  <c:v>0.92271400000000003</c:v>
                </c:pt>
                <c:pt idx="175">
                  <c:v>0.928589</c:v>
                </c:pt>
                <c:pt idx="176">
                  <c:v>0.93446499999999999</c:v>
                </c:pt>
                <c:pt idx="177">
                  <c:v>0.94033999999999995</c:v>
                </c:pt>
                <c:pt idx="178">
                  <c:v>0.94621599999999995</c:v>
                </c:pt>
                <c:pt idx="179">
                  <c:v>0.95209100000000002</c:v>
                </c:pt>
                <c:pt idx="180">
                  <c:v>0.95796700000000001</c:v>
                </c:pt>
                <c:pt idx="181">
                  <c:v>0.96384199999999998</c:v>
                </c:pt>
                <c:pt idx="182">
                  <c:v>0.96971799999999997</c:v>
                </c:pt>
                <c:pt idx="183">
                  <c:v>0.97559300000000004</c:v>
                </c:pt>
                <c:pt idx="184">
                  <c:v>0.98146900000000004</c:v>
                </c:pt>
                <c:pt idx="185">
                  <c:v>0.987344</c:v>
                </c:pt>
                <c:pt idx="186">
                  <c:v>0.99321999999999999</c:v>
                </c:pt>
                <c:pt idx="187">
                  <c:v>0.99909499999999996</c:v>
                </c:pt>
                <c:pt idx="188">
                  <c:v>1.0049710000000001</c:v>
                </c:pt>
                <c:pt idx="189">
                  <c:v>1.0108459999999999</c:v>
                </c:pt>
                <c:pt idx="190">
                  <c:v>1.0167219999999999</c:v>
                </c:pt>
                <c:pt idx="191">
                  <c:v>1.022597</c:v>
                </c:pt>
                <c:pt idx="192">
                  <c:v>1.028473</c:v>
                </c:pt>
                <c:pt idx="193">
                  <c:v>1.034348</c:v>
                </c:pt>
                <c:pt idx="194">
                  <c:v>1.040224</c:v>
                </c:pt>
                <c:pt idx="195">
                  <c:v>1.0460989999999999</c:v>
                </c:pt>
                <c:pt idx="196">
                  <c:v>1.0519750000000001</c:v>
                </c:pt>
                <c:pt idx="197">
                  <c:v>1.05785</c:v>
                </c:pt>
                <c:pt idx="198">
                  <c:v>1.0637259999999999</c:v>
                </c:pt>
                <c:pt idx="199">
                  <c:v>1.069601</c:v>
                </c:pt>
                <c:pt idx="200">
                  <c:v>1.075477</c:v>
                </c:pt>
                <c:pt idx="201">
                  <c:v>1.0813520000000001</c:v>
                </c:pt>
                <c:pt idx="202">
                  <c:v>1.0872280000000001</c:v>
                </c:pt>
                <c:pt idx="203">
                  <c:v>1.0931040000000001</c:v>
                </c:pt>
                <c:pt idx="204">
                  <c:v>1.0989789999999999</c:v>
                </c:pt>
                <c:pt idx="205">
                  <c:v>1.1048549999999999</c:v>
                </c:pt>
                <c:pt idx="206">
                  <c:v>1.11073</c:v>
                </c:pt>
                <c:pt idx="207">
                  <c:v>1.116606</c:v>
                </c:pt>
                <c:pt idx="208">
                  <c:v>1.1224810000000001</c:v>
                </c:pt>
                <c:pt idx="209">
                  <c:v>1.1283570000000001</c:v>
                </c:pt>
                <c:pt idx="210">
                  <c:v>1.1342319999999999</c:v>
                </c:pt>
                <c:pt idx="211">
                  <c:v>1.1401079999999999</c:v>
                </c:pt>
                <c:pt idx="212">
                  <c:v>1.145983</c:v>
                </c:pt>
                <c:pt idx="213">
                  <c:v>1.151859</c:v>
                </c:pt>
                <c:pt idx="214">
                  <c:v>1.157734</c:v>
                </c:pt>
                <c:pt idx="215">
                  <c:v>1.16361</c:v>
                </c:pt>
                <c:pt idx="216">
                  <c:v>1.1694850000000001</c:v>
                </c:pt>
                <c:pt idx="217">
                  <c:v>1.1753610000000001</c:v>
                </c:pt>
                <c:pt idx="218">
                  <c:v>1.181236</c:v>
                </c:pt>
                <c:pt idx="219">
                  <c:v>1.1871119999999999</c:v>
                </c:pt>
                <c:pt idx="220">
                  <c:v>1.192987</c:v>
                </c:pt>
                <c:pt idx="221">
                  <c:v>1.198863</c:v>
                </c:pt>
                <c:pt idx="222">
                  <c:v>1.2047380000000001</c:v>
                </c:pt>
                <c:pt idx="223">
                  <c:v>1.2106140000000001</c:v>
                </c:pt>
                <c:pt idx="224">
                  <c:v>1.2164889999999999</c:v>
                </c:pt>
                <c:pt idx="225">
                  <c:v>1.2223649999999999</c:v>
                </c:pt>
                <c:pt idx="226">
                  <c:v>1.22824</c:v>
                </c:pt>
                <c:pt idx="227">
                  <c:v>1.234116</c:v>
                </c:pt>
                <c:pt idx="228">
                  <c:v>1.2399910000000001</c:v>
                </c:pt>
                <c:pt idx="229">
                  <c:v>1.2458670000000001</c:v>
                </c:pt>
                <c:pt idx="230">
                  <c:v>1.2517419999999999</c:v>
                </c:pt>
                <c:pt idx="231">
                  <c:v>1.2576179999999999</c:v>
                </c:pt>
                <c:pt idx="232">
                  <c:v>1.263493</c:v>
                </c:pt>
                <c:pt idx="233">
                  <c:v>1.269369</c:v>
                </c:pt>
                <c:pt idx="234">
                  <c:v>1.275244</c:v>
                </c:pt>
                <c:pt idx="235">
                  <c:v>1.28112</c:v>
                </c:pt>
                <c:pt idx="236">
                  <c:v>1.2869949999999999</c:v>
                </c:pt>
                <c:pt idx="237">
                  <c:v>1.2928710000000001</c:v>
                </c:pt>
                <c:pt idx="238">
                  <c:v>1.298746</c:v>
                </c:pt>
                <c:pt idx="239">
                  <c:v>1.3046219999999999</c:v>
                </c:pt>
                <c:pt idx="240">
                  <c:v>1.310497</c:v>
                </c:pt>
                <c:pt idx="241">
                  <c:v>1.316373</c:v>
                </c:pt>
                <c:pt idx="242">
                  <c:v>1.3222480000000001</c:v>
                </c:pt>
                <c:pt idx="243">
                  <c:v>1.3281240000000001</c:v>
                </c:pt>
                <c:pt idx="244">
                  <c:v>1.3339989999999999</c:v>
                </c:pt>
                <c:pt idx="245">
                  <c:v>1.3398749999999999</c:v>
                </c:pt>
                <c:pt idx="246">
                  <c:v>1.34575</c:v>
                </c:pt>
                <c:pt idx="247">
                  <c:v>1.351626</c:v>
                </c:pt>
                <c:pt idx="248">
                  <c:v>1.3575010000000001</c:v>
                </c:pt>
                <c:pt idx="249">
                  <c:v>1.3633770000000001</c:v>
                </c:pt>
                <c:pt idx="250">
                  <c:v>1.3692519999999999</c:v>
                </c:pt>
                <c:pt idx="251">
                  <c:v>1.3751279999999999</c:v>
                </c:pt>
                <c:pt idx="252">
                  <c:v>1.381003</c:v>
                </c:pt>
                <c:pt idx="253">
                  <c:v>1.386879</c:v>
                </c:pt>
                <c:pt idx="254">
                  <c:v>1.392755</c:v>
                </c:pt>
                <c:pt idx="255">
                  <c:v>1.39863</c:v>
                </c:pt>
                <c:pt idx="256">
                  <c:v>1.404506</c:v>
                </c:pt>
                <c:pt idx="257">
                  <c:v>1.4103810000000001</c:v>
                </c:pt>
                <c:pt idx="258">
                  <c:v>1.4162570000000001</c:v>
                </c:pt>
                <c:pt idx="259">
                  <c:v>1.422132</c:v>
                </c:pt>
                <c:pt idx="260">
                  <c:v>1.4280079999999999</c:v>
                </c:pt>
                <c:pt idx="261">
                  <c:v>1.433883</c:v>
                </c:pt>
                <c:pt idx="262">
                  <c:v>1.439759</c:v>
                </c:pt>
                <c:pt idx="263">
                  <c:v>1.4456340000000001</c:v>
                </c:pt>
                <c:pt idx="264">
                  <c:v>1.4515100000000001</c:v>
                </c:pt>
                <c:pt idx="265">
                  <c:v>1.4573849999999999</c:v>
                </c:pt>
                <c:pt idx="266">
                  <c:v>1.4632609999999999</c:v>
                </c:pt>
                <c:pt idx="267">
                  <c:v>1.469136</c:v>
                </c:pt>
                <c:pt idx="268">
                  <c:v>1.475012</c:v>
                </c:pt>
                <c:pt idx="269">
                  <c:v>1.4808870000000001</c:v>
                </c:pt>
                <c:pt idx="270">
                  <c:v>1.4867630000000001</c:v>
                </c:pt>
                <c:pt idx="271">
                  <c:v>1.4926379999999999</c:v>
                </c:pt>
                <c:pt idx="272">
                  <c:v>1.4985139999999999</c:v>
                </c:pt>
                <c:pt idx="273">
                  <c:v>1.504389</c:v>
                </c:pt>
                <c:pt idx="274">
                  <c:v>1.510265</c:v>
                </c:pt>
                <c:pt idx="275">
                  <c:v>1.51614</c:v>
                </c:pt>
                <c:pt idx="276">
                  <c:v>1.522016</c:v>
                </c:pt>
                <c:pt idx="277">
                  <c:v>1.5278910000000001</c:v>
                </c:pt>
                <c:pt idx="278">
                  <c:v>1.5337670000000001</c:v>
                </c:pt>
                <c:pt idx="279">
                  <c:v>1.539642</c:v>
                </c:pt>
                <c:pt idx="280">
                  <c:v>1.5455179999999999</c:v>
                </c:pt>
                <c:pt idx="281">
                  <c:v>1.551393</c:v>
                </c:pt>
                <c:pt idx="282">
                  <c:v>1.557269</c:v>
                </c:pt>
                <c:pt idx="283">
                  <c:v>1.5631440000000001</c:v>
                </c:pt>
                <c:pt idx="284">
                  <c:v>1.5690200000000001</c:v>
                </c:pt>
                <c:pt idx="285">
                  <c:v>1.5748949999999999</c:v>
                </c:pt>
                <c:pt idx="286">
                  <c:v>1.5807709999999999</c:v>
                </c:pt>
                <c:pt idx="287">
                  <c:v>1.586646</c:v>
                </c:pt>
                <c:pt idx="288">
                  <c:v>1.592522</c:v>
                </c:pt>
                <c:pt idx="289">
                  <c:v>1.5983970000000001</c:v>
                </c:pt>
                <c:pt idx="290">
                  <c:v>1.6042730000000001</c:v>
                </c:pt>
                <c:pt idx="291">
                  <c:v>1.6101479999999999</c:v>
                </c:pt>
                <c:pt idx="292">
                  <c:v>1.6160239999999999</c:v>
                </c:pt>
                <c:pt idx="293">
                  <c:v>1.621899</c:v>
                </c:pt>
                <c:pt idx="294">
                  <c:v>1.627775</c:v>
                </c:pt>
                <c:pt idx="295">
                  <c:v>1.63365</c:v>
                </c:pt>
                <c:pt idx="296">
                  <c:v>1.639526</c:v>
                </c:pt>
                <c:pt idx="297">
                  <c:v>1.6454009999999999</c:v>
                </c:pt>
                <c:pt idx="298">
                  <c:v>1.6512770000000001</c:v>
                </c:pt>
                <c:pt idx="299">
                  <c:v>1.657152</c:v>
                </c:pt>
                <c:pt idx="300">
                  <c:v>1.663028</c:v>
                </c:pt>
                <c:pt idx="301">
                  <c:v>1.668903</c:v>
                </c:pt>
                <c:pt idx="302">
                  <c:v>1.674779</c:v>
                </c:pt>
                <c:pt idx="303">
                  <c:v>1.680655</c:v>
                </c:pt>
                <c:pt idx="304">
                  <c:v>1.6865300000000001</c:v>
                </c:pt>
                <c:pt idx="305">
                  <c:v>1.6924060000000001</c:v>
                </c:pt>
                <c:pt idx="306">
                  <c:v>1.6982809999999999</c:v>
                </c:pt>
                <c:pt idx="307">
                  <c:v>1.7041569999999999</c:v>
                </c:pt>
                <c:pt idx="308">
                  <c:v>1.710032</c:v>
                </c:pt>
                <c:pt idx="309">
                  <c:v>1.715908</c:v>
                </c:pt>
                <c:pt idx="310">
                  <c:v>1.7217830000000001</c:v>
                </c:pt>
                <c:pt idx="311">
                  <c:v>1.7276590000000001</c:v>
                </c:pt>
                <c:pt idx="312">
                  <c:v>1.7335339999999999</c:v>
                </c:pt>
                <c:pt idx="313">
                  <c:v>1.7394099999999999</c:v>
                </c:pt>
                <c:pt idx="314">
                  <c:v>1.745285</c:v>
                </c:pt>
                <c:pt idx="315">
                  <c:v>1.751161</c:v>
                </c:pt>
                <c:pt idx="316">
                  <c:v>1.757036</c:v>
                </c:pt>
                <c:pt idx="317">
                  <c:v>1.762912</c:v>
                </c:pt>
                <c:pt idx="318">
                  <c:v>1.7687870000000001</c:v>
                </c:pt>
                <c:pt idx="319">
                  <c:v>1.7746630000000001</c:v>
                </c:pt>
                <c:pt idx="320">
                  <c:v>1.780538</c:v>
                </c:pt>
                <c:pt idx="321">
                  <c:v>1.7864139999999999</c:v>
                </c:pt>
                <c:pt idx="322">
                  <c:v>1.792289</c:v>
                </c:pt>
                <c:pt idx="323">
                  <c:v>1.798165</c:v>
                </c:pt>
                <c:pt idx="324">
                  <c:v>1.8040400000000001</c:v>
                </c:pt>
                <c:pt idx="325">
                  <c:v>1.8099160000000001</c:v>
                </c:pt>
                <c:pt idx="326">
                  <c:v>1.8157909999999999</c:v>
                </c:pt>
                <c:pt idx="327">
                  <c:v>1.8216669999999999</c:v>
                </c:pt>
                <c:pt idx="328">
                  <c:v>1.827542</c:v>
                </c:pt>
                <c:pt idx="329">
                  <c:v>1.833418</c:v>
                </c:pt>
                <c:pt idx="330">
                  <c:v>1.8392930000000001</c:v>
                </c:pt>
                <c:pt idx="331">
                  <c:v>1.8451690000000001</c:v>
                </c:pt>
                <c:pt idx="332">
                  <c:v>1.8510439999999999</c:v>
                </c:pt>
                <c:pt idx="333">
                  <c:v>1.8569199999999999</c:v>
                </c:pt>
                <c:pt idx="334">
                  <c:v>1.862795</c:v>
                </c:pt>
                <c:pt idx="335">
                  <c:v>1.868671</c:v>
                </c:pt>
                <c:pt idx="336">
                  <c:v>1.874546</c:v>
                </c:pt>
                <c:pt idx="337">
                  <c:v>1.880422</c:v>
                </c:pt>
                <c:pt idx="338">
                  <c:v>1.8862969999999999</c:v>
                </c:pt>
                <c:pt idx="339">
                  <c:v>1.8921730000000001</c:v>
                </c:pt>
                <c:pt idx="340">
                  <c:v>1.898048</c:v>
                </c:pt>
                <c:pt idx="341">
                  <c:v>1.9039239999999999</c:v>
                </c:pt>
                <c:pt idx="342">
                  <c:v>1.909799</c:v>
                </c:pt>
                <c:pt idx="343">
                  <c:v>1.915675</c:v>
                </c:pt>
                <c:pt idx="344">
                  <c:v>1.9215500000000001</c:v>
                </c:pt>
                <c:pt idx="345">
                  <c:v>1.9274260000000001</c:v>
                </c:pt>
                <c:pt idx="346">
                  <c:v>1.9333009999999999</c:v>
                </c:pt>
                <c:pt idx="347">
                  <c:v>1.9391769999999999</c:v>
                </c:pt>
                <c:pt idx="348">
                  <c:v>1.945052</c:v>
                </c:pt>
                <c:pt idx="349">
                  <c:v>1.950928</c:v>
                </c:pt>
                <c:pt idx="350">
                  <c:v>1.9568030000000001</c:v>
                </c:pt>
                <c:pt idx="351">
                  <c:v>1.9626790000000001</c:v>
                </c:pt>
                <c:pt idx="352">
                  <c:v>1.9685539999999999</c:v>
                </c:pt>
                <c:pt idx="353">
                  <c:v>1.9744299999999999</c:v>
                </c:pt>
                <c:pt idx="354">
                  <c:v>1.9803059999999999</c:v>
                </c:pt>
                <c:pt idx="355">
                  <c:v>1.986181</c:v>
                </c:pt>
                <c:pt idx="356">
                  <c:v>1.992057</c:v>
                </c:pt>
                <c:pt idx="357">
                  <c:v>1.997932</c:v>
                </c:pt>
                <c:pt idx="358">
                  <c:v>2.0038079999999998</c:v>
                </c:pt>
                <c:pt idx="359">
                  <c:v>2.0096829999999999</c:v>
                </c:pt>
                <c:pt idx="360">
                  <c:v>2.0155590000000001</c:v>
                </c:pt>
                <c:pt idx="361">
                  <c:v>2.0214340000000002</c:v>
                </c:pt>
                <c:pt idx="362">
                  <c:v>2.0273099999999999</c:v>
                </c:pt>
                <c:pt idx="363">
                  <c:v>2.033185</c:v>
                </c:pt>
                <c:pt idx="364">
                  <c:v>2.0390609999999998</c:v>
                </c:pt>
                <c:pt idx="365">
                  <c:v>2.0449359999999999</c:v>
                </c:pt>
                <c:pt idx="366">
                  <c:v>2.0508120000000001</c:v>
                </c:pt>
                <c:pt idx="367">
                  <c:v>2.0566870000000002</c:v>
                </c:pt>
                <c:pt idx="368">
                  <c:v>2.0625629999999999</c:v>
                </c:pt>
                <c:pt idx="369">
                  <c:v>2.068438</c:v>
                </c:pt>
                <c:pt idx="370">
                  <c:v>2.0743140000000002</c:v>
                </c:pt>
                <c:pt idx="371">
                  <c:v>2.0801889999999998</c:v>
                </c:pt>
                <c:pt idx="372">
                  <c:v>2.0860650000000001</c:v>
                </c:pt>
                <c:pt idx="373">
                  <c:v>2.0919400000000001</c:v>
                </c:pt>
                <c:pt idx="374">
                  <c:v>2.0978159999999999</c:v>
                </c:pt>
                <c:pt idx="375">
                  <c:v>2.103691</c:v>
                </c:pt>
                <c:pt idx="376">
                  <c:v>2.1095670000000002</c:v>
                </c:pt>
                <c:pt idx="377">
                  <c:v>2.1154419999999998</c:v>
                </c:pt>
                <c:pt idx="378">
                  <c:v>2.121318</c:v>
                </c:pt>
                <c:pt idx="379">
                  <c:v>2.1271930000000001</c:v>
                </c:pt>
                <c:pt idx="380">
                  <c:v>2.1330689999999999</c:v>
                </c:pt>
                <c:pt idx="381">
                  <c:v>2.138944</c:v>
                </c:pt>
                <c:pt idx="382">
                  <c:v>2.1448200000000002</c:v>
                </c:pt>
                <c:pt idx="383">
                  <c:v>2.1506949999999998</c:v>
                </c:pt>
                <c:pt idx="384">
                  <c:v>2.156571</c:v>
                </c:pt>
                <c:pt idx="385">
                  <c:v>2.1624460000000001</c:v>
                </c:pt>
                <c:pt idx="386">
                  <c:v>2.1683219999999999</c:v>
                </c:pt>
                <c:pt idx="387">
                  <c:v>2.1741969999999999</c:v>
                </c:pt>
                <c:pt idx="388">
                  <c:v>2.1800730000000001</c:v>
                </c:pt>
                <c:pt idx="389">
                  <c:v>2.1859479999999998</c:v>
                </c:pt>
                <c:pt idx="390">
                  <c:v>2.191824</c:v>
                </c:pt>
                <c:pt idx="391">
                  <c:v>2.1976990000000001</c:v>
                </c:pt>
                <c:pt idx="392">
                  <c:v>2.2035749999999998</c:v>
                </c:pt>
                <c:pt idx="393">
                  <c:v>2.2094499999999999</c:v>
                </c:pt>
                <c:pt idx="394">
                  <c:v>2.2153260000000001</c:v>
                </c:pt>
                <c:pt idx="395">
                  <c:v>2.2212010000000002</c:v>
                </c:pt>
                <c:pt idx="396">
                  <c:v>2.227077</c:v>
                </c:pt>
                <c:pt idx="397">
                  <c:v>2.232952</c:v>
                </c:pt>
                <c:pt idx="398">
                  <c:v>2.2388279999999998</c:v>
                </c:pt>
                <c:pt idx="399">
                  <c:v>2.2447029999999999</c:v>
                </c:pt>
                <c:pt idx="400">
                  <c:v>2.2505790000000001</c:v>
                </c:pt>
                <c:pt idx="401">
                  <c:v>2.2564540000000002</c:v>
                </c:pt>
                <c:pt idx="402">
                  <c:v>2.26233</c:v>
                </c:pt>
                <c:pt idx="403">
                  <c:v>2.2682060000000002</c:v>
                </c:pt>
                <c:pt idx="404">
                  <c:v>2.2740809999999998</c:v>
                </c:pt>
                <c:pt idx="405">
                  <c:v>2.279957</c:v>
                </c:pt>
                <c:pt idx="406">
                  <c:v>2.2858320000000001</c:v>
                </c:pt>
                <c:pt idx="407">
                  <c:v>2.2917079999999999</c:v>
                </c:pt>
                <c:pt idx="408">
                  <c:v>2.2975829999999999</c:v>
                </c:pt>
                <c:pt idx="409">
                  <c:v>2.3034590000000001</c:v>
                </c:pt>
                <c:pt idx="410">
                  <c:v>2.3093340000000002</c:v>
                </c:pt>
                <c:pt idx="411">
                  <c:v>2.31521</c:v>
                </c:pt>
                <c:pt idx="412">
                  <c:v>2.3210850000000001</c:v>
                </c:pt>
                <c:pt idx="413">
                  <c:v>2.3269609999999998</c:v>
                </c:pt>
                <c:pt idx="414">
                  <c:v>2.3328359999999999</c:v>
                </c:pt>
                <c:pt idx="415">
                  <c:v>2.3387120000000001</c:v>
                </c:pt>
                <c:pt idx="416">
                  <c:v>2.3445870000000002</c:v>
                </c:pt>
                <c:pt idx="417">
                  <c:v>2.350463</c:v>
                </c:pt>
                <c:pt idx="418">
                  <c:v>2.356338</c:v>
                </c:pt>
                <c:pt idx="419">
                  <c:v>2.3622139999999998</c:v>
                </c:pt>
                <c:pt idx="420">
                  <c:v>2.3680889999999999</c:v>
                </c:pt>
                <c:pt idx="421">
                  <c:v>2.3739650000000001</c:v>
                </c:pt>
                <c:pt idx="422">
                  <c:v>2.3798400000000002</c:v>
                </c:pt>
                <c:pt idx="423">
                  <c:v>2.3857159999999999</c:v>
                </c:pt>
                <c:pt idx="424">
                  <c:v>2.391591</c:v>
                </c:pt>
                <c:pt idx="425">
                  <c:v>2.3974669999999998</c:v>
                </c:pt>
                <c:pt idx="426">
                  <c:v>2.4033419999999999</c:v>
                </c:pt>
                <c:pt idx="427">
                  <c:v>2.4092180000000001</c:v>
                </c:pt>
                <c:pt idx="428">
                  <c:v>2.4150930000000002</c:v>
                </c:pt>
                <c:pt idx="429">
                  <c:v>2.4209689999999999</c:v>
                </c:pt>
                <c:pt idx="430">
                  <c:v>2.426844</c:v>
                </c:pt>
                <c:pt idx="431">
                  <c:v>2.4327200000000002</c:v>
                </c:pt>
                <c:pt idx="432">
                  <c:v>2.4385949999999998</c:v>
                </c:pt>
                <c:pt idx="433">
                  <c:v>2.4444710000000001</c:v>
                </c:pt>
                <c:pt idx="434">
                  <c:v>2.4503460000000001</c:v>
                </c:pt>
                <c:pt idx="435">
                  <c:v>2.4562219999999999</c:v>
                </c:pt>
                <c:pt idx="436">
                  <c:v>2.462097</c:v>
                </c:pt>
                <c:pt idx="437">
                  <c:v>2.4679730000000002</c:v>
                </c:pt>
                <c:pt idx="438">
                  <c:v>2.4738479999999998</c:v>
                </c:pt>
                <c:pt idx="439">
                  <c:v>2.479724</c:v>
                </c:pt>
                <c:pt idx="440">
                  <c:v>2.4855990000000001</c:v>
                </c:pt>
                <c:pt idx="441">
                  <c:v>2.4914749999999999</c:v>
                </c:pt>
                <c:pt idx="442">
                  <c:v>2.49735</c:v>
                </c:pt>
                <c:pt idx="443">
                  <c:v>2.5032260000000002</c:v>
                </c:pt>
                <c:pt idx="444">
                  <c:v>2.5091009999999998</c:v>
                </c:pt>
                <c:pt idx="445">
                  <c:v>2.514977</c:v>
                </c:pt>
                <c:pt idx="446">
                  <c:v>2.5208520000000001</c:v>
                </c:pt>
                <c:pt idx="447">
                  <c:v>2.5267279999999999</c:v>
                </c:pt>
                <c:pt idx="448">
                  <c:v>2.5326029999999999</c:v>
                </c:pt>
                <c:pt idx="449">
                  <c:v>2.5384790000000002</c:v>
                </c:pt>
                <c:pt idx="450">
                  <c:v>2.5443539999999998</c:v>
                </c:pt>
                <c:pt idx="451">
                  <c:v>2.55023</c:v>
                </c:pt>
                <c:pt idx="452">
                  <c:v>2.5561050000000001</c:v>
                </c:pt>
                <c:pt idx="453">
                  <c:v>2.5619809999999998</c:v>
                </c:pt>
                <c:pt idx="454">
                  <c:v>2.5678570000000001</c:v>
                </c:pt>
                <c:pt idx="455">
                  <c:v>2.5737320000000001</c:v>
                </c:pt>
                <c:pt idx="456">
                  <c:v>2.5796079999999999</c:v>
                </c:pt>
                <c:pt idx="457">
                  <c:v>2.585483</c:v>
                </c:pt>
                <c:pt idx="458">
                  <c:v>2.5913590000000002</c:v>
                </c:pt>
                <c:pt idx="459">
                  <c:v>2.5972339999999998</c:v>
                </c:pt>
                <c:pt idx="460">
                  <c:v>2.60311</c:v>
                </c:pt>
                <c:pt idx="461">
                  <c:v>2.6089850000000001</c:v>
                </c:pt>
                <c:pt idx="462">
                  <c:v>2.6148609999999999</c:v>
                </c:pt>
                <c:pt idx="463">
                  <c:v>2.620736</c:v>
                </c:pt>
                <c:pt idx="464">
                  <c:v>2.6266120000000002</c:v>
                </c:pt>
                <c:pt idx="465">
                  <c:v>2.6324869999999998</c:v>
                </c:pt>
                <c:pt idx="466">
                  <c:v>2.638363</c:v>
                </c:pt>
                <c:pt idx="467">
                  <c:v>2.6442380000000001</c:v>
                </c:pt>
                <c:pt idx="468">
                  <c:v>2.6501139999999999</c:v>
                </c:pt>
                <c:pt idx="469">
                  <c:v>2.6559889999999999</c:v>
                </c:pt>
                <c:pt idx="470">
                  <c:v>2.6618650000000001</c:v>
                </c:pt>
                <c:pt idx="471">
                  <c:v>2.6677399999999998</c:v>
                </c:pt>
                <c:pt idx="472">
                  <c:v>2.673616</c:v>
                </c:pt>
                <c:pt idx="473">
                  <c:v>2.6794910000000001</c:v>
                </c:pt>
                <c:pt idx="474">
                  <c:v>2.6853669999999998</c:v>
                </c:pt>
                <c:pt idx="475">
                  <c:v>2.6912419999999999</c:v>
                </c:pt>
                <c:pt idx="476">
                  <c:v>2.6971180000000001</c:v>
                </c:pt>
                <c:pt idx="477">
                  <c:v>2.7029930000000002</c:v>
                </c:pt>
                <c:pt idx="478">
                  <c:v>2.708869</c:v>
                </c:pt>
                <c:pt idx="479">
                  <c:v>2.714744</c:v>
                </c:pt>
                <c:pt idx="480">
                  <c:v>2.7206199999999998</c:v>
                </c:pt>
                <c:pt idx="481">
                  <c:v>2.7264949999999999</c:v>
                </c:pt>
                <c:pt idx="482">
                  <c:v>2.7323710000000001</c:v>
                </c:pt>
                <c:pt idx="483">
                  <c:v>2.7382460000000002</c:v>
                </c:pt>
                <c:pt idx="484">
                  <c:v>2.744122</c:v>
                </c:pt>
                <c:pt idx="485">
                  <c:v>2.749997</c:v>
                </c:pt>
                <c:pt idx="486">
                  <c:v>2.7558729999999998</c:v>
                </c:pt>
                <c:pt idx="487">
                  <c:v>2.7617479999999999</c:v>
                </c:pt>
                <c:pt idx="488">
                  <c:v>2.7676240000000001</c:v>
                </c:pt>
                <c:pt idx="489">
                  <c:v>2.7734990000000002</c:v>
                </c:pt>
                <c:pt idx="490">
                  <c:v>2.7793749999999999</c:v>
                </c:pt>
                <c:pt idx="491">
                  <c:v>2.78525</c:v>
                </c:pt>
                <c:pt idx="492">
                  <c:v>2.7911260000000002</c:v>
                </c:pt>
                <c:pt idx="493">
                  <c:v>2.7970009999999998</c:v>
                </c:pt>
                <c:pt idx="494">
                  <c:v>2.8028770000000001</c:v>
                </c:pt>
                <c:pt idx="495">
                  <c:v>2.8087520000000001</c:v>
                </c:pt>
                <c:pt idx="496">
                  <c:v>2.8146279999999999</c:v>
                </c:pt>
                <c:pt idx="497">
                  <c:v>2.820503</c:v>
                </c:pt>
                <c:pt idx="498">
                  <c:v>2.8263790000000002</c:v>
                </c:pt>
                <c:pt idx="499">
                  <c:v>2.8322539999999998</c:v>
                </c:pt>
                <c:pt idx="500">
                  <c:v>2.83813</c:v>
                </c:pt>
                <c:pt idx="501">
                  <c:v>2.8440050000000001</c:v>
                </c:pt>
                <c:pt idx="502">
                  <c:v>2.8498809999999999</c:v>
                </c:pt>
                <c:pt idx="503">
                  <c:v>2.8557570000000001</c:v>
                </c:pt>
                <c:pt idx="504">
                  <c:v>2.8616320000000002</c:v>
                </c:pt>
                <c:pt idx="505">
                  <c:v>2.8675079999999999</c:v>
                </c:pt>
                <c:pt idx="506">
                  <c:v>2.873383</c:v>
                </c:pt>
                <c:pt idx="507">
                  <c:v>2.8792589999999998</c:v>
                </c:pt>
                <c:pt idx="508">
                  <c:v>2.8851339999999999</c:v>
                </c:pt>
                <c:pt idx="509">
                  <c:v>2.8910100000000001</c:v>
                </c:pt>
                <c:pt idx="510">
                  <c:v>2.8968850000000002</c:v>
                </c:pt>
                <c:pt idx="511">
                  <c:v>2.9027609999999999</c:v>
                </c:pt>
              </c:numCache>
            </c:numRef>
          </c:xVal>
          <c:yVal>
            <c:numRef>
              <c:f>'Graf 4 (BOX 2)'!$K$7:$K$518</c:f>
              <c:numCache>
                <c:formatCode>0.0000</c:formatCode>
                <c:ptCount val="512"/>
                <c:pt idx="0">
                  <c:v>1.1329999999999999E-3</c:v>
                </c:pt>
                <c:pt idx="1">
                  <c:v>1.2160000000000001E-3</c:v>
                </c:pt>
                <c:pt idx="2">
                  <c:v>1.304E-3</c:v>
                </c:pt>
                <c:pt idx="3">
                  <c:v>1.397E-3</c:v>
                </c:pt>
                <c:pt idx="4">
                  <c:v>1.498E-3</c:v>
                </c:pt>
                <c:pt idx="5">
                  <c:v>1.603E-3</c:v>
                </c:pt>
                <c:pt idx="6">
                  <c:v>1.7160000000000001E-3</c:v>
                </c:pt>
                <c:pt idx="7">
                  <c:v>1.836E-3</c:v>
                </c:pt>
                <c:pt idx="8">
                  <c:v>1.9599999999999999E-3</c:v>
                </c:pt>
                <c:pt idx="9">
                  <c:v>2.0969999999999999E-3</c:v>
                </c:pt>
                <c:pt idx="10">
                  <c:v>2.238E-3</c:v>
                </c:pt>
                <c:pt idx="11">
                  <c:v>2.3890000000000001E-3</c:v>
                </c:pt>
                <c:pt idx="12">
                  <c:v>2.5490000000000001E-3</c:v>
                </c:pt>
                <c:pt idx="13">
                  <c:v>2.715E-3</c:v>
                </c:pt>
                <c:pt idx="14">
                  <c:v>2.8960000000000001E-3</c:v>
                </c:pt>
                <c:pt idx="15">
                  <c:v>3.0829999999999998E-3</c:v>
                </c:pt>
                <c:pt idx="16">
                  <c:v>3.2820000000000002E-3</c:v>
                </c:pt>
                <c:pt idx="17">
                  <c:v>3.493E-3</c:v>
                </c:pt>
                <c:pt idx="18">
                  <c:v>3.7109999999999999E-3</c:v>
                </c:pt>
                <c:pt idx="19">
                  <c:v>3.9480000000000001E-3</c:v>
                </c:pt>
                <c:pt idx="20">
                  <c:v>4.1920000000000004E-3</c:v>
                </c:pt>
                <c:pt idx="21">
                  <c:v>4.4510000000000001E-3</c:v>
                </c:pt>
                <c:pt idx="22">
                  <c:v>4.7239999999999999E-3</c:v>
                </c:pt>
                <c:pt idx="23">
                  <c:v>5.0070000000000002E-3</c:v>
                </c:pt>
                <c:pt idx="24">
                  <c:v>5.3119999999999999E-3</c:v>
                </c:pt>
                <c:pt idx="25">
                  <c:v>5.6249999999999998E-3</c:v>
                </c:pt>
                <c:pt idx="26">
                  <c:v>5.9579999999999998E-3</c:v>
                </c:pt>
                <c:pt idx="27">
                  <c:v>6.3070000000000001E-3</c:v>
                </c:pt>
                <c:pt idx="28">
                  <c:v>6.6680000000000003E-3</c:v>
                </c:pt>
                <c:pt idx="29">
                  <c:v>7.0549999999999996E-3</c:v>
                </c:pt>
                <c:pt idx="30">
                  <c:v>7.4530000000000004E-3</c:v>
                </c:pt>
                <c:pt idx="31">
                  <c:v>7.8729999999999998E-3</c:v>
                </c:pt>
                <c:pt idx="32">
                  <c:v>8.3140000000000002E-3</c:v>
                </c:pt>
                <c:pt idx="33">
                  <c:v>8.7670000000000005E-3</c:v>
                </c:pt>
                <c:pt idx="34">
                  <c:v>9.2519999999999998E-3</c:v>
                </c:pt>
                <c:pt idx="35">
                  <c:v>9.7490000000000007E-3</c:v>
                </c:pt>
                <c:pt idx="36">
                  <c:v>1.0272999999999999E-2</c:v>
                </c:pt>
                <c:pt idx="37">
                  <c:v>1.082E-2</c:v>
                </c:pt>
                <c:pt idx="38">
                  <c:v>1.1382E-2</c:v>
                </c:pt>
                <c:pt idx="39">
                  <c:v>1.1981E-2</c:v>
                </c:pt>
                <c:pt idx="40">
                  <c:v>1.2593999999999999E-2</c:v>
                </c:pt>
                <c:pt idx="41">
                  <c:v>1.3238E-2</c:v>
                </c:pt>
                <c:pt idx="42">
                  <c:v>1.3908E-2</c:v>
                </c:pt>
                <c:pt idx="43">
                  <c:v>1.4596E-2</c:v>
                </c:pt>
                <c:pt idx="44">
                  <c:v>1.5325E-2</c:v>
                </c:pt>
                <c:pt idx="45">
                  <c:v>1.6070999999999998E-2</c:v>
                </c:pt>
                <c:pt idx="46">
                  <c:v>1.6851000000000001E-2</c:v>
                </c:pt>
                <c:pt idx="47">
                  <c:v>1.7661E-2</c:v>
                </c:pt>
                <c:pt idx="48">
                  <c:v>1.8491E-2</c:v>
                </c:pt>
                <c:pt idx="49">
                  <c:v>1.9368E-2</c:v>
                </c:pt>
                <c:pt idx="50">
                  <c:v>2.0263E-2</c:v>
                </c:pt>
                <c:pt idx="51">
                  <c:v>2.1196E-2</c:v>
                </c:pt>
                <c:pt idx="52">
                  <c:v>2.2162000000000001E-2</c:v>
                </c:pt>
                <c:pt idx="53">
                  <c:v>2.315E-2</c:v>
                </c:pt>
                <c:pt idx="54">
                  <c:v>2.4191000000000001E-2</c:v>
                </c:pt>
                <c:pt idx="55">
                  <c:v>2.5250999999999999E-2</c:v>
                </c:pt>
                <c:pt idx="56">
                  <c:v>2.6353000000000001E-2</c:v>
                </c:pt>
                <c:pt idx="57">
                  <c:v>2.7491999999999999E-2</c:v>
                </c:pt>
                <c:pt idx="58">
                  <c:v>2.8653999999999999E-2</c:v>
                </c:pt>
                <c:pt idx="59">
                  <c:v>2.9873E-2</c:v>
                </c:pt>
                <c:pt idx="60">
                  <c:v>3.1113999999999999E-2</c:v>
                </c:pt>
                <c:pt idx="61">
                  <c:v>3.2399999999999998E-2</c:v>
                </c:pt>
                <c:pt idx="62">
                  <c:v>3.3725999999999999E-2</c:v>
                </c:pt>
                <c:pt idx="63">
                  <c:v>3.5076000000000003E-2</c:v>
                </c:pt>
                <c:pt idx="64">
                  <c:v>3.6489000000000001E-2</c:v>
                </c:pt>
                <c:pt idx="65">
                  <c:v>3.7923999999999999E-2</c:v>
                </c:pt>
                <c:pt idx="66">
                  <c:v>3.9407999999999999E-2</c:v>
                </c:pt>
                <c:pt idx="67">
                  <c:v>4.0933999999999998E-2</c:v>
                </c:pt>
                <c:pt idx="68">
                  <c:v>4.2486999999999997E-2</c:v>
                </c:pt>
                <c:pt idx="69">
                  <c:v>4.4105999999999999E-2</c:v>
                </c:pt>
                <c:pt idx="70">
                  <c:v>4.5748999999999998E-2</c:v>
                </c:pt>
                <c:pt idx="71">
                  <c:v>4.7444E-2</c:v>
                </c:pt>
                <c:pt idx="72">
                  <c:v>4.9182999999999998E-2</c:v>
                </c:pt>
                <c:pt idx="73">
                  <c:v>5.0951000000000003E-2</c:v>
                </c:pt>
                <c:pt idx="74">
                  <c:v>5.2789000000000003E-2</c:v>
                </c:pt>
                <c:pt idx="75">
                  <c:v>5.4651999999999999E-2</c:v>
                </c:pt>
                <c:pt idx="76">
                  <c:v>5.6570000000000002E-2</c:v>
                </c:pt>
                <c:pt idx="77">
                  <c:v>5.8534999999999997E-2</c:v>
                </c:pt>
                <c:pt idx="78">
                  <c:v>6.0528999999999999E-2</c:v>
                </c:pt>
                <c:pt idx="79">
                  <c:v>6.2598000000000001E-2</c:v>
                </c:pt>
                <c:pt idx="80">
                  <c:v>6.4693000000000001E-2</c:v>
                </c:pt>
                <c:pt idx="81">
                  <c:v>6.6846000000000003E-2</c:v>
                </c:pt>
                <c:pt idx="82">
                  <c:v>6.9048999999999999E-2</c:v>
                </c:pt>
                <c:pt idx="83">
                  <c:v>7.1282999999999999E-2</c:v>
                </c:pt>
                <c:pt idx="84">
                  <c:v>7.3595999999999995E-2</c:v>
                </c:pt>
                <c:pt idx="85">
                  <c:v>7.5937000000000004E-2</c:v>
                </c:pt>
                <c:pt idx="86">
                  <c:v>7.8338000000000005E-2</c:v>
                </c:pt>
                <c:pt idx="87">
                  <c:v>8.0793000000000004E-2</c:v>
                </c:pt>
                <c:pt idx="88">
                  <c:v>8.3280999999999994E-2</c:v>
                </c:pt>
                <c:pt idx="89">
                  <c:v>8.5851999999999998E-2</c:v>
                </c:pt>
                <c:pt idx="90">
                  <c:v>8.8453000000000004E-2</c:v>
                </c:pt>
                <c:pt idx="91">
                  <c:v>9.1118000000000005E-2</c:v>
                </c:pt>
                <c:pt idx="92">
                  <c:v>9.3840999999999994E-2</c:v>
                </c:pt>
                <c:pt idx="93">
                  <c:v>9.6599000000000004E-2</c:v>
                </c:pt>
                <c:pt idx="94">
                  <c:v>9.9446000000000007E-2</c:v>
                </c:pt>
                <c:pt idx="95">
                  <c:v>0.102326</c:v>
                </c:pt>
                <c:pt idx="96">
                  <c:v>0.10527499999999999</c:v>
                </c:pt>
                <c:pt idx="97">
                  <c:v>0.10828500000000001</c:v>
                </c:pt>
                <c:pt idx="98">
                  <c:v>0.111334</c:v>
                </c:pt>
                <c:pt idx="99">
                  <c:v>0.114479</c:v>
                </c:pt>
                <c:pt idx="100">
                  <c:v>0.11766</c:v>
                </c:pt>
                <c:pt idx="101">
                  <c:v>0.120916</c:v>
                </c:pt>
                <c:pt idx="102">
                  <c:v>0.124239</c:v>
                </c:pt>
                <c:pt idx="103">
                  <c:v>0.12760299999999999</c:v>
                </c:pt>
                <c:pt idx="104">
                  <c:v>0.131074</c:v>
                </c:pt>
                <c:pt idx="105">
                  <c:v>0.13458400000000001</c:v>
                </c:pt>
                <c:pt idx="106">
                  <c:v>0.13817599999999999</c:v>
                </c:pt>
                <c:pt idx="107">
                  <c:v>0.141842</c:v>
                </c:pt>
                <c:pt idx="108">
                  <c:v>0.14555399999999999</c:v>
                </c:pt>
                <c:pt idx="109">
                  <c:v>0.14938299999999999</c:v>
                </c:pt>
                <c:pt idx="110">
                  <c:v>0.153255</c:v>
                </c:pt>
                <c:pt idx="111">
                  <c:v>0.157218</c:v>
                </c:pt>
                <c:pt idx="112">
                  <c:v>0.16126299999999999</c:v>
                </c:pt>
                <c:pt idx="113">
                  <c:v>0.165358</c:v>
                </c:pt>
                <c:pt idx="114">
                  <c:v>0.16958400000000001</c:v>
                </c:pt>
                <c:pt idx="115">
                  <c:v>0.17385700000000001</c:v>
                </c:pt>
                <c:pt idx="116">
                  <c:v>0.178231</c:v>
                </c:pt>
                <c:pt idx="117">
                  <c:v>0.182696</c:v>
                </c:pt>
                <c:pt idx="118">
                  <c:v>0.18721599999999999</c:v>
                </c:pt>
                <c:pt idx="119">
                  <c:v>0.191881</c:v>
                </c:pt>
                <c:pt idx="120">
                  <c:v>0.19659799999999999</c:v>
                </c:pt>
                <c:pt idx="121">
                  <c:v>0.20142599999999999</c:v>
                </c:pt>
                <c:pt idx="122">
                  <c:v>0.20635500000000001</c:v>
                </c:pt>
                <c:pt idx="123">
                  <c:v>0.211344</c:v>
                </c:pt>
                <c:pt idx="124">
                  <c:v>0.21649299999999999</c:v>
                </c:pt>
                <c:pt idx="125">
                  <c:v>0.22169900000000001</c:v>
                </c:pt>
                <c:pt idx="126">
                  <c:v>0.22702600000000001</c:v>
                </c:pt>
                <c:pt idx="127">
                  <c:v>0.232463</c:v>
                </c:pt>
                <c:pt idx="128">
                  <c:v>0.23796600000000001</c:v>
                </c:pt>
                <c:pt idx="129">
                  <c:v>0.243643</c:v>
                </c:pt>
                <c:pt idx="130">
                  <c:v>0.24938099999999999</c:v>
                </c:pt>
                <c:pt idx="131">
                  <c:v>0.25524999999999998</c:v>
                </c:pt>
                <c:pt idx="132">
                  <c:v>0.26123800000000003</c:v>
                </c:pt>
                <c:pt idx="133">
                  <c:v>0.26729599999999998</c:v>
                </c:pt>
                <c:pt idx="134">
                  <c:v>0.27354000000000001</c:v>
                </c:pt>
                <c:pt idx="135">
                  <c:v>0.27984900000000001</c:v>
                </c:pt>
                <c:pt idx="136">
                  <c:v>0.28629599999999999</c:v>
                </c:pt>
                <c:pt idx="137">
                  <c:v>0.29286899999999999</c:v>
                </c:pt>
                <c:pt idx="138">
                  <c:v>0.299516</c:v>
                </c:pt>
                <c:pt idx="139">
                  <c:v>0.30635699999999999</c:v>
                </c:pt>
                <c:pt idx="140">
                  <c:v>0.31326500000000002</c:v>
                </c:pt>
                <c:pt idx="141">
                  <c:v>0.32031700000000002</c:v>
                </c:pt>
                <c:pt idx="142">
                  <c:v>0.32749800000000001</c:v>
                </c:pt>
                <c:pt idx="143">
                  <c:v>0.334754</c:v>
                </c:pt>
                <c:pt idx="144">
                  <c:v>0.34220899999999999</c:v>
                </c:pt>
                <c:pt idx="145">
                  <c:v>0.34973199999999999</c:v>
                </c:pt>
                <c:pt idx="146">
                  <c:v>0.35739799999999999</c:v>
                </c:pt>
                <c:pt idx="147">
                  <c:v>0.36519400000000002</c:v>
                </c:pt>
                <c:pt idx="148">
                  <c:v>0.37306400000000001</c:v>
                </c:pt>
                <c:pt idx="149">
                  <c:v>0.38113000000000002</c:v>
                </c:pt>
                <c:pt idx="150">
                  <c:v>0.389262</c:v>
                </c:pt>
                <c:pt idx="151">
                  <c:v>0.397534</c:v>
                </c:pt>
                <c:pt idx="152">
                  <c:v>0.40593000000000001</c:v>
                </c:pt>
                <c:pt idx="153">
                  <c:v>0.41439799999999999</c:v>
                </c:pt>
                <c:pt idx="154">
                  <c:v>0.42305100000000001</c:v>
                </c:pt>
                <c:pt idx="155">
                  <c:v>0.43176599999999998</c:v>
                </c:pt>
                <c:pt idx="156">
                  <c:v>0.44061</c:v>
                </c:pt>
                <c:pt idx="157">
                  <c:v>0.44956800000000002</c:v>
                </c:pt>
                <c:pt idx="158">
                  <c:v>0.458592</c:v>
                </c:pt>
                <c:pt idx="159">
                  <c:v>0.467781</c:v>
                </c:pt>
                <c:pt idx="160">
                  <c:v>0.47702499999999998</c:v>
                </c:pt>
                <c:pt idx="161">
                  <c:v>0.48638300000000001</c:v>
                </c:pt>
                <c:pt idx="162">
                  <c:v>0.495838</c:v>
                </c:pt>
                <c:pt idx="163">
                  <c:v>0.50534900000000005</c:v>
                </c:pt>
                <c:pt idx="164">
                  <c:v>0.51499799999999996</c:v>
                </c:pt>
                <c:pt idx="165">
                  <c:v>0.52469100000000002</c:v>
                </c:pt>
                <c:pt idx="166">
                  <c:v>0.53447500000000003</c:v>
                </c:pt>
                <c:pt idx="167">
                  <c:v>0.54433500000000001</c:v>
                </c:pt>
                <c:pt idx="168">
                  <c:v>0.55423800000000001</c:v>
                </c:pt>
                <c:pt idx="169">
                  <c:v>0.56424200000000002</c:v>
                </c:pt>
                <c:pt idx="170">
                  <c:v>0.57427600000000001</c:v>
                </c:pt>
                <c:pt idx="171">
                  <c:v>0.58437399999999995</c:v>
                </c:pt>
                <c:pt idx="172">
                  <c:v>0.59451799999999999</c:v>
                </c:pt>
                <c:pt idx="173">
                  <c:v>0.60468999999999995</c:v>
                </c:pt>
                <c:pt idx="174">
                  <c:v>0.61491899999999999</c:v>
                </c:pt>
                <c:pt idx="175">
                  <c:v>0.625162</c:v>
                </c:pt>
                <c:pt idx="176">
                  <c:v>0.63543300000000003</c:v>
                </c:pt>
                <c:pt idx="177">
                  <c:v>0.64571900000000004</c:v>
                </c:pt>
                <c:pt idx="178">
                  <c:v>0.65601399999999999</c:v>
                </c:pt>
                <c:pt idx="179">
                  <c:v>0.66631300000000004</c:v>
                </c:pt>
                <c:pt idx="180">
                  <c:v>0.67660900000000002</c:v>
                </c:pt>
                <c:pt idx="181">
                  <c:v>0.686894</c:v>
                </c:pt>
                <c:pt idx="182">
                  <c:v>0.69715700000000003</c:v>
                </c:pt>
                <c:pt idx="183">
                  <c:v>0.70740800000000004</c:v>
                </c:pt>
                <c:pt idx="184">
                  <c:v>0.71760699999999999</c:v>
                </c:pt>
                <c:pt idx="185">
                  <c:v>0.72777999999999998</c:v>
                </c:pt>
                <c:pt idx="186">
                  <c:v>0.73790199999999995</c:v>
                </c:pt>
                <c:pt idx="187">
                  <c:v>0.74796300000000004</c:v>
                </c:pt>
                <c:pt idx="188">
                  <c:v>0.75798900000000002</c:v>
                </c:pt>
                <c:pt idx="189">
                  <c:v>0.76790099999999994</c:v>
                </c:pt>
                <c:pt idx="190">
                  <c:v>0.77776800000000001</c:v>
                </c:pt>
                <c:pt idx="191">
                  <c:v>0.78753899999999999</c:v>
                </c:pt>
                <c:pt idx="192">
                  <c:v>0.797207</c:v>
                </c:pt>
                <c:pt idx="193">
                  <c:v>0.80681899999999995</c:v>
                </c:pt>
                <c:pt idx="194">
                  <c:v>0.81625300000000001</c:v>
                </c:pt>
                <c:pt idx="195">
                  <c:v>0.82562100000000005</c:v>
                </c:pt>
                <c:pt idx="196">
                  <c:v>0.83484899999999995</c:v>
                </c:pt>
                <c:pt idx="197">
                  <c:v>0.84393300000000004</c:v>
                </c:pt>
                <c:pt idx="198">
                  <c:v>0.852939</c:v>
                </c:pt>
                <c:pt idx="199">
                  <c:v>0.86170500000000005</c:v>
                </c:pt>
                <c:pt idx="200">
                  <c:v>0.87038199999999999</c:v>
                </c:pt>
                <c:pt idx="201">
                  <c:v>0.87887899999999997</c:v>
                </c:pt>
                <c:pt idx="202">
                  <c:v>0.88719099999999995</c:v>
                </c:pt>
                <c:pt idx="203">
                  <c:v>0.89540299999999995</c:v>
                </c:pt>
                <c:pt idx="204">
                  <c:v>0.90331700000000004</c:v>
                </c:pt>
                <c:pt idx="205">
                  <c:v>0.91112199999999999</c:v>
                </c:pt>
                <c:pt idx="206">
                  <c:v>0.91870799999999997</c:v>
                </c:pt>
                <c:pt idx="207">
                  <c:v>0.92607099999999998</c:v>
                </c:pt>
                <c:pt idx="208">
                  <c:v>0.93331500000000001</c:v>
                </c:pt>
                <c:pt idx="209">
                  <c:v>0.94020599999999999</c:v>
                </c:pt>
                <c:pt idx="210">
                  <c:v>0.94697200000000004</c:v>
                </c:pt>
                <c:pt idx="211">
                  <c:v>0.95348200000000005</c:v>
                </c:pt>
                <c:pt idx="212">
                  <c:v>0.95973699999999995</c:v>
                </c:pt>
                <c:pt idx="213">
                  <c:v>0.96585699999999997</c:v>
                </c:pt>
                <c:pt idx="214">
                  <c:v>0.971576</c:v>
                </c:pt>
                <c:pt idx="215">
                  <c:v>0.977155</c:v>
                </c:pt>
                <c:pt idx="216">
                  <c:v>0.98244900000000002</c:v>
                </c:pt>
                <c:pt idx="217">
                  <c:v>0.98746</c:v>
                </c:pt>
                <c:pt idx="218">
                  <c:v>0.99232200000000004</c:v>
                </c:pt>
                <c:pt idx="219">
                  <c:v>0.99674499999999999</c:v>
                </c:pt>
                <c:pt idx="220">
                  <c:v>1.0010159999999999</c:v>
                </c:pt>
                <c:pt idx="221">
                  <c:v>1.0049790000000001</c:v>
                </c:pt>
                <c:pt idx="222">
                  <c:v>1.0086379999999999</c:v>
                </c:pt>
                <c:pt idx="223">
                  <c:v>1.012138</c:v>
                </c:pt>
                <c:pt idx="224">
                  <c:v>1.0151699999999999</c:v>
                </c:pt>
                <c:pt idx="225">
                  <c:v>1.018043</c:v>
                </c:pt>
                <c:pt idx="226">
                  <c:v>1.0205930000000001</c:v>
                </c:pt>
                <c:pt idx="227">
                  <c:v>1.022824</c:v>
                </c:pt>
                <c:pt idx="228">
                  <c:v>1.0248889999999999</c:v>
                </c:pt>
                <c:pt idx="229">
                  <c:v>1.0264709999999999</c:v>
                </c:pt>
                <c:pt idx="230">
                  <c:v>1.0278890000000001</c:v>
                </c:pt>
                <c:pt idx="231">
                  <c:v>1.028975</c:v>
                </c:pt>
                <c:pt idx="232">
                  <c:v>1.0297369999999999</c:v>
                </c:pt>
                <c:pt idx="233">
                  <c:v>1.0303310000000001</c:v>
                </c:pt>
                <c:pt idx="234">
                  <c:v>1.030437</c:v>
                </c:pt>
                <c:pt idx="235">
                  <c:v>1.030378</c:v>
                </c:pt>
                <c:pt idx="236">
                  <c:v>1.029989</c:v>
                </c:pt>
                <c:pt idx="237">
                  <c:v>1.029277</c:v>
                </c:pt>
                <c:pt idx="238">
                  <c:v>1.0283990000000001</c:v>
                </c:pt>
                <c:pt idx="239">
                  <c:v>1.027039</c:v>
                </c:pt>
                <c:pt idx="240">
                  <c:v>1.0255190000000001</c:v>
                </c:pt>
                <c:pt idx="241">
                  <c:v>1.0236769999999999</c:v>
                </c:pt>
                <c:pt idx="242">
                  <c:v>1.021522</c:v>
                </c:pt>
                <c:pt idx="243">
                  <c:v>1.019207</c:v>
                </c:pt>
                <c:pt idx="244">
                  <c:v>1.016429</c:v>
                </c:pt>
                <c:pt idx="245">
                  <c:v>1.0134989999999999</c:v>
                </c:pt>
                <c:pt idx="246">
                  <c:v>1.0102629999999999</c:v>
                </c:pt>
                <c:pt idx="247">
                  <c:v>1.006732</c:v>
                </c:pt>
                <c:pt idx="248">
                  <c:v>1.00305</c:v>
                </c:pt>
                <c:pt idx="249">
                  <c:v>0.99893600000000005</c:v>
                </c:pt>
                <c:pt idx="250">
                  <c:v>0.99468000000000001</c:v>
                </c:pt>
                <c:pt idx="251">
                  <c:v>0.990143</c:v>
                </c:pt>
                <c:pt idx="252">
                  <c:v>0.98533300000000001</c:v>
                </c:pt>
                <c:pt idx="253">
                  <c:v>0.98038700000000001</c:v>
                </c:pt>
                <c:pt idx="254">
                  <c:v>0.97504800000000003</c:v>
                </c:pt>
                <c:pt idx="255">
                  <c:v>0.96958200000000005</c:v>
                </c:pt>
                <c:pt idx="256">
                  <c:v>0.96386400000000005</c:v>
                </c:pt>
                <c:pt idx="257">
                  <c:v>0.95790500000000001</c:v>
                </c:pt>
                <c:pt idx="258">
                  <c:v>0.951824</c:v>
                </c:pt>
                <c:pt idx="259">
                  <c:v>0.94539899999999999</c:v>
                </c:pt>
                <c:pt idx="260">
                  <c:v>0.93886499999999995</c:v>
                </c:pt>
                <c:pt idx="261">
                  <c:v>0.93211200000000005</c:v>
                </c:pt>
                <c:pt idx="262">
                  <c:v>0.925153</c:v>
                </c:pt>
                <c:pt idx="263">
                  <c:v>0.91809099999999999</c:v>
                </c:pt>
                <c:pt idx="264">
                  <c:v>0.91073999999999999</c:v>
                </c:pt>
                <c:pt idx="265">
                  <c:v>0.90329800000000005</c:v>
                </c:pt>
                <c:pt idx="266">
                  <c:v>0.89567600000000003</c:v>
                </c:pt>
                <c:pt idx="267">
                  <c:v>0.88788599999999995</c:v>
                </c:pt>
                <c:pt idx="268">
                  <c:v>0.88001200000000002</c:v>
                </c:pt>
                <c:pt idx="269">
                  <c:v>0.87190900000000005</c:v>
                </c:pt>
                <c:pt idx="270">
                  <c:v>0.863734</c:v>
                </c:pt>
                <c:pt idx="271">
                  <c:v>0.85541999999999996</c:v>
                </c:pt>
                <c:pt idx="272">
                  <c:v>0.84697800000000001</c:v>
                </c:pt>
                <c:pt idx="273">
                  <c:v>0.83847300000000002</c:v>
                </c:pt>
                <c:pt idx="274">
                  <c:v>0.82979899999999995</c:v>
                </c:pt>
                <c:pt idx="275">
                  <c:v>0.82107399999999997</c:v>
                </c:pt>
                <c:pt idx="276">
                  <c:v>0.81225099999999995</c:v>
                </c:pt>
                <c:pt idx="277">
                  <c:v>0.80334000000000005</c:v>
                </c:pt>
                <c:pt idx="278">
                  <c:v>0.79438699999999995</c:v>
                </c:pt>
                <c:pt idx="279">
                  <c:v>0.78532400000000002</c:v>
                </c:pt>
                <c:pt idx="280">
                  <c:v>0.77623200000000003</c:v>
                </c:pt>
                <c:pt idx="281">
                  <c:v>0.76707999999999998</c:v>
                </c:pt>
                <c:pt idx="282">
                  <c:v>0.75788100000000003</c:v>
                </c:pt>
                <c:pt idx="283">
                  <c:v>0.74865899999999996</c:v>
                </c:pt>
                <c:pt idx="284">
                  <c:v>0.73938499999999996</c:v>
                </c:pt>
                <c:pt idx="285">
                  <c:v>0.730101</c:v>
                </c:pt>
                <c:pt idx="286">
                  <c:v>0.72079499999999996</c:v>
                </c:pt>
                <c:pt idx="287">
                  <c:v>0.71147899999999997</c:v>
                </c:pt>
                <c:pt idx="288">
                  <c:v>0.70215799999999995</c:v>
                </c:pt>
                <c:pt idx="289">
                  <c:v>0.69283899999999998</c:v>
                </c:pt>
                <c:pt idx="290">
                  <c:v>0.68352599999999997</c:v>
                </c:pt>
                <c:pt idx="291">
                  <c:v>0.67422599999999999</c:v>
                </c:pt>
                <c:pt idx="292">
                  <c:v>0.66495000000000004</c:v>
                </c:pt>
                <c:pt idx="293">
                  <c:v>0.65568599999999999</c:v>
                </c:pt>
                <c:pt idx="294">
                  <c:v>0.64646999999999999</c:v>
                </c:pt>
                <c:pt idx="295">
                  <c:v>0.63727699999999998</c:v>
                </c:pt>
                <c:pt idx="296">
                  <c:v>0.62812699999999999</c:v>
                </c:pt>
                <c:pt idx="297">
                  <c:v>0.61902900000000005</c:v>
                </c:pt>
                <c:pt idx="298">
                  <c:v>0.60995699999999997</c:v>
                </c:pt>
                <c:pt idx="299">
                  <c:v>0.60097500000000004</c:v>
                </c:pt>
                <c:pt idx="300">
                  <c:v>0.59202900000000003</c:v>
                </c:pt>
                <c:pt idx="301">
                  <c:v>0.58314900000000003</c:v>
                </c:pt>
                <c:pt idx="302">
                  <c:v>0.57434700000000005</c:v>
                </c:pt>
                <c:pt idx="303">
                  <c:v>0.56558399999999998</c:v>
                </c:pt>
                <c:pt idx="304">
                  <c:v>0.55694200000000005</c:v>
                </c:pt>
                <c:pt idx="305">
                  <c:v>0.54834700000000003</c:v>
                </c:pt>
                <c:pt idx="306">
                  <c:v>0.53983899999999996</c:v>
                </c:pt>
                <c:pt idx="307">
                  <c:v>0.53142699999999998</c:v>
                </c:pt>
                <c:pt idx="308">
                  <c:v>0.52306299999999994</c:v>
                </c:pt>
                <c:pt idx="309">
                  <c:v>0.51484700000000005</c:v>
                </c:pt>
                <c:pt idx="310">
                  <c:v>0.50668500000000005</c:v>
                </c:pt>
                <c:pt idx="311">
                  <c:v>0.49862400000000001</c:v>
                </c:pt>
                <c:pt idx="312">
                  <c:v>0.49067499999999997</c:v>
                </c:pt>
                <c:pt idx="313">
                  <c:v>0.48277999999999999</c:v>
                </c:pt>
                <c:pt idx="314">
                  <c:v>0.47504999999999997</c:v>
                </c:pt>
                <c:pt idx="315">
                  <c:v>0.46738000000000002</c:v>
                </c:pt>
                <c:pt idx="316">
                  <c:v>0.45982200000000001</c:v>
                </c:pt>
                <c:pt idx="317">
                  <c:v>0.45238400000000001</c:v>
                </c:pt>
                <c:pt idx="318">
                  <c:v>0.44500499999999998</c:v>
                </c:pt>
                <c:pt idx="319">
                  <c:v>0.437801</c:v>
                </c:pt>
                <c:pt idx="320">
                  <c:v>0.43066100000000002</c:v>
                </c:pt>
                <c:pt idx="321">
                  <c:v>0.42363699999999999</c:v>
                </c:pt>
                <c:pt idx="322">
                  <c:v>0.41673900000000003</c:v>
                </c:pt>
                <c:pt idx="323">
                  <c:v>0.40990199999999999</c:v>
                </c:pt>
                <c:pt idx="324">
                  <c:v>0.40324399999999999</c:v>
                </c:pt>
                <c:pt idx="325">
                  <c:v>0.396652</c:v>
                </c:pt>
                <c:pt idx="326">
                  <c:v>0.390177</c:v>
                </c:pt>
                <c:pt idx="327">
                  <c:v>0.38382899999999998</c:v>
                </c:pt>
                <c:pt idx="328">
                  <c:v>0.37754100000000002</c:v>
                </c:pt>
                <c:pt idx="329">
                  <c:v>0.37143199999999998</c:v>
                </c:pt>
                <c:pt idx="330">
                  <c:v>0.36538700000000002</c:v>
                </c:pt>
                <c:pt idx="331">
                  <c:v>0.359458</c:v>
                </c:pt>
                <c:pt idx="332">
                  <c:v>0.35365200000000002</c:v>
                </c:pt>
                <c:pt idx="333">
                  <c:v>0.34790700000000002</c:v>
                </c:pt>
                <c:pt idx="334">
                  <c:v>0.342333</c:v>
                </c:pt>
                <c:pt idx="335">
                  <c:v>0.33682099999999998</c:v>
                </c:pt>
                <c:pt idx="336">
                  <c:v>0.33142100000000002</c:v>
                </c:pt>
                <c:pt idx="337">
                  <c:v>0.32613799999999998</c:v>
                </c:pt>
                <c:pt idx="338">
                  <c:v>0.32091199999999998</c:v>
                </c:pt>
                <c:pt idx="339">
                  <c:v>0.31584899999999999</c:v>
                </c:pt>
                <c:pt idx="340">
                  <c:v>0.31084400000000001</c:v>
                </c:pt>
                <c:pt idx="341">
                  <c:v>0.30594300000000002</c:v>
                </c:pt>
                <c:pt idx="342">
                  <c:v>0.301151</c:v>
                </c:pt>
                <c:pt idx="343">
                  <c:v>0.29641299999999998</c:v>
                </c:pt>
                <c:pt idx="344">
                  <c:v>0.29182399999999997</c:v>
                </c:pt>
                <c:pt idx="345">
                  <c:v>0.28728900000000002</c:v>
                </c:pt>
                <c:pt idx="346">
                  <c:v>0.28284900000000002</c:v>
                </c:pt>
                <c:pt idx="347">
                  <c:v>0.27850900000000001</c:v>
                </c:pt>
                <c:pt idx="348">
                  <c:v>0.27421699999999999</c:v>
                </c:pt>
                <c:pt idx="349">
                  <c:v>0.27006000000000002</c:v>
                </c:pt>
                <c:pt idx="350">
                  <c:v>0.26595099999999999</c:v>
                </c:pt>
                <c:pt idx="351">
                  <c:v>0.26192700000000002</c:v>
                </c:pt>
                <c:pt idx="352">
                  <c:v>0.257992</c:v>
                </c:pt>
                <c:pt idx="353">
                  <c:v>0.25409999999999999</c:v>
                </c:pt>
                <c:pt idx="354">
                  <c:v>0.25032599999999999</c:v>
                </c:pt>
                <c:pt idx="355">
                  <c:v>0.24659500000000001</c:v>
                </c:pt>
                <c:pt idx="356">
                  <c:v>0.24293799999999999</c:v>
                </c:pt>
                <c:pt idx="357">
                  <c:v>0.23935799999999999</c:v>
                </c:pt>
                <c:pt idx="358">
                  <c:v>0.235815</c:v>
                </c:pt>
                <c:pt idx="359">
                  <c:v>0.232373</c:v>
                </c:pt>
                <c:pt idx="360">
                  <c:v>0.228968</c:v>
                </c:pt>
                <c:pt idx="361">
                  <c:v>0.22562599999999999</c:v>
                </c:pt>
                <c:pt idx="362">
                  <c:v>0.22234899999999999</c:v>
                </c:pt>
                <c:pt idx="363">
                  <c:v>0.21910399999999999</c:v>
                </c:pt>
                <c:pt idx="364">
                  <c:v>0.215943</c:v>
                </c:pt>
                <c:pt idx="365">
                  <c:v>0.212812</c:v>
                </c:pt>
                <c:pt idx="366">
                  <c:v>0.209734</c:v>
                </c:pt>
                <c:pt idx="367">
                  <c:v>0.206709</c:v>
                </c:pt>
                <c:pt idx="368">
                  <c:v>0.20371</c:v>
                </c:pt>
                <c:pt idx="369">
                  <c:v>0.20077999999999999</c:v>
                </c:pt>
                <c:pt idx="370">
                  <c:v>0.19787399999999999</c:v>
                </c:pt>
                <c:pt idx="371">
                  <c:v>0.19500999999999999</c:v>
                </c:pt>
                <c:pt idx="372">
                  <c:v>0.192189</c:v>
                </c:pt>
                <c:pt idx="373">
                  <c:v>0.189388</c:v>
                </c:pt>
                <c:pt idx="374">
                  <c:v>0.186642</c:v>
                </c:pt>
                <c:pt idx="375">
                  <c:v>0.183915</c:v>
                </c:pt>
                <c:pt idx="376">
                  <c:v>0.18122099999999999</c:v>
                </c:pt>
                <c:pt idx="377">
                  <c:v>0.17856</c:v>
                </c:pt>
                <c:pt idx="378">
                  <c:v>0.17591499999999999</c:v>
                </c:pt>
                <c:pt idx="379">
                  <c:v>0.17331199999999999</c:v>
                </c:pt>
                <c:pt idx="380">
                  <c:v>0.17072300000000001</c:v>
                </c:pt>
                <c:pt idx="381">
                  <c:v>0.16816</c:v>
                </c:pt>
                <c:pt idx="382">
                  <c:v>0.16562199999999999</c:v>
                </c:pt>
                <c:pt idx="383">
                  <c:v>0.16309499999999999</c:v>
                </c:pt>
                <c:pt idx="384">
                  <c:v>0.16060099999999999</c:v>
                </c:pt>
                <c:pt idx="385">
                  <c:v>0.15811800000000001</c:v>
                </c:pt>
                <c:pt idx="386">
                  <c:v>0.15565300000000001</c:v>
                </c:pt>
                <c:pt idx="387">
                  <c:v>0.15320800000000001</c:v>
                </c:pt>
                <c:pt idx="388">
                  <c:v>0.15077199999999999</c:v>
                </c:pt>
                <c:pt idx="389">
                  <c:v>0.14835999999999999</c:v>
                </c:pt>
                <c:pt idx="390">
                  <c:v>0.145957</c:v>
                </c:pt>
                <c:pt idx="391">
                  <c:v>0.143568</c:v>
                </c:pt>
                <c:pt idx="392">
                  <c:v>0.14119499999999999</c:v>
                </c:pt>
                <c:pt idx="393">
                  <c:v>0.13882900000000001</c:v>
                </c:pt>
                <c:pt idx="394">
                  <c:v>0.13648199999999999</c:v>
                </c:pt>
                <c:pt idx="395">
                  <c:v>0.13414200000000001</c:v>
                </c:pt>
                <c:pt idx="396">
                  <c:v>0.13181399999999999</c:v>
                </c:pt>
                <c:pt idx="397">
                  <c:v>0.1295</c:v>
                </c:pt>
                <c:pt idx="398">
                  <c:v>0.127191</c:v>
                </c:pt>
                <c:pt idx="399">
                  <c:v>0.1249</c:v>
                </c:pt>
                <c:pt idx="400">
                  <c:v>0.122616</c:v>
                </c:pt>
                <c:pt idx="401">
                  <c:v>0.120342</c:v>
                </c:pt>
                <c:pt idx="402">
                  <c:v>0.11808200000000001</c:v>
                </c:pt>
                <c:pt idx="403">
                  <c:v>0.115828</c:v>
                </c:pt>
                <c:pt idx="404">
                  <c:v>0.113591</c:v>
                </c:pt>
                <c:pt idx="405">
                  <c:v>0.111361</c:v>
                </c:pt>
                <c:pt idx="406">
                  <c:v>0.109144</c:v>
                </c:pt>
                <c:pt idx="407">
                  <c:v>0.10693999999999999</c:v>
                </c:pt>
                <c:pt idx="408">
                  <c:v>0.104744</c:v>
                </c:pt>
                <c:pt idx="409">
                  <c:v>0.10256700000000001</c:v>
                </c:pt>
                <c:pt idx="410">
                  <c:v>0.100399</c:v>
                </c:pt>
                <c:pt idx="411">
                  <c:v>9.8243999999999998E-2</c:v>
                </c:pt>
                <c:pt idx="412">
                  <c:v>9.6105999999999997E-2</c:v>
                </c:pt>
                <c:pt idx="413">
                  <c:v>9.3976000000000004E-2</c:v>
                </c:pt>
                <c:pt idx="414">
                  <c:v>9.1869999999999993E-2</c:v>
                </c:pt>
                <c:pt idx="415">
                  <c:v>8.9774000000000007E-2</c:v>
                </c:pt>
                <c:pt idx="416">
                  <c:v>8.7694999999999995E-2</c:v>
                </c:pt>
                <c:pt idx="417">
                  <c:v>8.5636000000000004E-2</c:v>
                </c:pt>
                <c:pt idx="418">
                  <c:v>8.3586999999999995E-2</c:v>
                </c:pt>
                <c:pt idx="419">
                  <c:v>8.1566E-2</c:v>
                </c:pt>
                <c:pt idx="420">
                  <c:v>7.9557000000000003E-2</c:v>
                </c:pt>
                <c:pt idx="421">
                  <c:v>7.7567999999999998E-2</c:v>
                </c:pt>
                <c:pt idx="422">
                  <c:v>7.5603000000000004E-2</c:v>
                </c:pt>
                <c:pt idx="423">
                  <c:v>7.3649999999999993E-2</c:v>
                </c:pt>
                <c:pt idx="424">
                  <c:v>7.1730000000000002E-2</c:v>
                </c:pt>
                <c:pt idx="425">
                  <c:v>6.9823999999999997E-2</c:v>
                </c:pt>
                <c:pt idx="426">
                  <c:v>6.7942000000000002E-2</c:v>
                </c:pt>
                <c:pt idx="427">
                  <c:v>6.6087000000000007E-2</c:v>
                </c:pt>
                <c:pt idx="428">
                  <c:v>6.4245999999999998E-2</c:v>
                </c:pt>
                <c:pt idx="429">
                  <c:v>6.2442999999999999E-2</c:v>
                </c:pt>
                <c:pt idx="430">
                  <c:v>6.0656000000000002E-2</c:v>
                </c:pt>
                <c:pt idx="431">
                  <c:v>5.8895999999999997E-2</c:v>
                </c:pt>
                <c:pt idx="432">
                  <c:v>5.7167000000000003E-2</c:v>
                </c:pt>
                <c:pt idx="433">
                  <c:v>5.5452000000000001E-2</c:v>
                </c:pt>
                <c:pt idx="434">
                  <c:v>5.3780000000000001E-2</c:v>
                </c:pt>
                <c:pt idx="435">
                  <c:v>5.2127E-2</c:v>
                </c:pt>
                <c:pt idx="436">
                  <c:v>5.0500999999999997E-2</c:v>
                </c:pt>
                <c:pt idx="437">
                  <c:v>4.8910000000000002E-2</c:v>
                </c:pt>
                <c:pt idx="438">
                  <c:v>4.7335000000000002E-2</c:v>
                </c:pt>
                <c:pt idx="439">
                  <c:v>4.5805999999999999E-2</c:v>
                </c:pt>
                <c:pt idx="440">
                  <c:v>4.4296000000000002E-2</c:v>
                </c:pt>
                <c:pt idx="441">
                  <c:v>4.2816E-2</c:v>
                </c:pt>
                <c:pt idx="442">
                  <c:v>4.1371999999999999E-2</c:v>
                </c:pt>
                <c:pt idx="443">
                  <c:v>3.9945000000000001E-2</c:v>
                </c:pt>
                <c:pt idx="444">
                  <c:v>3.8566000000000003E-2</c:v>
                </c:pt>
                <c:pt idx="445">
                  <c:v>3.7206000000000003E-2</c:v>
                </c:pt>
                <c:pt idx="446">
                  <c:v>3.5878E-2</c:v>
                </c:pt>
                <c:pt idx="447">
                  <c:v>3.4585999999999999E-2</c:v>
                </c:pt>
                <c:pt idx="448">
                  <c:v>3.3312000000000001E-2</c:v>
                </c:pt>
                <c:pt idx="449">
                  <c:v>3.2086000000000003E-2</c:v>
                </c:pt>
                <c:pt idx="450">
                  <c:v>3.0880000000000001E-2</c:v>
                </c:pt>
                <c:pt idx="451">
                  <c:v>2.9704000000000001E-2</c:v>
                </c:pt>
                <c:pt idx="452">
                  <c:v>2.8566000000000001E-2</c:v>
                </c:pt>
                <c:pt idx="453">
                  <c:v>2.7445000000000001E-2</c:v>
                </c:pt>
                <c:pt idx="454">
                  <c:v>2.6370999999999999E-2</c:v>
                </c:pt>
                <c:pt idx="455">
                  <c:v>2.5316999999999999E-2</c:v>
                </c:pt>
                <c:pt idx="456">
                  <c:v>2.4292999999999999E-2</c:v>
                </c:pt>
                <c:pt idx="457">
                  <c:v>2.3304999999999999E-2</c:v>
                </c:pt>
                <c:pt idx="458">
                  <c:v>2.2332999999999999E-2</c:v>
                </c:pt>
                <c:pt idx="459">
                  <c:v>2.1406000000000001E-2</c:v>
                </c:pt>
                <c:pt idx="460">
                  <c:v>2.0499E-2</c:v>
                </c:pt>
                <c:pt idx="461">
                  <c:v>1.9619999999999999E-2</c:v>
                </c:pt>
                <c:pt idx="462">
                  <c:v>1.8775E-2</c:v>
                </c:pt>
                <c:pt idx="463">
                  <c:v>1.7944999999999999E-2</c:v>
                </c:pt>
                <c:pt idx="464">
                  <c:v>1.7158E-2</c:v>
                </c:pt>
                <c:pt idx="465">
                  <c:v>1.6388E-2</c:v>
                </c:pt>
                <c:pt idx="466">
                  <c:v>1.5644999999999999E-2</c:v>
                </c:pt>
                <c:pt idx="467">
                  <c:v>1.4933E-2</c:v>
                </c:pt>
                <c:pt idx="468">
                  <c:v>1.4236E-2</c:v>
                </c:pt>
                <c:pt idx="469">
                  <c:v>1.3577000000000001E-2</c:v>
                </c:pt>
                <c:pt idx="470">
                  <c:v>1.2933999999999999E-2</c:v>
                </c:pt>
                <c:pt idx="471">
                  <c:v>1.2316000000000001E-2</c:v>
                </c:pt>
                <c:pt idx="472">
                  <c:v>1.1726E-2</c:v>
                </c:pt>
                <c:pt idx="473">
                  <c:v>1.1148E-2</c:v>
                </c:pt>
                <c:pt idx="474">
                  <c:v>1.0605E-2</c:v>
                </c:pt>
                <c:pt idx="475">
                  <c:v>1.0076999999999999E-2</c:v>
                </c:pt>
                <c:pt idx="476">
                  <c:v>9.5700000000000004E-3</c:v>
                </c:pt>
                <c:pt idx="477">
                  <c:v>9.0869999999999996E-3</c:v>
                </c:pt>
                <c:pt idx="478">
                  <c:v>8.6169999999999997E-3</c:v>
                </c:pt>
                <c:pt idx="479">
                  <c:v>8.1759999999999992E-3</c:v>
                </c:pt>
                <c:pt idx="480">
                  <c:v>7.7479999999999997E-3</c:v>
                </c:pt>
                <c:pt idx="481">
                  <c:v>7.3379999999999999E-3</c:v>
                </c:pt>
                <c:pt idx="482">
                  <c:v>6.9509999999999997E-3</c:v>
                </c:pt>
                <c:pt idx="483">
                  <c:v>6.5729999999999998E-3</c:v>
                </c:pt>
                <c:pt idx="484">
                  <c:v>6.221E-3</c:v>
                </c:pt>
                <c:pt idx="485">
                  <c:v>5.8789999999999997E-3</c:v>
                </c:pt>
                <c:pt idx="486">
                  <c:v>5.5529999999999998E-3</c:v>
                </c:pt>
                <c:pt idx="487">
                  <c:v>5.2459999999999998E-3</c:v>
                </c:pt>
                <c:pt idx="488">
                  <c:v>4.947E-3</c:v>
                </c:pt>
                <c:pt idx="489">
                  <c:v>4.6699999999999997E-3</c:v>
                </c:pt>
                <c:pt idx="490">
                  <c:v>4.4019999999999997E-3</c:v>
                </c:pt>
                <c:pt idx="491">
                  <c:v>4.1469999999999996E-3</c:v>
                </c:pt>
                <c:pt idx="492">
                  <c:v>3.9069999999999999E-3</c:v>
                </c:pt>
                <c:pt idx="493">
                  <c:v>3.6749999999999999E-3</c:v>
                </c:pt>
                <c:pt idx="494">
                  <c:v>3.46E-3</c:v>
                </c:pt>
                <c:pt idx="495">
                  <c:v>3.2520000000000001E-3</c:v>
                </c:pt>
                <c:pt idx="496">
                  <c:v>3.0560000000000001E-3</c:v>
                </c:pt>
                <c:pt idx="497">
                  <c:v>2.8709999999999999E-3</c:v>
                </c:pt>
                <c:pt idx="498">
                  <c:v>2.6930000000000001E-3</c:v>
                </c:pt>
                <c:pt idx="499">
                  <c:v>2.529E-3</c:v>
                </c:pt>
                <c:pt idx="500">
                  <c:v>2.3709999999999998E-3</c:v>
                </c:pt>
                <c:pt idx="501">
                  <c:v>2.2209999999999999E-3</c:v>
                </c:pt>
                <c:pt idx="502">
                  <c:v>2.0820000000000001E-3</c:v>
                </c:pt>
                <c:pt idx="503">
                  <c:v>1.9469999999999999E-3</c:v>
                </c:pt>
                <c:pt idx="504">
                  <c:v>1.823E-3</c:v>
                </c:pt>
                <c:pt idx="505">
                  <c:v>1.7049999999999999E-3</c:v>
                </c:pt>
                <c:pt idx="506">
                  <c:v>1.593E-3</c:v>
                </c:pt>
                <c:pt idx="507">
                  <c:v>1.4890000000000001E-3</c:v>
                </c:pt>
                <c:pt idx="508">
                  <c:v>1.389E-3</c:v>
                </c:pt>
                <c:pt idx="509">
                  <c:v>1.297E-3</c:v>
                </c:pt>
                <c:pt idx="510">
                  <c:v>1.2099999999999999E-3</c:v>
                </c:pt>
                <c:pt idx="511">
                  <c:v>1.127E-3</c:v>
                </c:pt>
              </c:numCache>
            </c:numRef>
          </c:yVal>
          <c:smooth val="0"/>
          <c:extLst>
            <c:ext xmlns:c16="http://schemas.microsoft.com/office/drawing/2014/chart" uri="{C3380CC4-5D6E-409C-BE32-E72D297353CC}">
              <c16:uniqueId val="{00000000-5056-4E8D-80EE-5F604263E2C2}"/>
            </c:ext>
          </c:extLst>
        </c:ser>
        <c:ser>
          <c:idx val="3"/>
          <c:order val="1"/>
          <c:tx>
            <c:strRef>
              <c:f>'Graf 4 (BOX 2)'!$L$4</c:f>
              <c:strCache>
                <c:ptCount val="1"/>
                <c:pt idx="0">
                  <c:v>Adverse Scenario</c:v>
                </c:pt>
              </c:strCache>
            </c:strRef>
          </c:tx>
          <c:spPr>
            <a:ln w="25400" cap="rnd">
              <a:solidFill>
                <a:srgbClr val="FF0000"/>
              </a:solidFill>
              <a:round/>
            </a:ln>
            <a:effectLst/>
          </c:spPr>
          <c:marker>
            <c:symbol val="none"/>
          </c:marker>
          <c:xVal>
            <c:numRef>
              <c:f>'Graf 4 (BOX 2)'!$L$7:$L$518</c:f>
              <c:numCache>
                <c:formatCode>0.0000</c:formatCode>
                <c:ptCount val="512"/>
                <c:pt idx="0">
                  <c:v>-0.314608</c:v>
                </c:pt>
                <c:pt idx="1">
                  <c:v>-0.30870900000000001</c:v>
                </c:pt>
                <c:pt idx="2">
                  <c:v>-0.30280899999999999</c:v>
                </c:pt>
                <c:pt idx="3">
                  <c:v>-0.29691000000000001</c:v>
                </c:pt>
                <c:pt idx="4">
                  <c:v>-0.29101100000000002</c:v>
                </c:pt>
                <c:pt idx="5">
                  <c:v>-0.28511199999999998</c:v>
                </c:pt>
                <c:pt idx="6">
                  <c:v>-0.27921299999999999</c:v>
                </c:pt>
                <c:pt idx="7">
                  <c:v>-0.27331299999999997</c:v>
                </c:pt>
                <c:pt idx="8">
                  <c:v>-0.26741399999999999</c:v>
                </c:pt>
                <c:pt idx="9">
                  <c:v>-0.261515</c:v>
                </c:pt>
                <c:pt idx="10">
                  <c:v>-0.25561600000000001</c:v>
                </c:pt>
                <c:pt idx="11">
                  <c:v>-0.24971699999999999</c:v>
                </c:pt>
                <c:pt idx="12">
                  <c:v>-0.24381700000000001</c:v>
                </c:pt>
                <c:pt idx="13">
                  <c:v>-0.23791799999999999</c:v>
                </c:pt>
                <c:pt idx="14">
                  <c:v>-0.232019</c:v>
                </c:pt>
                <c:pt idx="15">
                  <c:v>-0.22611999999999999</c:v>
                </c:pt>
                <c:pt idx="16">
                  <c:v>-0.220221</c:v>
                </c:pt>
                <c:pt idx="17">
                  <c:v>-0.21432100000000001</c:v>
                </c:pt>
                <c:pt idx="18">
                  <c:v>-0.208422</c:v>
                </c:pt>
                <c:pt idx="19">
                  <c:v>-0.20252300000000001</c:v>
                </c:pt>
                <c:pt idx="20">
                  <c:v>-0.19662399999999999</c:v>
                </c:pt>
                <c:pt idx="21">
                  <c:v>-0.19072500000000001</c:v>
                </c:pt>
                <c:pt idx="22">
                  <c:v>-0.18482499999999999</c:v>
                </c:pt>
                <c:pt idx="23">
                  <c:v>-0.178926</c:v>
                </c:pt>
                <c:pt idx="24">
                  <c:v>-0.17302699999999999</c:v>
                </c:pt>
                <c:pt idx="25">
                  <c:v>-0.167128</c:v>
                </c:pt>
                <c:pt idx="26">
                  <c:v>-0.16122900000000001</c:v>
                </c:pt>
                <c:pt idx="27">
                  <c:v>-0.15532899999999999</c:v>
                </c:pt>
                <c:pt idx="28">
                  <c:v>-0.14943000000000001</c:v>
                </c:pt>
                <c:pt idx="29">
                  <c:v>-0.14353099999999999</c:v>
                </c:pt>
                <c:pt idx="30">
                  <c:v>-0.137632</c:v>
                </c:pt>
                <c:pt idx="31">
                  <c:v>-0.13173299999999999</c:v>
                </c:pt>
                <c:pt idx="32">
                  <c:v>-0.125833</c:v>
                </c:pt>
                <c:pt idx="33">
                  <c:v>-0.119934</c:v>
                </c:pt>
                <c:pt idx="34">
                  <c:v>-0.114035</c:v>
                </c:pt>
                <c:pt idx="35">
                  <c:v>-0.108136</c:v>
                </c:pt>
                <c:pt idx="36">
                  <c:v>-0.10223599999999999</c:v>
                </c:pt>
                <c:pt idx="37">
                  <c:v>-9.6337000000000006E-2</c:v>
                </c:pt>
                <c:pt idx="38">
                  <c:v>-9.0438000000000004E-2</c:v>
                </c:pt>
                <c:pt idx="39">
                  <c:v>-8.4539000000000003E-2</c:v>
                </c:pt>
                <c:pt idx="40">
                  <c:v>-7.8640000000000002E-2</c:v>
                </c:pt>
                <c:pt idx="41">
                  <c:v>-7.2739999999999999E-2</c:v>
                </c:pt>
                <c:pt idx="42">
                  <c:v>-6.6840999999999998E-2</c:v>
                </c:pt>
                <c:pt idx="43">
                  <c:v>-6.0942000000000003E-2</c:v>
                </c:pt>
                <c:pt idx="44">
                  <c:v>-5.5043000000000002E-2</c:v>
                </c:pt>
                <c:pt idx="45">
                  <c:v>-4.9144E-2</c:v>
                </c:pt>
                <c:pt idx="46">
                  <c:v>-4.3243999999999998E-2</c:v>
                </c:pt>
                <c:pt idx="47">
                  <c:v>-3.7345000000000003E-2</c:v>
                </c:pt>
                <c:pt idx="48">
                  <c:v>-3.1446000000000002E-2</c:v>
                </c:pt>
                <c:pt idx="49">
                  <c:v>-2.5547E-2</c:v>
                </c:pt>
                <c:pt idx="50">
                  <c:v>-1.9647999999999999E-2</c:v>
                </c:pt>
                <c:pt idx="51">
                  <c:v>-1.3748E-2</c:v>
                </c:pt>
                <c:pt idx="52">
                  <c:v>-7.8490000000000001E-3</c:v>
                </c:pt>
                <c:pt idx="53">
                  <c:v>-1.9499999999999999E-3</c:v>
                </c:pt>
                <c:pt idx="54">
                  <c:v>3.9490000000000003E-3</c:v>
                </c:pt>
                <c:pt idx="55">
                  <c:v>9.8480000000000009E-3</c:v>
                </c:pt>
                <c:pt idx="56">
                  <c:v>1.5748000000000002E-2</c:v>
                </c:pt>
                <c:pt idx="57">
                  <c:v>2.1647E-2</c:v>
                </c:pt>
                <c:pt idx="58">
                  <c:v>2.7546000000000001E-2</c:v>
                </c:pt>
                <c:pt idx="59">
                  <c:v>3.3445000000000003E-2</c:v>
                </c:pt>
                <c:pt idx="60">
                  <c:v>3.9343999999999997E-2</c:v>
                </c:pt>
                <c:pt idx="61">
                  <c:v>4.5243999999999999E-2</c:v>
                </c:pt>
                <c:pt idx="62">
                  <c:v>5.1143000000000001E-2</c:v>
                </c:pt>
                <c:pt idx="63">
                  <c:v>5.7042000000000002E-2</c:v>
                </c:pt>
                <c:pt idx="64">
                  <c:v>6.2940999999999997E-2</c:v>
                </c:pt>
                <c:pt idx="65">
                  <c:v>6.8839999999999998E-2</c:v>
                </c:pt>
                <c:pt idx="66">
                  <c:v>7.4740000000000001E-2</c:v>
                </c:pt>
                <c:pt idx="67">
                  <c:v>8.0639000000000002E-2</c:v>
                </c:pt>
                <c:pt idx="68">
                  <c:v>8.6538000000000004E-2</c:v>
                </c:pt>
                <c:pt idx="69">
                  <c:v>9.2437000000000005E-2</c:v>
                </c:pt>
                <c:pt idx="70">
                  <c:v>9.8336000000000007E-2</c:v>
                </c:pt>
                <c:pt idx="71">
                  <c:v>0.104236</c:v>
                </c:pt>
                <c:pt idx="72">
                  <c:v>0.110135</c:v>
                </c:pt>
                <c:pt idx="73">
                  <c:v>0.116034</c:v>
                </c:pt>
                <c:pt idx="74">
                  <c:v>0.121933</c:v>
                </c:pt>
                <c:pt idx="75">
                  <c:v>0.127832</c:v>
                </c:pt>
                <c:pt idx="76">
                  <c:v>0.13373199999999999</c:v>
                </c:pt>
                <c:pt idx="77">
                  <c:v>0.13963100000000001</c:v>
                </c:pt>
                <c:pt idx="78">
                  <c:v>0.14552999999999999</c:v>
                </c:pt>
                <c:pt idx="79">
                  <c:v>0.15142900000000001</c:v>
                </c:pt>
                <c:pt idx="80">
                  <c:v>0.157328</c:v>
                </c:pt>
                <c:pt idx="81">
                  <c:v>0.16322800000000001</c:v>
                </c:pt>
                <c:pt idx="82">
                  <c:v>0.169127</c:v>
                </c:pt>
                <c:pt idx="83">
                  <c:v>0.17502599999999999</c:v>
                </c:pt>
                <c:pt idx="84">
                  <c:v>0.180925</c:v>
                </c:pt>
                <c:pt idx="85">
                  <c:v>0.18682399999999999</c:v>
                </c:pt>
                <c:pt idx="86">
                  <c:v>0.19272400000000001</c:v>
                </c:pt>
                <c:pt idx="87">
                  <c:v>0.19862299999999999</c:v>
                </c:pt>
                <c:pt idx="88">
                  <c:v>0.20452200000000001</c:v>
                </c:pt>
                <c:pt idx="89">
                  <c:v>0.210421</c:v>
                </c:pt>
                <c:pt idx="90">
                  <c:v>0.21632000000000001</c:v>
                </c:pt>
                <c:pt idx="91">
                  <c:v>0.22222</c:v>
                </c:pt>
                <c:pt idx="92">
                  <c:v>0.22811899999999999</c:v>
                </c:pt>
                <c:pt idx="93">
                  <c:v>0.234018</c:v>
                </c:pt>
                <c:pt idx="94">
                  <c:v>0.23991699999999999</c:v>
                </c:pt>
                <c:pt idx="95">
                  <c:v>0.24581600000000001</c:v>
                </c:pt>
                <c:pt idx="96">
                  <c:v>0.251716</c:v>
                </c:pt>
                <c:pt idx="97">
                  <c:v>0.25761499999999998</c:v>
                </c:pt>
                <c:pt idx="98">
                  <c:v>0.26351400000000003</c:v>
                </c:pt>
                <c:pt idx="99">
                  <c:v>0.26941300000000001</c:v>
                </c:pt>
                <c:pt idx="100">
                  <c:v>0.275312</c:v>
                </c:pt>
                <c:pt idx="101">
                  <c:v>0.28121200000000002</c:v>
                </c:pt>
                <c:pt idx="102">
                  <c:v>0.28711100000000001</c:v>
                </c:pt>
                <c:pt idx="103">
                  <c:v>0.29300999999999999</c:v>
                </c:pt>
                <c:pt idx="104">
                  <c:v>0.29890899999999998</c:v>
                </c:pt>
                <c:pt idx="105">
                  <c:v>0.304809</c:v>
                </c:pt>
                <c:pt idx="106">
                  <c:v>0.31070799999999998</c:v>
                </c:pt>
                <c:pt idx="107">
                  <c:v>0.31660700000000003</c:v>
                </c:pt>
                <c:pt idx="108">
                  <c:v>0.32250600000000001</c:v>
                </c:pt>
                <c:pt idx="109">
                  <c:v>0.328405</c:v>
                </c:pt>
                <c:pt idx="110">
                  <c:v>0.33430500000000002</c:v>
                </c:pt>
                <c:pt idx="111">
                  <c:v>0.34020400000000001</c:v>
                </c:pt>
                <c:pt idx="112">
                  <c:v>0.34610299999999999</c:v>
                </c:pt>
                <c:pt idx="113">
                  <c:v>0.35200199999999998</c:v>
                </c:pt>
                <c:pt idx="114">
                  <c:v>0.35790100000000002</c:v>
                </c:pt>
                <c:pt idx="115">
                  <c:v>0.36380099999999999</c:v>
                </c:pt>
                <c:pt idx="116">
                  <c:v>0.36969999999999997</c:v>
                </c:pt>
                <c:pt idx="117">
                  <c:v>0.37559900000000002</c:v>
                </c:pt>
                <c:pt idx="118">
                  <c:v>0.381498</c:v>
                </c:pt>
                <c:pt idx="119">
                  <c:v>0.38739699999999999</c:v>
                </c:pt>
                <c:pt idx="120">
                  <c:v>0.39329700000000001</c:v>
                </c:pt>
                <c:pt idx="121">
                  <c:v>0.399196</c:v>
                </c:pt>
                <c:pt idx="122">
                  <c:v>0.40509499999999998</c:v>
                </c:pt>
                <c:pt idx="123">
                  <c:v>0.41099400000000003</c:v>
                </c:pt>
                <c:pt idx="124">
                  <c:v>0.41689300000000001</c:v>
                </c:pt>
                <c:pt idx="125">
                  <c:v>0.42279299999999997</c:v>
                </c:pt>
                <c:pt idx="126">
                  <c:v>0.42869200000000002</c:v>
                </c:pt>
                <c:pt idx="127">
                  <c:v>0.43459100000000001</c:v>
                </c:pt>
                <c:pt idx="128">
                  <c:v>0.44048999999999999</c:v>
                </c:pt>
                <c:pt idx="129">
                  <c:v>0.44638899999999998</c:v>
                </c:pt>
                <c:pt idx="130">
                  <c:v>0.452289</c:v>
                </c:pt>
                <c:pt idx="131">
                  <c:v>0.45818799999999998</c:v>
                </c:pt>
                <c:pt idx="132">
                  <c:v>0.46408700000000003</c:v>
                </c:pt>
                <c:pt idx="133">
                  <c:v>0.46998600000000001</c:v>
                </c:pt>
                <c:pt idx="134">
                  <c:v>0.475885</c:v>
                </c:pt>
                <c:pt idx="135">
                  <c:v>0.48178500000000002</c:v>
                </c:pt>
                <c:pt idx="136">
                  <c:v>0.48768400000000001</c:v>
                </c:pt>
                <c:pt idx="137">
                  <c:v>0.49358299999999999</c:v>
                </c:pt>
                <c:pt idx="138">
                  <c:v>0.49948199999999998</c:v>
                </c:pt>
                <c:pt idx="139">
                  <c:v>0.50538099999999997</c:v>
                </c:pt>
                <c:pt idx="140">
                  <c:v>0.51128099999999999</c:v>
                </c:pt>
                <c:pt idx="141">
                  <c:v>0.51717999999999997</c:v>
                </c:pt>
                <c:pt idx="142">
                  <c:v>0.52307899999999996</c:v>
                </c:pt>
                <c:pt idx="143">
                  <c:v>0.52897799999999995</c:v>
                </c:pt>
                <c:pt idx="144">
                  <c:v>0.53487700000000005</c:v>
                </c:pt>
                <c:pt idx="145">
                  <c:v>0.54077699999999995</c:v>
                </c:pt>
                <c:pt idx="146">
                  <c:v>0.54667600000000005</c:v>
                </c:pt>
                <c:pt idx="147">
                  <c:v>0.55257500000000004</c:v>
                </c:pt>
                <c:pt idx="148">
                  <c:v>0.55847400000000003</c:v>
                </c:pt>
                <c:pt idx="149">
                  <c:v>0.56437300000000001</c:v>
                </c:pt>
                <c:pt idx="150">
                  <c:v>0.57027300000000003</c:v>
                </c:pt>
                <c:pt idx="151">
                  <c:v>0.57617200000000002</c:v>
                </c:pt>
                <c:pt idx="152">
                  <c:v>0.58207100000000001</c:v>
                </c:pt>
                <c:pt idx="153">
                  <c:v>0.58796999999999999</c:v>
                </c:pt>
                <c:pt idx="154">
                  <c:v>0.59386899999999998</c:v>
                </c:pt>
                <c:pt idx="155">
                  <c:v>0.599769</c:v>
                </c:pt>
                <c:pt idx="156">
                  <c:v>0.60566799999999998</c:v>
                </c:pt>
                <c:pt idx="157">
                  <c:v>0.61156699999999997</c:v>
                </c:pt>
                <c:pt idx="158">
                  <c:v>0.61746599999999996</c:v>
                </c:pt>
                <c:pt idx="159">
                  <c:v>0.62336499999999995</c:v>
                </c:pt>
                <c:pt idx="160">
                  <c:v>0.62926499999999996</c:v>
                </c:pt>
                <c:pt idx="161">
                  <c:v>0.63516399999999995</c:v>
                </c:pt>
                <c:pt idx="162">
                  <c:v>0.64106300000000005</c:v>
                </c:pt>
                <c:pt idx="163">
                  <c:v>0.64696200000000004</c:v>
                </c:pt>
                <c:pt idx="164">
                  <c:v>0.65286100000000002</c:v>
                </c:pt>
                <c:pt idx="165">
                  <c:v>0.65876100000000004</c:v>
                </c:pt>
                <c:pt idx="166">
                  <c:v>0.66466000000000003</c:v>
                </c:pt>
                <c:pt idx="167">
                  <c:v>0.67055900000000002</c:v>
                </c:pt>
                <c:pt idx="168">
                  <c:v>0.676458</c:v>
                </c:pt>
                <c:pt idx="169">
                  <c:v>0.68235699999999999</c:v>
                </c:pt>
                <c:pt idx="170">
                  <c:v>0.68825700000000001</c:v>
                </c:pt>
                <c:pt idx="171">
                  <c:v>0.694156</c:v>
                </c:pt>
                <c:pt idx="172">
                  <c:v>0.70005499999999998</c:v>
                </c:pt>
                <c:pt idx="173">
                  <c:v>0.70595399999999997</c:v>
                </c:pt>
                <c:pt idx="174">
                  <c:v>0.71185399999999999</c:v>
                </c:pt>
                <c:pt idx="175">
                  <c:v>0.71775299999999997</c:v>
                </c:pt>
                <c:pt idx="176">
                  <c:v>0.72365199999999996</c:v>
                </c:pt>
                <c:pt idx="177">
                  <c:v>0.72955099999999995</c:v>
                </c:pt>
                <c:pt idx="178">
                  <c:v>0.73545000000000005</c:v>
                </c:pt>
                <c:pt idx="179">
                  <c:v>0.74134999999999995</c:v>
                </c:pt>
                <c:pt idx="180">
                  <c:v>0.74724900000000005</c:v>
                </c:pt>
                <c:pt idx="181">
                  <c:v>0.75314800000000004</c:v>
                </c:pt>
                <c:pt idx="182">
                  <c:v>0.75904700000000003</c:v>
                </c:pt>
                <c:pt idx="183">
                  <c:v>0.76494600000000001</c:v>
                </c:pt>
                <c:pt idx="184">
                  <c:v>0.77084600000000003</c:v>
                </c:pt>
                <c:pt idx="185">
                  <c:v>0.77674500000000002</c:v>
                </c:pt>
                <c:pt idx="186">
                  <c:v>0.78264400000000001</c:v>
                </c:pt>
                <c:pt idx="187">
                  <c:v>0.78854299999999999</c:v>
                </c:pt>
                <c:pt idx="188">
                  <c:v>0.79444199999999998</c:v>
                </c:pt>
                <c:pt idx="189">
                  <c:v>0.800342</c:v>
                </c:pt>
                <c:pt idx="190">
                  <c:v>0.80624099999999999</c:v>
                </c:pt>
                <c:pt idx="191">
                  <c:v>0.81213999999999997</c:v>
                </c:pt>
                <c:pt idx="192">
                  <c:v>0.81803899999999996</c:v>
                </c:pt>
                <c:pt idx="193">
                  <c:v>0.82393799999999995</c:v>
                </c:pt>
                <c:pt idx="194">
                  <c:v>0.82983799999999996</c:v>
                </c:pt>
                <c:pt idx="195">
                  <c:v>0.83573699999999995</c:v>
                </c:pt>
                <c:pt idx="196">
                  <c:v>0.84163600000000005</c:v>
                </c:pt>
                <c:pt idx="197">
                  <c:v>0.84753500000000004</c:v>
                </c:pt>
                <c:pt idx="198">
                  <c:v>0.85343400000000003</c:v>
                </c:pt>
                <c:pt idx="199">
                  <c:v>0.85933400000000004</c:v>
                </c:pt>
                <c:pt idx="200">
                  <c:v>0.86523300000000003</c:v>
                </c:pt>
                <c:pt idx="201">
                  <c:v>0.87113200000000002</c:v>
                </c:pt>
                <c:pt idx="202">
                  <c:v>0.87703100000000001</c:v>
                </c:pt>
                <c:pt idx="203">
                  <c:v>0.88292999999999999</c:v>
                </c:pt>
                <c:pt idx="204">
                  <c:v>0.88883000000000001</c:v>
                </c:pt>
                <c:pt idx="205">
                  <c:v>0.894729</c:v>
                </c:pt>
                <c:pt idx="206">
                  <c:v>0.90062799999999998</c:v>
                </c:pt>
                <c:pt idx="207">
                  <c:v>0.90652699999999997</c:v>
                </c:pt>
                <c:pt idx="208">
                  <c:v>0.91242599999999996</c:v>
                </c:pt>
                <c:pt idx="209">
                  <c:v>0.91832599999999998</c:v>
                </c:pt>
                <c:pt idx="210">
                  <c:v>0.92422499999999996</c:v>
                </c:pt>
                <c:pt idx="211">
                  <c:v>0.93012399999999995</c:v>
                </c:pt>
                <c:pt idx="212">
                  <c:v>0.93602300000000005</c:v>
                </c:pt>
                <c:pt idx="213">
                  <c:v>0.94192200000000004</c:v>
                </c:pt>
                <c:pt idx="214">
                  <c:v>0.94782200000000005</c:v>
                </c:pt>
                <c:pt idx="215">
                  <c:v>0.95372100000000004</c:v>
                </c:pt>
                <c:pt idx="216">
                  <c:v>0.95962000000000003</c:v>
                </c:pt>
                <c:pt idx="217">
                  <c:v>0.96551900000000002</c:v>
                </c:pt>
                <c:pt idx="218">
                  <c:v>0.971418</c:v>
                </c:pt>
                <c:pt idx="219">
                  <c:v>0.97731800000000002</c:v>
                </c:pt>
                <c:pt idx="220">
                  <c:v>0.98321700000000001</c:v>
                </c:pt>
                <c:pt idx="221">
                  <c:v>0.989116</c:v>
                </c:pt>
                <c:pt idx="222">
                  <c:v>0.99501499999999998</c:v>
                </c:pt>
                <c:pt idx="223">
                  <c:v>1.0009140000000001</c:v>
                </c:pt>
                <c:pt idx="224">
                  <c:v>1.0068140000000001</c:v>
                </c:pt>
                <c:pt idx="225">
                  <c:v>1.012713</c:v>
                </c:pt>
                <c:pt idx="226">
                  <c:v>1.0186120000000001</c:v>
                </c:pt>
                <c:pt idx="227">
                  <c:v>1.0245109999999999</c:v>
                </c:pt>
                <c:pt idx="228">
                  <c:v>1.03041</c:v>
                </c:pt>
                <c:pt idx="229">
                  <c:v>1.0363100000000001</c:v>
                </c:pt>
                <c:pt idx="230">
                  <c:v>1.0422089999999999</c:v>
                </c:pt>
                <c:pt idx="231">
                  <c:v>1.048108</c:v>
                </c:pt>
                <c:pt idx="232">
                  <c:v>1.0540069999999999</c:v>
                </c:pt>
                <c:pt idx="233">
                  <c:v>1.059906</c:v>
                </c:pt>
                <c:pt idx="234">
                  <c:v>1.065806</c:v>
                </c:pt>
                <c:pt idx="235">
                  <c:v>1.0717049999999999</c:v>
                </c:pt>
                <c:pt idx="236">
                  <c:v>1.077604</c:v>
                </c:pt>
                <c:pt idx="237">
                  <c:v>1.0835030000000001</c:v>
                </c:pt>
                <c:pt idx="238">
                  <c:v>1.089402</c:v>
                </c:pt>
                <c:pt idx="239">
                  <c:v>1.095302</c:v>
                </c:pt>
                <c:pt idx="240">
                  <c:v>1.1012010000000001</c:v>
                </c:pt>
                <c:pt idx="241">
                  <c:v>1.1071</c:v>
                </c:pt>
                <c:pt idx="242">
                  <c:v>1.1129990000000001</c:v>
                </c:pt>
                <c:pt idx="243">
                  <c:v>1.1188990000000001</c:v>
                </c:pt>
                <c:pt idx="244">
                  <c:v>1.124798</c:v>
                </c:pt>
                <c:pt idx="245">
                  <c:v>1.1306970000000001</c:v>
                </c:pt>
                <c:pt idx="246">
                  <c:v>1.1365959999999999</c:v>
                </c:pt>
                <c:pt idx="247">
                  <c:v>1.142495</c:v>
                </c:pt>
                <c:pt idx="248">
                  <c:v>1.1483950000000001</c:v>
                </c:pt>
                <c:pt idx="249">
                  <c:v>1.1542939999999999</c:v>
                </c:pt>
                <c:pt idx="250">
                  <c:v>1.160193</c:v>
                </c:pt>
                <c:pt idx="251">
                  <c:v>1.1660919999999999</c:v>
                </c:pt>
                <c:pt idx="252">
                  <c:v>1.171991</c:v>
                </c:pt>
                <c:pt idx="253">
                  <c:v>1.177891</c:v>
                </c:pt>
                <c:pt idx="254">
                  <c:v>1.1837899999999999</c:v>
                </c:pt>
                <c:pt idx="255">
                  <c:v>1.189689</c:v>
                </c:pt>
                <c:pt idx="256">
                  <c:v>1.1955880000000001</c:v>
                </c:pt>
                <c:pt idx="257">
                  <c:v>1.201487</c:v>
                </c:pt>
                <c:pt idx="258">
                  <c:v>1.207387</c:v>
                </c:pt>
                <c:pt idx="259">
                  <c:v>1.2132860000000001</c:v>
                </c:pt>
                <c:pt idx="260">
                  <c:v>1.219185</c:v>
                </c:pt>
                <c:pt idx="261">
                  <c:v>1.2250840000000001</c:v>
                </c:pt>
                <c:pt idx="262">
                  <c:v>1.2309829999999999</c:v>
                </c:pt>
                <c:pt idx="263">
                  <c:v>1.236883</c:v>
                </c:pt>
                <c:pt idx="264">
                  <c:v>1.2427820000000001</c:v>
                </c:pt>
                <c:pt idx="265">
                  <c:v>1.2486809999999999</c:v>
                </c:pt>
                <c:pt idx="266">
                  <c:v>1.25458</c:v>
                </c:pt>
                <c:pt idx="267">
                  <c:v>1.2604789999999999</c:v>
                </c:pt>
                <c:pt idx="268">
                  <c:v>1.2663789999999999</c:v>
                </c:pt>
                <c:pt idx="269">
                  <c:v>1.272278</c:v>
                </c:pt>
                <c:pt idx="270">
                  <c:v>1.2781769999999999</c:v>
                </c:pt>
                <c:pt idx="271">
                  <c:v>1.284076</c:v>
                </c:pt>
                <c:pt idx="272">
                  <c:v>1.2899750000000001</c:v>
                </c:pt>
                <c:pt idx="273">
                  <c:v>1.2958750000000001</c:v>
                </c:pt>
                <c:pt idx="274">
                  <c:v>1.301774</c:v>
                </c:pt>
                <c:pt idx="275">
                  <c:v>1.3076730000000001</c:v>
                </c:pt>
                <c:pt idx="276">
                  <c:v>1.313572</c:v>
                </c:pt>
                <c:pt idx="277">
                  <c:v>1.3194710000000001</c:v>
                </c:pt>
                <c:pt idx="278">
                  <c:v>1.3253710000000001</c:v>
                </c:pt>
                <c:pt idx="279">
                  <c:v>1.33127</c:v>
                </c:pt>
                <c:pt idx="280">
                  <c:v>1.3371690000000001</c:v>
                </c:pt>
                <c:pt idx="281">
                  <c:v>1.3430679999999999</c:v>
                </c:pt>
                <c:pt idx="282">
                  <c:v>1.348967</c:v>
                </c:pt>
                <c:pt idx="283">
                  <c:v>1.354867</c:v>
                </c:pt>
                <c:pt idx="284">
                  <c:v>1.3607659999999999</c:v>
                </c:pt>
                <c:pt idx="285">
                  <c:v>1.366665</c:v>
                </c:pt>
                <c:pt idx="286">
                  <c:v>1.3725639999999999</c:v>
                </c:pt>
                <c:pt idx="287">
                  <c:v>1.378463</c:v>
                </c:pt>
                <c:pt idx="288">
                  <c:v>1.384363</c:v>
                </c:pt>
                <c:pt idx="289">
                  <c:v>1.3902620000000001</c:v>
                </c:pt>
                <c:pt idx="290">
                  <c:v>1.396161</c:v>
                </c:pt>
                <c:pt idx="291">
                  <c:v>1.4020600000000001</c:v>
                </c:pt>
                <c:pt idx="292">
                  <c:v>1.407959</c:v>
                </c:pt>
                <c:pt idx="293">
                  <c:v>1.413859</c:v>
                </c:pt>
                <c:pt idx="294">
                  <c:v>1.4197580000000001</c:v>
                </c:pt>
                <c:pt idx="295">
                  <c:v>1.425657</c:v>
                </c:pt>
                <c:pt idx="296">
                  <c:v>1.4315560000000001</c:v>
                </c:pt>
                <c:pt idx="297">
                  <c:v>1.4374549999999999</c:v>
                </c:pt>
                <c:pt idx="298">
                  <c:v>1.4433549999999999</c:v>
                </c:pt>
                <c:pt idx="299">
                  <c:v>1.449254</c:v>
                </c:pt>
                <c:pt idx="300">
                  <c:v>1.4551529999999999</c:v>
                </c:pt>
                <c:pt idx="301">
                  <c:v>1.461052</c:v>
                </c:pt>
                <c:pt idx="302">
                  <c:v>1.4669509999999999</c:v>
                </c:pt>
                <c:pt idx="303">
                  <c:v>1.4728509999999999</c:v>
                </c:pt>
                <c:pt idx="304">
                  <c:v>1.47875</c:v>
                </c:pt>
                <c:pt idx="305">
                  <c:v>1.4846490000000001</c:v>
                </c:pt>
                <c:pt idx="306">
                  <c:v>1.490548</c:v>
                </c:pt>
                <c:pt idx="307">
                  <c:v>1.4964470000000001</c:v>
                </c:pt>
                <c:pt idx="308">
                  <c:v>1.5023470000000001</c:v>
                </c:pt>
                <c:pt idx="309">
                  <c:v>1.508246</c:v>
                </c:pt>
                <c:pt idx="310">
                  <c:v>1.5141450000000001</c:v>
                </c:pt>
                <c:pt idx="311">
                  <c:v>1.520044</c:v>
                </c:pt>
                <c:pt idx="312">
                  <c:v>1.525944</c:v>
                </c:pt>
                <c:pt idx="313">
                  <c:v>1.5318430000000001</c:v>
                </c:pt>
                <c:pt idx="314">
                  <c:v>1.5377419999999999</c:v>
                </c:pt>
                <c:pt idx="315">
                  <c:v>1.543641</c:v>
                </c:pt>
                <c:pt idx="316">
                  <c:v>1.5495399999999999</c:v>
                </c:pt>
                <c:pt idx="317">
                  <c:v>1.5554399999999999</c:v>
                </c:pt>
                <c:pt idx="318">
                  <c:v>1.561339</c:v>
                </c:pt>
                <c:pt idx="319">
                  <c:v>1.5672379999999999</c:v>
                </c:pt>
                <c:pt idx="320">
                  <c:v>1.573137</c:v>
                </c:pt>
                <c:pt idx="321">
                  <c:v>1.5790360000000001</c:v>
                </c:pt>
                <c:pt idx="322">
                  <c:v>1.5849359999999999</c:v>
                </c:pt>
                <c:pt idx="323">
                  <c:v>1.590835</c:v>
                </c:pt>
                <c:pt idx="324">
                  <c:v>1.5967340000000001</c:v>
                </c:pt>
                <c:pt idx="325">
                  <c:v>1.602633</c:v>
                </c:pt>
                <c:pt idx="326">
                  <c:v>1.6085320000000001</c:v>
                </c:pt>
                <c:pt idx="327">
                  <c:v>1.6144320000000001</c:v>
                </c:pt>
                <c:pt idx="328">
                  <c:v>1.620331</c:v>
                </c:pt>
                <c:pt idx="329">
                  <c:v>1.6262300000000001</c:v>
                </c:pt>
                <c:pt idx="330">
                  <c:v>1.6321289999999999</c:v>
                </c:pt>
                <c:pt idx="331">
                  <c:v>1.638028</c:v>
                </c:pt>
                <c:pt idx="332">
                  <c:v>1.6439280000000001</c:v>
                </c:pt>
                <c:pt idx="333">
                  <c:v>1.6498269999999999</c:v>
                </c:pt>
                <c:pt idx="334">
                  <c:v>1.655726</c:v>
                </c:pt>
                <c:pt idx="335">
                  <c:v>1.6616249999999999</c:v>
                </c:pt>
                <c:pt idx="336">
                  <c:v>1.667524</c:v>
                </c:pt>
                <c:pt idx="337">
                  <c:v>1.673424</c:v>
                </c:pt>
                <c:pt idx="338">
                  <c:v>1.6793229999999999</c:v>
                </c:pt>
                <c:pt idx="339">
                  <c:v>1.685222</c:v>
                </c:pt>
                <c:pt idx="340">
                  <c:v>1.6911210000000001</c:v>
                </c:pt>
                <c:pt idx="341">
                  <c:v>1.69702</c:v>
                </c:pt>
                <c:pt idx="342">
                  <c:v>1.70292</c:v>
                </c:pt>
                <c:pt idx="343">
                  <c:v>1.7088190000000001</c:v>
                </c:pt>
                <c:pt idx="344">
                  <c:v>1.714718</c:v>
                </c:pt>
                <c:pt idx="345">
                  <c:v>1.7206170000000001</c:v>
                </c:pt>
                <c:pt idx="346">
                  <c:v>1.7265159999999999</c:v>
                </c:pt>
                <c:pt idx="347">
                  <c:v>1.732416</c:v>
                </c:pt>
                <c:pt idx="348">
                  <c:v>1.7383150000000001</c:v>
                </c:pt>
                <c:pt idx="349">
                  <c:v>1.7442139999999999</c:v>
                </c:pt>
                <c:pt idx="350">
                  <c:v>1.750113</c:v>
                </c:pt>
                <c:pt idx="351">
                  <c:v>1.7560119999999999</c:v>
                </c:pt>
                <c:pt idx="352">
                  <c:v>1.7619119999999999</c:v>
                </c:pt>
                <c:pt idx="353">
                  <c:v>1.767811</c:v>
                </c:pt>
                <c:pt idx="354">
                  <c:v>1.7737099999999999</c:v>
                </c:pt>
                <c:pt idx="355">
                  <c:v>1.779609</c:v>
                </c:pt>
                <c:pt idx="356">
                  <c:v>1.7855080000000001</c:v>
                </c:pt>
                <c:pt idx="357">
                  <c:v>1.7914079999999999</c:v>
                </c:pt>
                <c:pt idx="358">
                  <c:v>1.797307</c:v>
                </c:pt>
                <c:pt idx="359">
                  <c:v>1.8032060000000001</c:v>
                </c:pt>
                <c:pt idx="360">
                  <c:v>1.809105</c:v>
                </c:pt>
                <c:pt idx="361">
                  <c:v>1.8150040000000001</c:v>
                </c:pt>
                <c:pt idx="362">
                  <c:v>1.8209040000000001</c:v>
                </c:pt>
                <c:pt idx="363">
                  <c:v>1.826803</c:v>
                </c:pt>
                <c:pt idx="364">
                  <c:v>1.8327020000000001</c:v>
                </c:pt>
                <c:pt idx="365">
                  <c:v>1.8386009999999999</c:v>
                </c:pt>
                <c:pt idx="366">
                  <c:v>1.8445</c:v>
                </c:pt>
                <c:pt idx="367">
                  <c:v>1.8504</c:v>
                </c:pt>
                <c:pt idx="368">
                  <c:v>1.8562989999999999</c:v>
                </c:pt>
                <c:pt idx="369">
                  <c:v>1.862198</c:v>
                </c:pt>
                <c:pt idx="370">
                  <c:v>1.8680969999999999</c:v>
                </c:pt>
                <c:pt idx="371">
                  <c:v>1.873996</c:v>
                </c:pt>
                <c:pt idx="372">
                  <c:v>1.879896</c:v>
                </c:pt>
                <c:pt idx="373">
                  <c:v>1.8857950000000001</c:v>
                </c:pt>
                <c:pt idx="374">
                  <c:v>1.891694</c:v>
                </c:pt>
                <c:pt idx="375">
                  <c:v>1.8975930000000001</c:v>
                </c:pt>
                <c:pt idx="376">
                  <c:v>1.903492</c:v>
                </c:pt>
                <c:pt idx="377">
                  <c:v>1.909392</c:v>
                </c:pt>
                <c:pt idx="378">
                  <c:v>1.9152910000000001</c:v>
                </c:pt>
                <c:pt idx="379">
                  <c:v>1.92119</c:v>
                </c:pt>
                <c:pt idx="380">
                  <c:v>1.9270890000000001</c:v>
                </c:pt>
                <c:pt idx="381">
                  <c:v>1.9329879999999999</c:v>
                </c:pt>
                <c:pt idx="382">
                  <c:v>1.9388879999999999</c:v>
                </c:pt>
                <c:pt idx="383">
                  <c:v>1.944787</c:v>
                </c:pt>
                <c:pt idx="384">
                  <c:v>1.9506859999999999</c:v>
                </c:pt>
                <c:pt idx="385">
                  <c:v>1.956585</c:v>
                </c:pt>
                <c:pt idx="386">
                  <c:v>1.962485</c:v>
                </c:pt>
                <c:pt idx="387">
                  <c:v>1.9683839999999999</c:v>
                </c:pt>
                <c:pt idx="388">
                  <c:v>1.974283</c:v>
                </c:pt>
                <c:pt idx="389">
                  <c:v>1.9801820000000001</c:v>
                </c:pt>
                <c:pt idx="390">
                  <c:v>1.986081</c:v>
                </c:pt>
                <c:pt idx="391">
                  <c:v>1.991981</c:v>
                </c:pt>
                <c:pt idx="392">
                  <c:v>1.9978800000000001</c:v>
                </c:pt>
                <c:pt idx="393">
                  <c:v>2.0037790000000002</c:v>
                </c:pt>
                <c:pt idx="394">
                  <c:v>2.0096780000000001</c:v>
                </c:pt>
                <c:pt idx="395">
                  <c:v>2.015577</c:v>
                </c:pt>
                <c:pt idx="396">
                  <c:v>2.021477</c:v>
                </c:pt>
                <c:pt idx="397">
                  <c:v>2.0273759999999998</c:v>
                </c:pt>
                <c:pt idx="398">
                  <c:v>2.0332750000000002</c:v>
                </c:pt>
                <c:pt idx="399">
                  <c:v>2.039174</c:v>
                </c:pt>
                <c:pt idx="400">
                  <c:v>2.0450729999999999</c:v>
                </c:pt>
                <c:pt idx="401">
                  <c:v>2.0509729999999999</c:v>
                </c:pt>
                <c:pt idx="402">
                  <c:v>2.0568719999999998</c:v>
                </c:pt>
                <c:pt idx="403">
                  <c:v>2.0627710000000001</c:v>
                </c:pt>
                <c:pt idx="404">
                  <c:v>2.06867</c:v>
                </c:pt>
                <c:pt idx="405">
                  <c:v>2.0745689999999999</c:v>
                </c:pt>
                <c:pt idx="406">
                  <c:v>2.0804689999999999</c:v>
                </c:pt>
                <c:pt idx="407">
                  <c:v>2.0863679999999998</c:v>
                </c:pt>
                <c:pt idx="408">
                  <c:v>2.0922670000000001</c:v>
                </c:pt>
                <c:pt idx="409">
                  <c:v>2.098166</c:v>
                </c:pt>
                <c:pt idx="410">
                  <c:v>2.1040649999999999</c:v>
                </c:pt>
                <c:pt idx="411">
                  <c:v>2.1099649999999999</c:v>
                </c:pt>
                <c:pt idx="412">
                  <c:v>2.1158640000000002</c:v>
                </c:pt>
                <c:pt idx="413">
                  <c:v>2.1217630000000001</c:v>
                </c:pt>
                <c:pt idx="414">
                  <c:v>2.1276619999999999</c:v>
                </c:pt>
                <c:pt idx="415">
                  <c:v>2.1335609999999998</c:v>
                </c:pt>
                <c:pt idx="416">
                  <c:v>2.1394609999999998</c:v>
                </c:pt>
                <c:pt idx="417">
                  <c:v>2.1453600000000002</c:v>
                </c:pt>
                <c:pt idx="418">
                  <c:v>2.151259</c:v>
                </c:pt>
                <c:pt idx="419">
                  <c:v>2.1571579999999999</c:v>
                </c:pt>
                <c:pt idx="420">
                  <c:v>2.1630569999999998</c:v>
                </c:pt>
                <c:pt idx="421">
                  <c:v>2.1689569999999998</c:v>
                </c:pt>
                <c:pt idx="422">
                  <c:v>2.1748560000000001</c:v>
                </c:pt>
                <c:pt idx="423">
                  <c:v>2.180755</c:v>
                </c:pt>
                <c:pt idx="424">
                  <c:v>2.1866539999999999</c:v>
                </c:pt>
                <c:pt idx="425">
                  <c:v>2.1925530000000002</c:v>
                </c:pt>
                <c:pt idx="426">
                  <c:v>2.1984530000000002</c:v>
                </c:pt>
                <c:pt idx="427">
                  <c:v>2.2043520000000001</c:v>
                </c:pt>
                <c:pt idx="428">
                  <c:v>2.210251</c:v>
                </c:pt>
                <c:pt idx="429">
                  <c:v>2.2161499999999998</c:v>
                </c:pt>
                <c:pt idx="430">
                  <c:v>2.2220490000000002</c:v>
                </c:pt>
                <c:pt idx="431">
                  <c:v>2.2279490000000002</c:v>
                </c:pt>
                <c:pt idx="432">
                  <c:v>2.2338480000000001</c:v>
                </c:pt>
                <c:pt idx="433">
                  <c:v>2.2397469999999999</c:v>
                </c:pt>
                <c:pt idx="434">
                  <c:v>2.2456459999999998</c:v>
                </c:pt>
                <c:pt idx="435">
                  <c:v>2.2515450000000001</c:v>
                </c:pt>
                <c:pt idx="436">
                  <c:v>2.2574450000000001</c:v>
                </c:pt>
                <c:pt idx="437">
                  <c:v>2.263344</c:v>
                </c:pt>
                <c:pt idx="438">
                  <c:v>2.2692429999999999</c:v>
                </c:pt>
                <c:pt idx="439">
                  <c:v>2.2751420000000002</c:v>
                </c:pt>
                <c:pt idx="440">
                  <c:v>2.2810410000000001</c:v>
                </c:pt>
                <c:pt idx="441">
                  <c:v>2.2869410000000001</c:v>
                </c:pt>
                <c:pt idx="442">
                  <c:v>2.29284</c:v>
                </c:pt>
                <c:pt idx="443">
                  <c:v>2.2987389999999999</c:v>
                </c:pt>
                <c:pt idx="444">
                  <c:v>2.3046380000000002</c:v>
                </c:pt>
                <c:pt idx="445">
                  <c:v>2.3105370000000001</c:v>
                </c:pt>
                <c:pt idx="446">
                  <c:v>2.3164370000000001</c:v>
                </c:pt>
                <c:pt idx="447">
                  <c:v>2.322336</c:v>
                </c:pt>
                <c:pt idx="448">
                  <c:v>2.3282349999999998</c:v>
                </c:pt>
                <c:pt idx="449">
                  <c:v>2.3341340000000002</c:v>
                </c:pt>
                <c:pt idx="450">
                  <c:v>2.340033</c:v>
                </c:pt>
                <c:pt idx="451">
                  <c:v>2.345933</c:v>
                </c:pt>
                <c:pt idx="452">
                  <c:v>2.3518319999999999</c:v>
                </c:pt>
                <c:pt idx="453">
                  <c:v>2.3577309999999998</c:v>
                </c:pt>
                <c:pt idx="454">
                  <c:v>2.3636300000000001</c:v>
                </c:pt>
                <c:pt idx="455">
                  <c:v>2.3695300000000001</c:v>
                </c:pt>
                <c:pt idx="456">
                  <c:v>2.375429</c:v>
                </c:pt>
                <c:pt idx="457">
                  <c:v>2.3813279999999999</c:v>
                </c:pt>
                <c:pt idx="458">
                  <c:v>2.3872270000000002</c:v>
                </c:pt>
                <c:pt idx="459">
                  <c:v>2.3931260000000001</c:v>
                </c:pt>
                <c:pt idx="460">
                  <c:v>2.3990260000000001</c:v>
                </c:pt>
                <c:pt idx="461">
                  <c:v>2.404925</c:v>
                </c:pt>
                <c:pt idx="462">
                  <c:v>2.4108239999999999</c:v>
                </c:pt>
                <c:pt idx="463">
                  <c:v>2.4167230000000002</c:v>
                </c:pt>
                <c:pt idx="464">
                  <c:v>2.4226220000000001</c:v>
                </c:pt>
                <c:pt idx="465">
                  <c:v>2.4285220000000001</c:v>
                </c:pt>
                <c:pt idx="466">
                  <c:v>2.4344209999999999</c:v>
                </c:pt>
                <c:pt idx="467">
                  <c:v>2.4403199999999998</c:v>
                </c:pt>
                <c:pt idx="468">
                  <c:v>2.4462190000000001</c:v>
                </c:pt>
                <c:pt idx="469">
                  <c:v>2.452118</c:v>
                </c:pt>
                <c:pt idx="470">
                  <c:v>2.458018</c:v>
                </c:pt>
                <c:pt idx="471">
                  <c:v>2.4639169999999999</c:v>
                </c:pt>
                <c:pt idx="472">
                  <c:v>2.4698159999999998</c:v>
                </c:pt>
                <c:pt idx="473">
                  <c:v>2.4757150000000001</c:v>
                </c:pt>
                <c:pt idx="474">
                  <c:v>2.481614</c:v>
                </c:pt>
                <c:pt idx="475">
                  <c:v>2.487514</c:v>
                </c:pt>
                <c:pt idx="476">
                  <c:v>2.4934129999999999</c:v>
                </c:pt>
                <c:pt idx="477">
                  <c:v>2.4993120000000002</c:v>
                </c:pt>
                <c:pt idx="478">
                  <c:v>2.5052110000000001</c:v>
                </c:pt>
                <c:pt idx="479">
                  <c:v>2.51111</c:v>
                </c:pt>
                <c:pt idx="480">
                  <c:v>2.51701</c:v>
                </c:pt>
                <c:pt idx="481">
                  <c:v>2.5229089999999998</c:v>
                </c:pt>
                <c:pt idx="482">
                  <c:v>2.5288080000000002</c:v>
                </c:pt>
                <c:pt idx="483">
                  <c:v>2.534707</c:v>
                </c:pt>
                <c:pt idx="484">
                  <c:v>2.5406059999999999</c:v>
                </c:pt>
                <c:pt idx="485">
                  <c:v>2.5465059999999999</c:v>
                </c:pt>
                <c:pt idx="486">
                  <c:v>2.5524049999999998</c:v>
                </c:pt>
                <c:pt idx="487">
                  <c:v>2.5583040000000001</c:v>
                </c:pt>
                <c:pt idx="488">
                  <c:v>2.564203</c:v>
                </c:pt>
                <c:pt idx="489">
                  <c:v>2.5701019999999999</c:v>
                </c:pt>
                <c:pt idx="490">
                  <c:v>2.5760019999999999</c:v>
                </c:pt>
                <c:pt idx="491">
                  <c:v>2.5819009999999998</c:v>
                </c:pt>
                <c:pt idx="492">
                  <c:v>2.5878000000000001</c:v>
                </c:pt>
                <c:pt idx="493">
                  <c:v>2.593699</c:v>
                </c:pt>
                <c:pt idx="494">
                  <c:v>2.5995979999999999</c:v>
                </c:pt>
                <c:pt idx="495">
                  <c:v>2.6054979999999999</c:v>
                </c:pt>
                <c:pt idx="496">
                  <c:v>2.6113970000000002</c:v>
                </c:pt>
                <c:pt idx="497">
                  <c:v>2.6172960000000001</c:v>
                </c:pt>
                <c:pt idx="498">
                  <c:v>2.6231949999999999</c:v>
                </c:pt>
                <c:pt idx="499">
                  <c:v>2.6290939999999998</c:v>
                </c:pt>
                <c:pt idx="500">
                  <c:v>2.6349939999999998</c:v>
                </c:pt>
                <c:pt idx="501">
                  <c:v>2.6408930000000002</c:v>
                </c:pt>
                <c:pt idx="502">
                  <c:v>2.646792</c:v>
                </c:pt>
                <c:pt idx="503">
                  <c:v>2.6526909999999999</c:v>
                </c:pt>
                <c:pt idx="504">
                  <c:v>2.6585899999999998</c:v>
                </c:pt>
                <c:pt idx="505">
                  <c:v>2.6644899999999998</c:v>
                </c:pt>
                <c:pt idx="506">
                  <c:v>2.6703890000000001</c:v>
                </c:pt>
                <c:pt idx="507">
                  <c:v>2.676288</c:v>
                </c:pt>
                <c:pt idx="508">
                  <c:v>2.6821869999999999</c:v>
                </c:pt>
                <c:pt idx="509">
                  <c:v>2.6880860000000002</c:v>
                </c:pt>
                <c:pt idx="510">
                  <c:v>2.6939860000000002</c:v>
                </c:pt>
                <c:pt idx="511">
                  <c:v>2.6998850000000001</c:v>
                </c:pt>
              </c:numCache>
            </c:numRef>
          </c:xVal>
          <c:yVal>
            <c:numRef>
              <c:f>'Graf 4 (BOX 2)'!$M$7:$M$518</c:f>
              <c:numCache>
                <c:formatCode>0.0000</c:formatCode>
                <c:ptCount val="512"/>
                <c:pt idx="0">
                  <c:v>1.0280000000000001E-3</c:v>
                </c:pt>
                <c:pt idx="1">
                  <c:v>1.103E-3</c:v>
                </c:pt>
                <c:pt idx="2">
                  <c:v>1.183E-3</c:v>
                </c:pt>
                <c:pt idx="3">
                  <c:v>1.2669999999999999E-3</c:v>
                </c:pt>
                <c:pt idx="4">
                  <c:v>1.359E-3</c:v>
                </c:pt>
                <c:pt idx="5">
                  <c:v>1.454E-3</c:v>
                </c:pt>
                <c:pt idx="6">
                  <c:v>1.557E-3</c:v>
                </c:pt>
                <c:pt idx="7">
                  <c:v>1.6659999999999999E-3</c:v>
                </c:pt>
                <c:pt idx="8">
                  <c:v>1.7799999999999999E-3</c:v>
                </c:pt>
                <c:pt idx="9">
                  <c:v>1.9040000000000001E-3</c:v>
                </c:pt>
                <c:pt idx="10">
                  <c:v>2.0330000000000001E-3</c:v>
                </c:pt>
                <c:pt idx="11">
                  <c:v>2.1719999999999999E-3</c:v>
                </c:pt>
                <c:pt idx="12">
                  <c:v>2.3180000000000002E-3</c:v>
                </c:pt>
                <c:pt idx="13">
                  <c:v>2.4710000000000001E-3</c:v>
                </c:pt>
                <c:pt idx="14">
                  <c:v>2.637E-3</c:v>
                </c:pt>
                <c:pt idx="15">
                  <c:v>2.807E-3</c:v>
                </c:pt>
                <c:pt idx="16">
                  <c:v>2.993E-3</c:v>
                </c:pt>
                <c:pt idx="17">
                  <c:v>3.186E-3</c:v>
                </c:pt>
                <c:pt idx="18">
                  <c:v>3.3899999999999998E-3</c:v>
                </c:pt>
                <c:pt idx="19">
                  <c:v>3.6080000000000001E-3</c:v>
                </c:pt>
                <c:pt idx="20">
                  <c:v>3.8319999999999999E-3</c:v>
                </c:pt>
                <c:pt idx="21">
                  <c:v>4.0759999999999998E-3</c:v>
                </c:pt>
                <c:pt idx="22">
                  <c:v>4.3290000000000004E-3</c:v>
                </c:pt>
                <c:pt idx="23">
                  <c:v>4.5950000000000001E-3</c:v>
                </c:pt>
                <c:pt idx="24">
                  <c:v>4.8789999999999997E-3</c:v>
                </c:pt>
                <c:pt idx="25">
                  <c:v>5.1710000000000002E-3</c:v>
                </c:pt>
                <c:pt idx="26">
                  <c:v>5.4869999999999997E-3</c:v>
                </c:pt>
                <c:pt idx="27">
                  <c:v>5.8139999999999997E-3</c:v>
                </c:pt>
                <c:pt idx="28">
                  <c:v>6.1580000000000003E-3</c:v>
                </c:pt>
                <c:pt idx="29">
                  <c:v>6.5240000000000003E-3</c:v>
                </c:pt>
                <c:pt idx="30">
                  <c:v>6.8979999999999996E-3</c:v>
                </c:pt>
                <c:pt idx="31">
                  <c:v>7.3039999999999997E-3</c:v>
                </c:pt>
                <c:pt idx="32">
                  <c:v>7.7219999999999997E-3</c:v>
                </c:pt>
                <c:pt idx="33">
                  <c:v>8.1620000000000009E-3</c:v>
                </c:pt>
                <c:pt idx="34">
                  <c:v>8.626E-3</c:v>
                </c:pt>
                <c:pt idx="35">
                  <c:v>9.1020000000000007E-3</c:v>
                </c:pt>
                <c:pt idx="36">
                  <c:v>9.6159999999999995E-3</c:v>
                </c:pt>
                <c:pt idx="37">
                  <c:v>1.0144E-2</c:v>
                </c:pt>
                <c:pt idx="38">
                  <c:v>1.0699E-2</c:v>
                </c:pt>
                <c:pt idx="39">
                  <c:v>1.1283E-2</c:v>
                </c:pt>
                <c:pt idx="40">
                  <c:v>1.1882E-2</c:v>
                </c:pt>
                <c:pt idx="41">
                  <c:v>1.2525E-2</c:v>
                </c:pt>
                <c:pt idx="42">
                  <c:v>1.3184E-2</c:v>
                </c:pt>
                <c:pt idx="43">
                  <c:v>1.3878E-2</c:v>
                </c:pt>
                <c:pt idx="44">
                  <c:v>1.4604000000000001E-2</c:v>
                </c:pt>
                <c:pt idx="45">
                  <c:v>1.5349E-2</c:v>
                </c:pt>
                <c:pt idx="46">
                  <c:v>1.6146000000000001E-2</c:v>
                </c:pt>
                <c:pt idx="47">
                  <c:v>1.6959999999999999E-2</c:v>
                </c:pt>
                <c:pt idx="48">
                  <c:v>1.7818000000000001E-2</c:v>
                </c:pt>
                <c:pt idx="49">
                  <c:v>1.8710999999999998E-2</c:v>
                </c:pt>
                <c:pt idx="50">
                  <c:v>1.9629000000000001E-2</c:v>
                </c:pt>
                <c:pt idx="51">
                  <c:v>2.0604999999999998E-2</c:v>
                </c:pt>
                <c:pt idx="52">
                  <c:v>2.1602E-2</c:v>
                </c:pt>
                <c:pt idx="53">
                  <c:v>2.2651999999999999E-2</c:v>
                </c:pt>
                <c:pt idx="54">
                  <c:v>2.3740000000000001E-2</c:v>
                </c:pt>
                <c:pt idx="55">
                  <c:v>2.486E-2</c:v>
                </c:pt>
                <c:pt idx="56">
                  <c:v>2.6044000000000001E-2</c:v>
                </c:pt>
                <c:pt idx="57">
                  <c:v>2.7252999999999999E-2</c:v>
                </c:pt>
                <c:pt idx="58">
                  <c:v>2.8524999999999998E-2</c:v>
                </c:pt>
                <c:pt idx="59">
                  <c:v>2.9839000000000001E-2</c:v>
                </c:pt>
                <c:pt idx="60">
                  <c:v>3.1192000000000001E-2</c:v>
                </c:pt>
                <c:pt idx="61">
                  <c:v>3.2617E-2</c:v>
                </c:pt>
                <c:pt idx="62">
                  <c:v>3.4070000000000003E-2</c:v>
                </c:pt>
                <c:pt idx="63">
                  <c:v>3.5596999999999997E-2</c:v>
                </c:pt>
                <c:pt idx="64">
                  <c:v>3.7170000000000002E-2</c:v>
                </c:pt>
                <c:pt idx="65">
                  <c:v>3.8790999999999999E-2</c:v>
                </c:pt>
                <c:pt idx="66">
                  <c:v>4.0490999999999999E-2</c:v>
                </c:pt>
                <c:pt idx="67">
                  <c:v>4.2222000000000003E-2</c:v>
                </c:pt>
                <c:pt idx="68">
                  <c:v>4.4041999999999998E-2</c:v>
                </c:pt>
                <c:pt idx="69">
                  <c:v>4.5909999999999999E-2</c:v>
                </c:pt>
                <c:pt idx="70">
                  <c:v>4.7835000000000003E-2</c:v>
                </c:pt>
                <c:pt idx="71">
                  <c:v>4.9846000000000001E-2</c:v>
                </c:pt>
                <c:pt idx="72">
                  <c:v>5.1894000000000003E-2</c:v>
                </c:pt>
                <c:pt idx="73">
                  <c:v>5.4044000000000002E-2</c:v>
                </c:pt>
                <c:pt idx="74">
                  <c:v>5.6245999999999997E-2</c:v>
                </c:pt>
                <c:pt idx="75">
                  <c:v>5.8515999999999999E-2</c:v>
                </c:pt>
                <c:pt idx="76">
                  <c:v>6.0879000000000003E-2</c:v>
                </c:pt>
                <c:pt idx="77">
                  <c:v>6.3282000000000005E-2</c:v>
                </c:pt>
                <c:pt idx="78">
                  <c:v>6.5806000000000003E-2</c:v>
                </c:pt>
                <c:pt idx="79">
                  <c:v>6.8381999999999998E-2</c:v>
                </c:pt>
                <c:pt idx="80">
                  <c:v>7.1039000000000005E-2</c:v>
                </c:pt>
                <c:pt idx="81">
                  <c:v>7.3796E-2</c:v>
                </c:pt>
                <c:pt idx="82">
                  <c:v>7.6597999999999999E-2</c:v>
                </c:pt>
                <c:pt idx="83">
                  <c:v>7.9538999999999999E-2</c:v>
                </c:pt>
                <c:pt idx="84">
                  <c:v>8.2533999999999996E-2</c:v>
                </c:pt>
                <c:pt idx="85">
                  <c:v>8.5623000000000005E-2</c:v>
                </c:pt>
                <c:pt idx="86">
                  <c:v>8.8818999999999995E-2</c:v>
                </c:pt>
                <c:pt idx="87">
                  <c:v>9.2064999999999994E-2</c:v>
                </c:pt>
                <c:pt idx="88">
                  <c:v>9.5468999999999998E-2</c:v>
                </c:pt>
                <c:pt idx="89">
                  <c:v>9.8928000000000002E-2</c:v>
                </c:pt>
                <c:pt idx="90">
                  <c:v>0.102497</c:v>
                </c:pt>
                <c:pt idx="91">
                  <c:v>0.10617799999999999</c:v>
                </c:pt>
                <c:pt idx="92">
                  <c:v>0.109918</c:v>
                </c:pt>
                <c:pt idx="93">
                  <c:v>0.11383</c:v>
                </c:pt>
                <c:pt idx="94">
                  <c:v>0.117801</c:v>
                </c:pt>
                <c:pt idx="95">
                  <c:v>0.12189800000000001</c:v>
                </c:pt>
                <c:pt idx="96">
                  <c:v>0.126112</c:v>
                </c:pt>
                <c:pt idx="97">
                  <c:v>0.13039500000000001</c:v>
                </c:pt>
                <c:pt idx="98">
                  <c:v>0.13486200000000001</c:v>
                </c:pt>
                <c:pt idx="99">
                  <c:v>0.13939099999999999</c:v>
                </c:pt>
                <c:pt idx="100">
                  <c:v>0.144064</c:v>
                </c:pt>
                <c:pt idx="101">
                  <c:v>0.14885799999999999</c:v>
                </c:pt>
                <c:pt idx="102">
                  <c:v>0.15373300000000001</c:v>
                </c:pt>
                <c:pt idx="103">
                  <c:v>0.158799</c:v>
                </c:pt>
                <c:pt idx="104">
                  <c:v>0.163934</c:v>
                </c:pt>
                <c:pt idx="105">
                  <c:v>0.16922899999999999</c:v>
                </c:pt>
                <c:pt idx="106">
                  <c:v>0.174647</c:v>
                </c:pt>
                <c:pt idx="107">
                  <c:v>0.18015900000000001</c:v>
                </c:pt>
                <c:pt idx="108">
                  <c:v>0.18586800000000001</c:v>
                </c:pt>
                <c:pt idx="109">
                  <c:v>0.19164900000000001</c:v>
                </c:pt>
                <c:pt idx="110">
                  <c:v>0.197607</c:v>
                </c:pt>
                <c:pt idx="111">
                  <c:v>0.20368900000000001</c:v>
                </c:pt>
                <c:pt idx="112">
                  <c:v>0.20987600000000001</c:v>
                </c:pt>
                <c:pt idx="113">
                  <c:v>0.21626400000000001</c:v>
                </c:pt>
                <c:pt idx="114">
                  <c:v>0.22272700000000001</c:v>
                </c:pt>
                <c:pt idx="115">
                  <c:v>0.229383</c:v>
                </c:pt>
                <c:pt idx="116">
                  <c:v>0.23615900000000001</c:v>
                </c:pt>
                <c:pt idx="117">
                  <c:v>0.24305199999999999</c:v>
                </c:pt>
                <c:pt idx="118">
                  <c:v>0.25014500000000001</c:v>
                </c:pt>
                <c:pt idx="119">
                  <c:v>0.25731500000000002</c:v>
                </c:pt>
                <c:pt idx="120">
                  <c:v>0.26468900000000001</c:v>
                </c:pt>
                <c:pt idx="121">
                  <c:v>0.272179</c:v>
                </c:pt>
                <c:pt idx="122">
                  <c:v>0.27979500000000002</c:v>
                </c:pt>
                <c:pt idx="123">
                  <c:v>0.287605</c:v>
                </c:pt>
                <c:pt idx="124">
                  <c:v>0.29549199999999998</c:v>
                </c:pt>
                <c:pt idx="125">
                  <c:v>0.303591</c:v>
                </c:pt>
                <c:pt idx="126">
                  <c:v>0.31179699999999999</c:v>
                </c:pt>
                <c:pt idx="127">
                  <c:v>0.32013599999999998</c:v>
                </c:pt>
                <c:pt idx="128">
                  <c:v>0.32865699999999998</c:v>
                </c:pt>
                <c:pt idx="129">
                  <c:v>0.337254</c:v>
                </c:pt>
                <c:pt idx="130">
                  <c:v>0.34606300000000001</c:v>
                </c:pt>
                <c:pt idx="131">
                  <c:v>0.35496699999999998</c:v>
                </c:pt>
                <c:pt idx="132">
                  <c:v>0.364006</c:v>
                </c:pt>
                <c:pt idx="133">
                  <c:v>0.37320999999999999</c:v>
                </c:pt>
                <c:pt idx="134">
                  <c:v>0.38248599999999999</c:v>
                </c:pt>
                <c:pt idx="135">
                  <c:v>0.39196599999999998</c:v>
                </c:pt>
                <c:pt idx="136">
                  <c:v>0.40152700000000002</c:v>
                </c:pt>
                <c:pt idx="137">
                  <c:v>0.411217</c:v>
                </c:pt>
                <c:pt idx="138">
                  <c:v>0.42104999999999998</c:v>
                </c:pt>
                <c:pt idx="139">
                  <c:v>0.43094900000000003</c:v>
                </c:pt>
                <c:pt idx="140">
                  <c:v>0.44103199999999998</c:v>
                </c:pt>
                <c:pt idx="141">
                  <c:v>0.451181</c:v>
                </c:pt>
                <c:pt idx="142">
                  <c:v>0.46144499999999999</c:v>
                </c:pt>
                <c:pt idx="143">
                  <c:v>0.47182499999999999</c:v>
                </c:pt>
                <c:pt idx="144">
                  <c:v>0.48225899999999999</c:v>
                </c:pt>
                <c:pt idx="145">
                  <c:v>0.49284899999999998</c:v>
                </c:pt>
                <c:pt idx="146">
                  <c:v>0.50348499999999996</c:v>
                </c:pt>
                <c:pt idx="147">
                  <c:v>0.51421600000000001</c:v>
                </c:pt>
                <c:pt idx="148">
                  <c:v>0.52502899999999997</c:v>
                </c:pt>
                <c:pt idx="149">
                  <c:v>0.535887</c:v>
                </c:pt>
                <c:pt idx="150">
                  <c:v>0.54684999999999995</c:v>
                </c:pt>
                <c:pt idx="151">
                  <c:v>0.55784400000000001</c:v>
                </c:pt>
                <c:pt idx="152">
                  <c:v>0.56890200000000002</c:v>
                </c:pt>
                <c:pt idx="153">
                  <c:v>0.58000399999999996</c:v>
                </c:pt>
                <c:pt idx="154">
                  <c:v>0.59113499999999997</c:v>
                </c:pt>
                <c:pt idx="155">
                  <c:v>0.60231500000000004</c:v>
                </c:pt>
                <c:pt idx="156">
                  <c:v>0.61350700000000002</c:v>
                </c:pt>
                <c:pt idx="157">
                  <c:v>0.624722</c:v>
                </c:pt>
                <c:pt idx="158">
                  <c:v>0.63594300000000004</c:v>
                </c:pt>
                <c:pt idx="159">
                  <c:v>0.64716799999999997</c:v>
                </c:pt>
                <c:pt idx="160">
                  <c:v>0.65838099999999999</c:v>
                </c:pt>
                <c:pt idx="161">
                  <c:v>0.66958499999999999</c:v>
                </c:pt>
                <c:pt idx="162">
                  <c:v>0.68076099999999995</c:v>
                </c:pt>
                <c:pt idx="163">
                  <c:v>0.69190300000000005</c:v>
                </c:pt>
                <c:pt idx="164">
                  <c:v>0.70301899999999995</c:v>
                </c:pt>
                <c:pt idx="165">
                  <c:v>0.714059</c:v>
                </c:pt>
                <c:pt idx="166">
                  <c:v>0.72506800000000005</c:v>
                </c:pt>
                <c:pt idx="167">
                  <c:v>0.73598799999999998</c:v>
                </c:pt>
                <c:pt idx="168">
                  <c:v>0.74683600000000006</c:v>
                </c:pt>
                <c:pt idx="169">
                  <c:v>0.75762099999999999</c:v>
                </c:pt>
                <c:pt idx="170">
                  <c:v>0.76826799999999995</c:v>
                </c:pt>
                <c:pt idx="171">
                  <c:v>0.77885800000000005</c:v>
                </c:pt>
                <c:pt idx="172">
                  <c:v>0.78929300000000002</c:v>
                </c:pt>
                <c:pt idx="173">
                  <c:v>0.79962100000000003</c:v>
                </c:pt>
                <c:pt idx="174">
                  <c:v>0.80984199999999995</c:v>
                </c:pt>
                <c:pt idx="175">
                  <c:v>0.81986700000000001</c:v>
                </c:pt>
                <c:pt idx="176">
                  <c:v>0.82981000000000005</c:v>
                </c:pt>
                <c:pt idx="177">
                  <c:v>0.83952599999999999</c:v>
                </c:pt>
                <c:pt idx="178">
                  <c:v>0.84910600000000003</c:v>
                </c:pt>
                <c:pt idx="179">
                  <c:v>0.85853100000000004</c:v>
                </c:pt>
                <c:pt idx="180">
                  <c:v>0.86770599999999998</c:v>
                </c:pt>
                <c:pt idx="181">
                  <c:v>0.87677700000000003</c:v>
                </c:pt>
                <c:pt idx="182">
                  <c:v>0.88554699999999997</c:v>
                </c:pt>
                <c:pt idx="183">
                  <c:v>0.89415699999999998</c:v>
                </c:pt>
                <c:pt idx="184">
                  <c:v>0.902563</c:v>
                </c:pt>
                <c:pt idx="185">
                  <c:v>0.91067600000000004</c:v>
                </c:pt>
                <c:pt idx="186">
                  <c:v>0.91866199999999998</c:v>
                </c:pt>
                <c:pt idx="187">
                  <c:v>0.92627400000000004</c:v>
                </c:pt>
                <c:pt idx="188">
                  <c:v>0.93371199999999999</c:v>
                </c:pt>
                <c:pt idx="189">
                  <c:v>0.94089699999999998</c:v>
                </c:pt>
                <c:pt idx="190">
                  <c:v>0.94775399999999999</c:v>
                </c:pt>
                <c:pt idx="191">
                  <c:v>0.95446600000000004</c:v>
                </c:pt>
                <c:pt idx="192">
                  <c:v>0.96073799999999998</c:v>
                </c:pt>
                <c:pt idx="193">
                  <c:v>0.96682800000000002</c:v>
                </c:pt>
                <c:pt idx="194">
                  <c:v>0.97261799999999998</c:v>
                </c:pt>
                <c:pt idx="195">
                  <c:v>0.97806000000000004</c:v>
                </c:pt>
                <c:pt idx="196">
                  <c:v>0.98334100000000002</c:v>
                </c:pt>
                <c:pt idx="197">
                  <c:v>0.988124</c:v>
                </c:pt>
                <c:pt idx="198">
                  <c:v>0.99272499999999997</c:v>
                </c:pt>
                <c:pt idx="199">
                  <c:v>0.99698699999999996</c:v>
                </c:pt>
                <c:pt idx="200">
                  <c:v>1.000891</c:v>
                </c:pt>
                <c:pt idx="201">
                  <c:v>1.004621</c:v>
                </c:pt>
                <c:pt idx="202">
                  <c:v>1.007814</c:v>
                </c:pt>
                <c:pt idx="203">
                  <c:v>1.010831</c:v>
                </c:pt>
                <c:pt idx="204">
                  <c:v>1.013474</c:v>
                </c:pt>
                <c:pt idx="205">
                  <c:v>1.0157659999999999</c:v>
                </c:pt>
                <c:pt idx="206">
                  <c:v>1.0178590000000001</c:v>
                </c:pt>
                <c:pt idx="207">
                  <c:v>1.01942</c:v>
                </c:pt>
                <c:pt idx="208">
                  <c:v>1.0208010000000001</c:v>
                </c:pt>
                <c:pt idx="209">
                  <c:v>1.0217879999999999</c:v>
                </c:pt>
                <c:pt idx="210">
                  <c:v>1.022438</c:v>
                </c:pt>
                <c:pt idx="211">
                  <c:v>1.0228729999999999</c:v>
                </c:pt>
                <c:pt idx="212">
                  <c:v>1.022796</c:v>
                </c:pt>
                <c:pt idx="213">
                  <c:v>1.0225420000000001</c:v>
                </c:pt>
                <c:pt idx="214">
                  <c:v>1.0218849999999999</c:v>
                </c:pt>
                <c:pt idx="215">
                  <c:v>1.0209159999999999</c:v>
                </c:pt>
                <c:pt idx="216">
                  <c:v>1.0197210000000001</c:v>
                </c:pt>
                <c:pt idx="217">
                  <c:v>1.0180499999999999</c:v>
                </c:pt>
                <c:pt idx="218">
                  <c:v>1.0162100000000001</c:v>
                </c:pt>
                <c:pt idx="219">
                  <c:v>1.01397</c:v>
                </c:pt>
                <c:pt idx="220">
                  <c:v>1.011452</c:v>
                </c:pt>
                <c:pt idx="221">
                  <c:v>1.008707</c:v>
                </c:pt>
                <c:pt idx="222">
                  <c:v>1.0055320000000001</c:v>
                </c:pt>
                <c:pt idx="223">
                  <c:v>1.0022009999999999</c:v>
                </c:pt>
                <c:pt idx="224">
                  <c:v>0.99848800000000004</c:v>
                </c:pt>
                <c:pt idx="225">
                  <c:v>0.99453499999999995</c:v>
                </c:pt>
                <c:pt idx="226">
                  <c:v>0.99036199999999996</c:v>
                </c:pt>
                <c:pt idx="227">
                  <c:v>0.98581600000000003</c:v>
                </c:pt>
                <c:pt idx="228">
                  <c:v>0.98113099999999998</c:v>
                </c:pt>
                <c:pt idx="229">
                  <c:v>0.97609299999999999</c:v>
                </c:pt>
                <c:pt idx="230">
                  <c:v>0.970858</c:v>
                </c:pt>
                <c:pt idx="231">
                  <c:v>0.965418</c:v>
                </c:pt>
                <c:pt idx="232">
                  <c:v>0.95966799999999997</c:v>
                </c:pt>
                <c:pt idx="233">
                  <c:v>0.95379700000000001</c:v>
                </c:pt>
                <c:pt idx="234">
                  <c:v>0.94761700000000004</c:v>
                </c:pt>
                <c:pt idx="235">
                  <c:v>0.94128199999999995</c:v>
                </c:pt>
                <c:pt idx="236">
                  <c:v>0.93476499999999996</c:v>
                </c:pt>
                <c:pt idx="237">
                  <c:v>0.92800300000000002</c:v>
                </c:pt>
                <c:pt idx="238">
                  <c:v>0.92114300000000005</c:v>
                </c:pt>
                <c:pt idx="239">
                  <c:v>0.91402399999999995</c:v>
                </c:pt>
                <c:pt idx="240">
                  <c:v>0.90679200000000004</c:v>
                </c:pt>
                <c:pt idx="241">
                  <c:v>0.89940799999999999</c:v>
                </c:pt>
                <c:pt idx="242">
                  <c:v>0.89184399999999997</c:v>
                </c:pt>
                <c:pt idx="243">
                  <c:v>0.88420500000000002</c:v>
                </c:pt>
                <c:pt idx="244">
                  <c:v>0.87636499999999995</c:v>
                </c:pt>
                <c:pt idx="245">
                  <c:v>0.86845000000000006</c:v>
                </c:pt>
                <c:pt idx="246">
                  <c:v>0.86041999999999996</c:v>
                </c:pt>
                <c:pt idx="247">
                  <c:v>0.85226999999999997</c:v>
                </c:pt>
                <c:pt idx="248">
                  <c:v>0.84406700000000001</c:v>
                </c:pt>
                <c:pt idx="249">
                  <c:v>0.83572800000000003</c:v>
                </c:pt>
                <c:pt idx="250">
                  <c:v>0.827345</c:v>
                </c:pt>
                <c:pt idx="251">
                  <c:v>0.81888700000000003</c:v>
                </c:pt>
                <c:pt idx="252">
                  <c:v>0.81036399999999997</c:v>
                </c:pt>
                <c:pt idx="253">
                  <c:v>0.80181000000000002</c:v>
                </c:pt>
                <c:pt idx="254">
                  <c:v>0.793184</c:v>
                </c:pt>
                <c:pt idx="255">
                  <c:v>0.78454199999999996</c:v>
                </c:pt>
                <c:pt idx="256">
                  <c:v>0.77586599999999994</c:v>
                </c:pt>
                <c:pt idx="257">
                  <c:v>0.76717100000000005</c:v>
                </c:pt>
                <c:pt idx="258">
                  <c:v>0.75846599999999997</c:v>
                </c:pt>
                <c:pt idx="259">
                  <c:v>0.749753</c:v>
                </c:pt>
                <c:pt idx="260">
                  <c:v>0.74104300000000001</c:v>
                </c:pt>
                <c:pt idx="261">
                  <c:v>0.73233999999999999</c:v>
                </c:pt>
                <c:pt idx="262">
                  <c:v>0.72365699999999999</c:v>
                </c:pt>
                <c:pt idx="263">
                  <c:v>0.71498399999999995</c:v>
                </c:pt>
                <c:pt idx="264">
                  <c:v>0.70635700000000001</c:v>
                </c:pt>
                <c:pt idx="265">
                  <c:v>0.69774899999999995</c:v>
                </c:pt>
                <c:pt idx="266">
                  <c:v>0.68918699999999999</c:v>
                </c:pt>
                <c:pt idx="267">
                  <c:v>0.680674</c:v>
                </c:pt>
                <c:pt idx="268">
                  <c:v>0.67219099999999998</c:v>
                </c:pt>
                <c:pt idx="269">
                  <c:v>0.66379500000000002</c:v>
                </c:pt>
                <c:pt idx="270">
                  <c:v>0.65543300000000004</c:v>
                </c:pt>
                <c:pt idx="271">
                  <c:v>0.64715100000000003</c:v>
                </c:pt>
                <c:pt idx="272">
                  <c:v>0.63893699999999998</c:v>
                </c:pt>
                <c:pt idx="273">
                  <c:v>0.63077300000000003</c:v>
                </c:pt>
                <c:pt idx="274">
                  <c:v>0.62272499999999997</c:v>
                </c:pt>
                <c:pt idx="275">
                  <c:v>0.61472199999999999</c:v>
                </c:pt>
                <c:pt idx="276">
                  <c:v>0.60682700000000001</c:v>
                </c:pt>
                <c:pt idx="277">
                  <c:v>0.59901099999999996</c:v>
                </c:pt>
                <c:pt idx="278">
                  <c:v>0.59126299999999998</c:v>
                </c:pt>
                <c:pt idx="279">
                  <c:v>0.58364899999999997</c:v>
                </c:pt>
                <c:pt idx="280">
                  <c:v>0.57608700000000002</c:v>
                </c:pt>
                <c:pt idx="281">
                  <c:v>0.56865399999999999</c:v>
                </c:pt>
                <c:pt idx="282">
                  <c:v>0.561307</c:v>
                </c:pt>
                <c:pt idx="283">
                  <c:v>0.55404100000000001</c:v>
                </c:pt>
                <c:pt idx="284">
                  <c:v>0.54691599999999996</c:v>
                </c:pt>
                <c:pt idx="285">
                  <c:v>0.53984699999999997</c:v>
                </c:pt>
                <c:pt idx="286">
                  <c:v>0.53292300000000004</c:v>
                </c:pt>
                <c:pt idx="287">
                  <c:v>0.526084</c:v>
                </c:pt>
                <c:pt idx="288">
                  <c:v>0.51933499999999999</c:v>
                </c:pt>
                <c:pt idx="289">
                  <c:v>0.51272799999999996</c:v>
                </c:pt>
                <c:pt idx="290">
                  <c:v>0.50617699999999999</c:v>
                </c:pt>
                <c:pt idx="291">
                  <c:v>0.49978</c:v>
                </c:pt>
                <c:pt idx="292">
                  <c:v>0.49346299999999998</c:v>
                </c:pt>
                <c:pt idx="293">
                  <c:v>0.48724200000000001</c:v>
                </c:pt>
                <c:pt idx="294">
                  <c:v>0.481155</c:v>
                </c:pt>
                <c:pt idx="295">
                  <c:v>0.47512399999999999</c:v>
                </c:pt>
                <c:pt idx="296">
                  <c:v>0.46924900000000003</c:v>
                </c:pt>
                <c:pt idx="297">
                  <c:v>0.463445</c:v>
                </c:pt>
                <c:pt idx="298">
                  <c:v>0.45773999999999998</c:v>
                </c:pt>
                <c:pt idx="299">
                  <c:v>0.45215699999999998</c:v>
                </c:pt>
                <c:pt idx="300">
                  <c:v>0.44662800000000002</c:v>
                </c:pt>
                <c:pt idx="301">
                  <c:v>0.441251</c:v>
                </c:pt>
                <c:pt idx="302">
                  <c:v>0.43593500000000002</c:v>
                </c:pt>
                <c:pt idx="303">
                  <c:v>0.43071500000000001</c:v>
                </c:pt>
                <c:pt idx="304">
                  <c:v>0.42560500000000001</c:v>
                </c:pt>
                <c:pt idx="305">
                  <c:v>0.42054399999999997</c:v>
                </c:pt>
                <c:pt idx="306">
                  <c:v>0.415626</c:v>
                </c:pt>
                <c:pt idx="307">
                  <c:v>0.41076000000000001</c:v>
                </c:pt>
                <c:pt idx="308">
                  <c:v>0.40598499999999998</c:v>
                </c:pt>
                <c:pt idx="309">
                  <c:v>0.40130399999999999</c:v>
                </c:pt>
                <c:pt idx="310">
                  <c:v>0.39666800000000002</c:v>
                </c:pt>
                <c:pt idx="311">
                  <c:v>0.39216200000000001</c:v>
                </c:pt>
                <c:pt idx="312">
                  <c:v>0.38769799999999999</c:v>
                </c:pt>
                <c:pt idx="313">
                  <c:v>0.38331900000000002</c:v>
                </c:pt>
                <c:pt idx="314">
                  <c:v>0.37901899999999999</c:v>
                </c:pt>
                <c:pt idx="315">
                  <c:v>0.37475999999999998</c:v>
                </c:pt>
                <c:pt idx="316">
                  <c:v>0.37061300000000003</c:v>
                </c:pt>
                <c:pt idx="317">
                  <c:v>0.36650100000000002</c:v>
                </c:pt>
                <c:pt idx="318">
                  <c:v>0.36246499999999998</c:v>
                </c:pt>
                <c:pt idx="319">
                  <c:v>0.35849300000000001</c:v>
                </c:pt>
                <c:pt idx="320">
                  <c:v>0.35455900000000001</c:v>
                </c:pt>
                <c:pt idx="321">
                  <c:v>0.35071799999999997</c:v>
                </c:pt>
                <c:pt idx="322">
                  <c:v>0.34690599999999999</c:v>
                </c:pt>
                <c:pt idx="323">
                  <c:v>0.34316099999999999</c:v>
                </c:pt>
                <c:pt idx="324">
                  <c:v>0.33946599999999999</c:v>
                </c:pt>
                <c:pt idx="325">
                  <c:v>0.33580700000000002</c:v>
                </c:pt>
                <c:pt idx="326">
                  <c:v>0.33222099999999999</c:v>
                </c:pt>
                <c:pt idx="327">
                  <c:v>0.32866000000000001</c:v>
                </c:pt>
                <c:pt idx="328">
                  <c:v>0.325156</c:v>
                </c:pt>
                <c:pt idx="329">
                  <c:v>0.321691</c:v>
                </c:pt>
                <c:pt idx="330">
                  <c:v>0.31825700000000001</c:v>
                </c:pt>
                <c:pt idx="331">
                  <c:v>0.31487999999999999</c:v>
                </c:pt>
                <c:pt idx="332">
                  <c:v>0.31152400000000002</c:v>
                </c:pt>
                <c:pt idx="333">
                  <c:v>0.30821500000000002</c:v>
                </c:pt>
                <c:pt idx="334">
                  <c:v>0.30493700000000001</c:v>
                </c:pt>
                <c:pt idx="335">
                  <c:v>0.30168400000000001</c:v>
                </c:pt>
                <c:pt idx="336">
                  <c:v>0.29847600000000002</c:v>
                </c:pt>
                <c:pt idx="337">
                  <c:v>0.29528399999999999</c:v>
                </c:pt>
                <c:pt idx="338">
                  <c:v>0.29213099999999997</c:v>
                </c:pt>
                <c:pt idx="339">
                  <c:v>0.28900100000000001</c:v>
                </c:pt>
                <c:pt idx="340">
                  <c:v>0.28589199999999998</c:v>
                </c:pt>
                <c:pt idx="341">
                  <c:v>0.28281699999999999</c:v>
                </c:pt>
                <c:pt idx="342">
                  <c:v>0.279754</c:v>
                </c:pt>
                <c:pt idx="343">
                  <c:v>0.276723</c:v>
                </c:pt>
                <c:pt idx="344">
                  <c:v>0.27370800000000001</c:v>
                </c:pt>
                <c:pt idx="345">
                  <c:v>0.27071099999999998</c:v>
                </c:pt>
                <c:pt idx="346">
                  <c:v>0.26773799999999998</c:v>
                </c:pt>
                <c:pt idx="347">
                  <c:v>0.26477600000000001</c:v>
                </c:pt>
                <c:pt idx="348">
                  <c:v>0.26183800000000002</c:v>
                </c:pt>
                <c:pt idx="349">
                  <c:v>0.25891199999999998</c:v>
                </c:pt>
                <c:pt idx="350">
                  <c:v>0.25600000000000001</c:v>
                </c:pt>
                <c:pt idx="351">
                  <c:v>0.253106</c:v>
                </c:pt>
                <c:pt idx="352">
                  <c:v>0.25022</c:v>
                </c:pt>
                <c:pt idx="353">
                  <c:v>0.24735299999999999</c:v>
                </c:pt>
                <c:pt idx="354">
                  <c:v>0.24449399999999999</c:v>
                </c:pt>
                <c:pt idx="355">
                  <c:v>0.241647</c:v>
                </c:pt>
                <c:pt idx="356">
                  <c:v>0.238812</c:v>
                </c:pt>
                <c:pt idx="357">
                  <c:v>0.235983</c:v>
                </c:pt>
                <c:pt idx="358">
                  <c:v>0.23316999999999999</c:v>
                </c:pt>
                <c:pt idx="359">
                  <c:v>0.23036200000000001</c:v>
                </c:pt>
                <c:pt idx="360">
                  <c:v>0.22756299999999999</c:v>
                </c:pt>
                <c:pt idx="361">
                  <c:v>0.224773</c:v>
                </c:pt>
                <c:pt idx="362">
                  <c:v>0.22198799999999999</c:v>
                </c:pt>
                <c:pt idx="363">
                  <c:v>0.21921499999999999</c:v>
                </c:pt>
                <c:pt idx="364">
                  <c:v>0.216446</c:v>
                </c:pt>
                <c:pt idx="365">
                  <c:v>0.21368400000000001</c:v>
                </c:pt>
                <c:pt idx="366">
                  <c:v>0.21092900000000001</c:v>
                </c:pt>
                <c:pt idx="367">
                  <c:v>0.208178</c:v>
                </c:pt>
                <c:pt idx="368">
                  <c:v>0.20543700000000001</c:v>
                </c:pt>
                <c:pt idx="369">
                  <c:v>0.20269799999999999</c:v>
                </c:pt>
                <c:pt idx="370">
                  <c:v>0.19996700000000001</c:v>
                </c:pt>
                <c:pt idx="371">
                  <c:v>0.197241</c:v>
                </c:pt>
                <c:pt idx="372">
                  <c:v>0.194519</c:v>
                </c:pt>
                <c:pt idx="373">
                  <c:v>0.191805</c:v>
                </c:pt>
                <c:pt idx="374">
                  <c:v>0.18909400000000001</c:v>
                </c:pt>
                <c:pt idx="375">
                  <c:v>0.18639</c:v>
                </c:pt>
                <c:pt idx="376">
                  <c:v>0.18369099999999999</c:v>
                </c:pt>
                <c:pt idx="377">
                  <c:v>0.18099599999999999</c:v>
                </c:pt>
                <c:pt idx="378">
                  <c:v>0.17831</c:v>
                </c:pt>
                <c:pt idx="379">
                  <c:v>0.175626</c:v>
                </c:pt>
                <c:pt idx="380">
                  <c:v>0.17294999999999999</c:v>
                </c:pt>
                <c:pt idx="381">
                  <c:v>0.17027999999999999</c:v>
                </c:pt>
                <c:pt idx="382">
                  <c:v>0.16761499999999999</c:v>
                </c:pt>
                <c:pt idx="383">
                  <c:v>0.16495899999999999</c:v>
                </c:pt>
                <c:pt idx="384">
                  <c:v>0.16230700000000001</c:v>
                </c:pt>
                <c:pt idx="385">
                  <c:v>0.159664</c:v>
                </c:pt>
                <c:pt idx="386">
                  <c:v>0.157029</c:v>
                </c:pt>
                <c:pt idx="387">
                  <c:v>0.15439900000000001</c:v>
                </c:pt>
                <c:pt idx="388">
                  <c:v>0.151781</c:v>
                </c:pt>
                <c:pt idx="389">
                  <c:v>0.14916699999999999</c:v>
                </c:pt>
                <c:pt idx="390">
                  <c:v>0.146566</c:v>
                </c:pt>
                <c:pt idx="391">
                  <c:v>0.14397299999999999</c:v>
                </c:pt>
                <c:pt idx="392">
                  <c:v>0.14138800000000001</c:v>
                </c:pt>
                <c:pt idx="393">
                  <c:v>0.138817</c:v>
                </c:pt>
                <c:pt idx="394">
                  <c:v>0.13625300000000001</c:v>
                </c:pt>
                <c:pt idx="395">
                  <c:v>0.13370399999999999</c:v>
                </c:pt>
                <c:pt idx="396">
                  <c:v>0.131166</c:v>
                </c:pt>
                <c:pt idx="397">
                  <c:v>0.128638</c:v>
                </c:pt>
                <c:pt idx="398">
                  <c:v>0.12612799999999999</c:v>
                </c:pt>
                <c:pt idx="399">
                  <c:v>0.123626</c:v>
                </c:pt>
                <c:pt idx="400">
                  <c:v>0.121144</c:v>
                </c:pt>
                <c:pt idx="401">
                  <c:v>0.118674</c:v>
                </c:pt>
                <c:pt idx="402">
                  <c:v>0.116217</c:v>
                </c:pt>
                <c:pt idx="403">
                  <c:v>0.113783</c:v>
                </c:pt>
                <c:pt idx="404">
                  <c:v>0.111357</c:v>
                </c:pt>
                <c:pt idx="405">
                  <c:v>0.108957</c:v>
                </c:pt>
                <c:pt idx="406">
                  <c:v>0.106571</c:v>
                </c:pt>
                <c:pt idx="407">
                  <c:v>0.104203</c:v>
                </c:pt>
                <c:pt idx="408">
                  <c:v>0.10185900000000001</c:v>
                </c:pt>
                <c:pt idx="409">
                  <c:v>9.9526000000000003E-2</c:v>
                </c:pt>
                <c:pt idx="410">
                  <c:v>9.7226000000000007E-2</c:v>
                </c:pt>
                <c:pt idx="411">
                  <c:v>9.4939999999999997E-2</c:v>
                </c:pt>
                <c:pt idx="412">
                  <c:v>9.2674999999999993E-2</c:v>
                </c:pt>
                <c:pt idx="413">
                  <c:v>9.0439000000000005E-2</c:v>
                </c:pt>
                <c:pt idx="414">
                  <c:v>8.8215000000000002E-2</c:v>
                </c:pt>
                <c:pt idx="415">
                  <c:v>8.6029999999999995E-2</c:v>
                </c:pt>
                <c:pt idx="416">
                  <c:v>8.3860000000000004E-2</c:v>
                </c:pt>
                <c:pt idx="417">
                  <c:v>8.1715999999999997E-2</c:v>
                </c:pt>
                <c:pt idx="418">
                  <c:v>7.9602999999999993E-2</c:v>
                </c:pt>
                <c:pt idx="419">
                  <c:v>7.7504000000000003E-2</c:v>
                </c:pt>
                <c:pt idx="420">
                  <c:v>7.5449000000000002E-2</c:v>
                </c:pt>
                <c:pt idx="421">
                  <c:v>7.3410000000000003E-2</c:v>
                </c:pt>
                <c:pt idx="422">
                  <c:v>7.1401999999999993E-2</c:v>
                </c:pt>
                <c:pt idx="423">
                  <c:v>6.9425000000000001E-2</c:v>
                </c:pt>
                <c:pt idx="424">
                  <c:v>6.7464999999999997E-2</c:v>
                </c:pt>
                <c:pt idx="425">
                  <c:v>6.5553E-2</c:v>
                </c:pt>
                <c:pt idx="426">
                  <c:v>6.3658000000000006E-2</c:v>
                </c:pt>
                <c:pt idx="427">
                  <c:v>6.1796999999999998E-2</c:v>
                </c:pt>
                <c:pt idx="428">
                  <c:v>5.9969000000000001E-2</c:v>
                </c:pt>
                <c:pt idx="429">
                  <c:v>5.8160000000000003E-2</c:v>
                </c:pt>
                <c:pt idx="430">
                  <c:v>5.6402000000000001E-2</c:v>
                </c:pt>
                <c:pt idx="431">
                  <c:v>5.466E-2</c:v>
                </c:pt>
                <c:pt idx="432">
                  <c:v>5.2956000000000003E-2</c:v>
                </c:pt>
                <c:pt idx="433">
                  <c:v>5.1285999999999998E-2</c:v>
                </c:pt>
                <c:pt idx="434">
                  <c:v>4.9636E-2</c:v>
                </c:pt>
                <c:pt idx="435">
                  <c:v>4.8037000000000003E-2</c:v>
                </c:pt>
                <c:pt idx="436">
                  <c:v>4.6455999999999997E-2</c:v>
                </c:pt>
                <c:pt idx="437">
                  <c:v>4.4914999999999997E-2</c:v>
                </c:pt>
                <c:pt idx="438">
                  <c:v>4.3406E-2</c:v>
                </c:pt>
                <c:pt idx="439">
                  <c:v>4.1921E-2</c:v>
                </c:pt>
                <c:pt idx="440">
                  <c:v>4.0485E-2</c:v>
                </c:pt>
                <c:pt idx="441">
                  <c:v>3.9066999999999998E-2</c:v>
                </c:pt>
                <c:pt idx="442">
                  <c:v>3.7692000000000003E-2</c:v>
                </c:pt>
                <c:pt idx="443">
                  <c:v>3.6346000000000003E-2</c:v>
                </c:pt>
                <c:pt idx="444">
                  <c:v>3.5026000000000002E-2</c:v>
                </c:pt>
                <c:pt idx="445">
                  <c:v>3.3752999999999998E-2</c:v>
                </c:pt>
                <c:pt idx="446">
                  <c:v>3.2496999999999998E-2</c:v>
                </c:pt>
                <c:pt idx="447">
                  <c:v>3.1285E-2</c:v>
                </c:pt>
                <c:pt idx="448">
                  <c:v>3.0100999999999999E-2</c:v>
                </c:pt>
                <c:pt idx="449">
                  <c:v>2.8943E-2</c:v>
                </c:pt>
                <c:pt idx="450">
                  <c:v>2.7829E-2</c:v>
                </c:pt>
                <c:pt idx="451">
                  <c:v>2.6731000000000001E-2</c:v>
                </c:pt>
                <c:pt idx="452">
                  <c:v>2.5677999999999999E-2</c:v>
                </c:pt>
                <c:pt idx="453">
                  <c:v>2.4649000000000001E-2</c:v>
                </c:pt>
                <c:pt idx="454">
                  <c:v>2.3647000000000001E-2</c:v>
                </c:pt>
                <c:pt idx="455">
                  <c:v>2.2685E-2</c:v>
                </c:pt>
                <c:pt idx="456">
                  <c:v>2.1739000000000001E-2</c:v>
                </c:pt>
                <c:pt idx="457">
                  <c:v>2.0834999999999999E-2</c:v>
                </c:pt>
                <c:pt idx="458">
                  <c:v>1.9952999999999999E-2</c:v>
                </c:pt>
                <c:pt idx="459">
                  <c:v>1.9098E-2</c:v>
                </c:pt>
                <c:pt idx="460">
                  <c:v>1.8277999999999999E-2</c:v>
                </c:pt>
                <c:pt idx="461">
                  <c:v>1.7472999999999999E-2</c:v>
                </c:pt>
                <c:pt idx="462">
                  <c:v>1.6709000000000002E-2</c:v>
                </c:pt>
                <c:pt idx="463">
                  <c:v>1.5963999999999999E-2</c:v>
                </c:pt>
                <c:pt idx="464">
                  <c:v>1.5243E-2</c:v>
                </c:pt>
                <c:pt idx="465">
                  <c:v>1.4553999999999999E-2</c:v>
                </c:pt>
                <c:pt idx="466">
                  <c:v>1.3879000000000001E-2</c:v>
                </c:pt>
                <c:pt idx="467">
                  <c:v>1.3242E-2</c:v>
                </c:pt>
                <c:pt idx="468">
                  <c:v>1.2619999999999999E-2</c:v>
                </c:pt>
                <c:pt idx="469">
                  <c:v>1.2022E-2</c:v>
                </c:pt>
                <c:pt idx="470">
                  <c:v>1.1450999999999999E-2</c:v>
                </c:pt>
                <c:pt idx="471">
                  <c:v>1.0892000000000001E-2</c:v>
                </c:pt>
                <c:pt idx="472">
                  <c:v>1.0368E-2</c:v>
                </c:pt>
                <c:pt idx="473">
                  <c:v>9.8569999999999994E-3</c:v>
                </c:pt>
                <c:pt idx="474">
                  <c:v>9.3670000000000003E-3</c:v>
                </c:pt>
                <c:pt idx="475">
                  <c:v>8.9009999999999992E-3</c:v>
                </c:pt>
                <c:pt idx="476">
                  <c:v>8.4449999999999994E-3</c:v>
                </c:pt>
                <c:pt idx="477">
                  <c:v>8.0199999999999994E-3</c:v>
                </c:pt>
                <c:pt idx="478">
                  <c:v>7.6049999999999998E-3</c:v>
                </c:pt>
                <c:pt idx="479">
                  <c:v>7.2100000000000003E-3</c:v>
                </c:pt>
                <c:pt idx="480">
                  <c:v>6.8339999999999998E-3</c:v>
                </c:pt>
                <c:pt idx="481">
                  <c:v>6.4669999999999997E-3</c:v>
                </c:pt>
                <c:pt idx="482">
                  <c:v>6.1269999999999996E-3</c:v>
                </c:pt>
                <c:pt idx="483">
                  <c:v>5.7949999999999998E-3</c:v>
                </c:pt>
                <c:pt idx="484">
                  <c:v>5.4809999999999998E-3</c:v>
                </c:pt>
                <c:pt idx="485">
                  <c:v>5.182E-3</c:v>
                </c:pt>
                <c:pt idx="486">
                  <c:v>4.8919999999999996E-3</c:v>
                </c:pt>
                <c:pt idx="487">
                  <c:v>4.6230000000000004E-3</c:v>
                </c:pt>
                <c:pt idx="488">
                  <c:v>4.3610000000000003E-3</c:v>
                </c:pt>
                <c:pt idx="489">
                  <c:v>4.1149999999999997E-3</c:v>
                </c:pt>
                <c:pt idx="490">
                  <c:v>3.8800000000000002E-3</c:v>
                </c:pt>
                <c:pt idx="491">
                  <c:v>3.6540000000000001E-3</c:v>
                </c:pt>
                <c:pt idx="492">
                  <c:v>3.444E-3</c:v>
                </c:pt>
                <c:pt idx="493">
                  <c:v>3.241E-3</c:v>
                </c:pt>
                <c:pt idx="494">
                  <c:v>3.0500000000000002E-3</c:v>
                </c:pt>
                <c:pt idx="495">
                  <c:v>2.869E-3</c:v>
                </c:pt>
                <c:pt idx="496">
                  <c:v>2.6949999999999999E-3</c:v>
                </c:pt>
                <c:pt idx="497">
                  <c:v>2.5339999999999998E-3</c:v>
                </c:pt>
                <c:pt idx="498">
                  <c:v>2.3779999999999999E-3</c:v>
                </c:pt>
                <c:pt idx="499">
                  <c:v>2.2330000000000002E-3</c:v>
                </c:pt>
                <c:pt idx="500">
                  <c:v>2.0950000000000001E-3</c:v>
                </c:pt>
                <c:pt idx="501">
                  <c:v>1.9620000000000002E-3</c:v>
                </c:pt>
                <c:pt idx="502">
                  <c:v>1.841E-3</c:v>
                </c:pt>
                <c:pt idx="503">
                  <c:v>1.7229999999999999E-3</c:v>
                </c:pt>
                <c:pt idx="504">
                  <c:v>1.614E-3</c:v>
                </c:pt>
                <c:pt idx="505">
                  <c:v>1.5100000000000001E-3</c:v>
                </c:pt>
                <c:pt idx="506">
                  <c:v>1.4109999999999999E-3</c:v>
                </c:pt>
                <c:pt idx="507">
                  <c:v>1.32E-3</c:v>
                </c:pt>
                <c:pt idx="508">
                  <c:v>1.232E-3</c:v>
                </c:pt>
                <c:pt idx="509">
                  <c:v>1.1509999999999999E-3</c:v>
                </c:pt>
                <c:pt idx="510">
                  <c:v>1.0740000000000001E-3</c:v>
                </c:pt>
                <c:pt idx="511">
                  <c:v>1.0009999999999999E-3</c:v>
                </c:pt>
              </c:numCache>
            </c:numRef>
          </c:yVal>
          <c:smooth val="0"/>
          <c:extLst>
            <c:ext xmlns:c16="http://schemas.microsoft.com/office/drawing/2014/chart" uri="{C3380CC4-5D6E-409C-BE32-E72D297353CC}">
              <c16:uniqueId val="{00000001-5056-4E8D-80EE-5F604263E2C2}"/>
            </c:ext>
          </c:extLst>
        </c:ser>
        <c:ser>
          <c:idx val="1"/>
          <c:order val="2"/>
          <c:tx>
            <c:strRef>
              <c:f>'Graf 4 (BOX 2)'!$O$4</c:f>
              <c:strCache>
                <c:ptCount val="1"/>
                <c:pt idx="0">
                  <c:v>AS – predominance of demand shocks</c:v>
                </c:pt>
              </c:strCache>
            </c:strRef>
          </c:tx>
          <c:spPr>
            <a:ln w="19050" cap="rnd">
              <a:noFill/>
              <a:round/>
            </a:ln>
            <a:effectLst/>
          </c:spPr>
          <c:marker>
            <c:symbol val="circle"/>
            <c:size val="5"/>
            <c:spPr>
              <a:solidFill>
                <a:srgbClr val="FF0000"/>
              </a:solidFill>
              <a:ln w="9525">
                <a:solidFill>
                  <a:schemeClr val="accent2">
                    <a:lumMod val="20000"/>
                    <a:lumOff val="80000"/>
                  </a:schemeClr>
                </a:solidFill>
              </a:ln>
              <a:effectLst/>
            </c:spPr>
          </c:marker>
          <c:xVal>
            <c:numRef>
              <c:f>'Graf 4 (BOX 2)'!$O$7:$O$24</c:f>
              <c:numCache>
                <c:formatCode>0.0000</c:formatCode>
                <c:ptCount val="18"/>
                <c:pt idx="0">
                  <c:v>1.6650579999999999</c:v>
                </c:pt>
                <c:pt idx="4">
                  <c:v>1.1729799999999999</c:v>
                </c:pt>
                <c:pt idx="5">
                  <c:v>1.153745</c:v>
                </c:pt>
                <c:pt idx="6">
                  <c:v>1.049051</c:v>
                </c:pt>
                <c:pt idx="7">
                  <c:v>1.015835</c:v>
                </c:pt>
                <c:pt idx="8">
                  <c:v>0.87134699999999998</c:v>
                </c:pt>
                <c:pt idx="9">
                  <c:v>0.77439000000000002</c:v>
                </c:pt>
                <c:pt idx="10">
                  <c:v>0.78531300000000004</c:v>
                </c:pt>
                <c:pt idx="11">
                  <c:v>0.80618999999999996</c:v>
                </c:pt>
                <c:pt idx="12">
                  <c:v>0.45037199999999999</c:v>
                </c:pt>
                <c:pt idx="13">
                  <c:v>0.72274899999999997</c:v>
                </c:pt>
                <c:pt idx="14">
                  <c:v>0.87935799999999997</c:v>
                </c:pt>
                <c:pt idx="15">
                  <c:v>0.98912800000000001</c:v>
                </c:pt>
              </c:numCache>
            </c:numRef>
          </c:xVal>
          <c:yVal>
            <c:numRef>
              <c:f>'Graf 4 (BOX 2)'!$P$7:$P$24</c:f>
              <c:numCache>
                <c:formatCode>0.0000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yVal>
          <c:smooth val="0"/>
          <c:extLst>
            <c:ext xmlns:c16="http://schemas.microsoft.com/office/drawing/2014/chart" uri="{C3380CC4-5D6E-409C-BE32-E72D297353CC}">
              <c16:uniqueId val="{00000002-5056-4E8D-80EE-5F604263E2C2}"/>
            </c:ext>
          </c:extLst>
        </c:ser>
        <c:ser>
          <c:idx val="0"/>
          <c:order val="3"/>
          <c:tx>
            <c:strRef>
              <c:f>'Graf 4 (BOX 2)'!$N$4</c:f>
              <c:strCache>
                <c:ptCount val="1"/>
                <c:pt idx="0">
                  <c:v>AS – predominance of supply shocks</c:v>
                </c:pt>
              </c:strCache>
            </c:strRef>
          </c:tx>
          <c:spPr>
            <a:ln w="19050" cap="rnd">
              <a:noFill/>
              <a:round/>
            </a:ln>
            <a:effectLst/>
          </c:spPr>
          <c:marker>
            <c:symbol val="circle"/>
            <c:size val="5"/>
            <c:spPr>
              <a:solidFill>
                <a:schemeClr val="tx1"/>
              </a:solidFill>
              <a:ln w="9525">
                <a:solidFill>
                  <a:schemeClr val="tx1">
                    <a:lumMod val="50000"/>
                    <a:lumOff val="50000"/>
                  </a:schemeClr>
                </a:solidFill>
              </a:ln>
              <a:effectLst/>
            </c:spPr>
          </c:marker>
          <c:xVal>
            <c:numRef>
              <c:f>'Graf 4 (BOX 2)'!$N$7:$N$24</c:f>
              <c:numCache>
                <c:formatCode>0.0000</c:formatCode>
                <c:ptCount val="18"/>
                <c:pt idx="1">
                  <c:v>1.9349339999999999</c:v>
                </c:pt>
                <c:pt idx="2">
                  <c:v>1.50613</c:v>
                </c:pt>
                <c:pt idx="3">
                  <c:v>1.393141</c:v>
                </c:pt>
                <c:pt idx="16">
                  <c:v>0.87987300000000002</c:v>
                </c:pt>
                <c:pt idx="17">
                  <c:v>1.008616</c:v>
                </c:pt>
              </c:numCache>
            </c:numRef>
          </c:xVal>
          <c:yVal>
            <c:numRef>
              <c:f>'Graf 4 (BOX 2)'!$P$7:$P$24</c:f>
              <c:numCache>
                <c:formatCode>0.0000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yVal>
          <c:smooth val="0"/>
          <c:extLst>
            <c:ext xmlns:c16="http://schemas.microsoft.com/office/drawing/2014/chart" uri="{C3380CC4-5D6E-409C-BE32-E72D297353CC}">
              <c16:uniqueId val="{00000003-5056-4E8D-80EE-5F604263E2C2}"/>
            </c:ext>
          </c:extLst>
        </c:ser>
        <c:dLbls>
          <c:showLegendKey val="0"/>
          <c:showVal val="0"/>
          <c:showCatName val="0"/>
          <c:showSerName val="0"/>
          <c:showPercent val="0"/>
          <c:showBubbleSize val="0"/>
        </c:dLbls>
        <c:axId val="1052260848"/>
        <c:axId val="1052247120"/>
      </c:scatterChart>
      <c:valAx>
        <c:axId val="1052260848"/>
        <c:scaling>
          <c:orientation val="minMax"/>
          <c:max val="3"/>
          <c:min val="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52247120"/>
        <c:crossesAt val="0"/>
        <c:crossBetween val="midCat"/>
      </c:valAx>
      <c:valAx>
        <c:axId val="105224712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52260848"/>
        <c:crosses val="autoZero"/>
        <c:crossBetween val="midCat"/>
        <c:majorUnit val="0.30000000000000004"/>
      </c:valAx>
      <c:spPr>
        <a:noFill/>
        <a:ln w="25400">
          <a:noFill/>
        </a:ln>
        <a:effectLst/>
      </c:spPr>
    </c:plotArea>
    <c:legend>
      <c:legendPos val="b"/>
      <c:layout>
        <c:manualLayout>
          <c:xMode val="edge"/>
          <c:yMode val="edge"/>
          <c:x val="8.7290983906078964E-2"/>
          <c:y val="0.72348587313536639"/>
          <c:w val="0.68370984902420151"/>
          <c:h val="0.2765141268646336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lineChart>
        <c:grouping val="standard"/>
        <c:varyColors val="0"/>
        <c:ser>
          <c:idx val="0"/>
          <c:order val="0"/>
          <c:tx>
            <c:strRef>
              <c:f>'Graf IV.6'!$K$4</c:f>
              <c:strCache>
                <c:ptCount val="1"/>
                <c:pt idx="0">
                  <c:v>Výchozí stav</c:v>
                </c:pt>
              </c:strCache>
            </c:strRef>
          </c:tx>
          <c:spPr>
            <a:ln w="25400">
              <a:noFill/>
              <a:prstDash val="solid"/>
            </a:ln>
          </c:spPr>
          <c:marker>
            <c:symbol val="circle"/>
            <c:size val="7"/>
            <c:spPr>
              <a:solidFill>
                <a:schemeClr val="accent1"/>
              </a:solidFill>
              <a:ln>
                <a:noFill/>
                <a:prstDash val="solid"/>
              </a:ln>
            </c:spPr>
          </c:marker>
          <c:val>
            <c:numRef>
              <c:f>'Graf IV.6'!$K$5:$K$20</c:f>
              <c:numCache>
                <c:formatCode>0.00</c:formatCode>
                <c:ptCount val="16"/>
                <c:pt idx="0">
                  <c:v>73.723100000000002</c:v>
                </c:pt>
                <c:pt idx="1">
                  <c:v>32.357999999999997</c:v>
                </c:pt>
                <c:pt idx="2">
                  <c:v>3.3172000000000001</c:v>
                </c:pt>
                <c:pt idx="3">
                  <c:v>34.900799999999997</c:v>
                </c:pt>
                <c:pt idx="4">
                  <c:v>25.539200000000001</c:v>
                </c:pt>
                <c:pt idx="5">
                  <c:v>34.218200000000003</c:v>
                </c:pt>
                <c:pt idx="6">
                  <c:v>65.762100000000004</c:v>
                </c:pt>
                <c:pt idx="7">
                  <c:v>38</c:v>
                </c:pt>
                <c:pt idx="8">
                  <c:v>72.796400000000006</c:v>
                </c:pt>
                <c:pt idx="9">
                  <c:v>6.1973000000000003</c:v>
                </c:pt>
                <c:pt idx="10">
                  <c:v>31.335799999999999</c:v>
                </c:pt>
                <c:pt idx="11">
                  <c:v>31.987100000000002</c:v>
                </c:pt>
                <c:pt idx="12">
                  <c:v>7.3558000000000003</c:v>
                </c:pt>
                <c:pt idx="13">
                  <c:v>25.2958</c:v>
                </c:pt>
                <c:pt idx="14">
                  <c:v>26.017700000000001</c:v>
                </c:pt>
                <c:pt idx="15">
                  <c:v>67.329599999999999</c:v>
                </c:pt>
              </c:numCache>
            </c:numRef>
          </c:val>
          <c:smooth val="0"/>
          <c:extLst>
            <c:ext xmlns:c16="http://schemas.microsoft.com/office/drawing/2014/chart" uri="{C3380CC4-5D6E-409C-BE32-E72D297353CC}">
              <c16:uniqueId val="{00000000-3973-44A5-B1DF-7F064BF0E2F3}"/>
            </c:ext>
          </c:extLst>
        </c:ser>
        <c:ser>
          <c:idx val="1"/>
          <c:order val="1"/>
          <c:tx>
            <c:strRef>
              <c:f>'Graf IV.6'!$L$4</c:f>
              <c:strCache>
                <c:ptCount val="1"/>
                <c:pt idx="0">
                  <c:v>Po 1 měsíci</c:v>
                </c:pt>
              </c:strCache>
            </c:strRef>
          </c:tx>
          <c:spPr>
            <a:ln w="25400">
              <a:noFill/>
              <a:prstDash val="solid"/>
            </a:ln>
          </c:spPr>
          <c:marker>
            <c:symbol val="circle"/>
            <c:size val="7"/>
            <c:spPr>
              <a:noFill/>
              <a:ln w="6350">
                <a:solidFill>
                  <a:schemeClr val="accent2"/>
                </a:solidFill>
                <a:prstDash val="solid"/>
              </a:ln>
            </c:spPr>
          </c:marker>
          <c:val>
            <c:numRef>
              <c:f>'Graf IV.6'!$L$5:$L$20</c:f>
              <c:numCache>
                <c:formatCode>0.00</c:formatCode>
                <c:ptCount val="16"/>
                <c:pt idx="0">
                  <c:v>69.562700000000007</c:v>
                </c:pt>
                <c:pt idx="1">
                  <c:v>19.6646</c:v>
                </c:pt>
                <c:pt idx="2">
                  <c:v>2.3605</c:v>
                </c:pt>
                <c:pt idx="3">
                  <c:v>33.203099999999999</c:v>
                </c:pt>
                <c:pt idx="4">
                  <c:v>22.301400000000001</c:v>
                </c:pt>
                <c:pt idx="5">
                  <c:v>27.6173</c:v>
                </c:pt>
                <c:pt idx="6">
                  <c:v>61.135599999999997</c:v>
                </c:pt>
                <c:pt idx="7">
                  <c:v>30.780899999999999</c:v>
                </c:pt>
                <c:pt idx="8">
                  <c:v>84.207899999999995</c:v>
                </c:pt>
                <c:pt idx="9">
                  <c:v>5.5585000000000004</c:v>
                </c:pt>
                <c:pt idx="10">
                  <c:v>22.891200000000001</c:v>
                </c:pt>
                <c:pt idx="11">
                  <c:v>45.8857</c:v>
                </c:pt>
                <c:pt idx="12">
                  <c:v>7.1841999999999997</c:v>
                </c:pt>
                <c:pt idx="13">
                  <c:v>24.309699999999999</c:v>
                </c:pt>
                <c:pt idx="14">
                  <c:v>21.7332</c:v>
                </c:pt>
                <c:pt idx="15">
                  <c:v>62.452500000000001</c:v>
                </c:pt>
              </c:numCache>
            </c:numRef>
          </c:val>
          <c:smooth val="0"/>
          <c:extLst>
            <c:ext xmlns:c16="http://schemas.microsoft.com/office/drawing/2014/chart" uri="{C3380CC4-5D6E-409C-BE32-E72D297353CC}">
              <c16:uniqueId val="{00000001-3973-44A5-B1DF-7F064BF0E2F3}"/>
            </c:ext>
          </c:extLst>
        </c:ser>
        <c:ser>
          <c:idx val="2"/>
          <c:order val="2"/>
          <c:tx>
            <c:strRef>
              <c:f>'Graf IV.6'!$M$4</c:f>
              <c:strCache>
                <c:ptCount val="1"/>
                <c:pt idx="0">
                  <c:v>Po 3 měsících</c:v>
                </c:pt>
              </c:strCache>
            </c:strRef>
          </c:tx>
          <c:spPr>
            <a:ln w="25400">
              <a:noFill/>
              <a:prstDash val="solid"/>
            </a:ln>
          </c:spPr>
          <c:marker>
            <c:symbol val="circle"/>
            <c:size val="7"/>
            <c:spPr>
              <a:noFill/>
              <a:ln>
                <a:solidFill>
                  <a:schemeClr val="accent3"/>
                </a:solidFill>
                <a:prstDash val="solid"/>
              </a:ln>
            </c:spPr>
          </c:marker>
          <c:val>
            <c:numRef>
              <c:f>'Graf IV.6'!$M$5:$M$20</c:f>
              <c:numCache>
                <c:formatCode>0.00</c:formatCode>
                <c:ptCount val="16"/>
                <c:pt idx="0">
                  <c:v>68.015699999999995</c:v>
                </c:pt>
                <c:pt idx="1">
                  <c:v>15.7668</c:v>
                </c:pt>
                <c:pt idx="2">
                  <c:v>2.0049000000000001</c:v>
                </c:pt>
                <c:pt idx="3">
                  <c:v>33.301000000000002</c:v>
                </c:pt>
                <c:pt idx="4">
                  <c:v>17.971800000000002</c:v>
                </c:pt>
                <c:pt idx="5">
                  <c:v>20.5808</c:v>
                </c:pt>
                <c:pt idx="6">
                  <c:v>56.463900000000002</c:v>
                </c:pt>
                <c:pt idx="7">
                  <c:v>27.0565</c:v>
                </c:pt>
                <c:pt idx="8">
                  <c:v>81.642899999999997</c:v>
                </c:pt>
                <c:pt idx="9">
                  <c:v>4.4127000000000001</c:v>
                </c:pt>
                <c:pt idx="10">
                  <c:v>20.126300000000001</c:v>
                </c:pt>
                <c:pt idx="11">
                  <c:v>43.230499999999999</c:v>
                </c:pt>
                <c:pt idx="12">
                  <c:v>6.1909999999999998</c:v>
                </c:pt>
                <c:pt idx="13">
                  <c:v>13.965400000000001</c:v>
                </c:pt>
                <c:pt idx="14">
                  <c:v>16.705300000000001</c:v>
                </c:pt>
                <c:pt idx="15">
                  <c:v>60.829099999999997</c:v>
                </c:pt>
              </c:numCache>
            </c:numRef>
          </c:val>
          <c:smooth val="0"/>
          <c:extLst>
            <c:ext xmlns:c16="http://schemas.microsoft.com/office/drawing/2014/chart" uri="{C3380CC4-5D6E-409C-BE32-E72D297353CC}">
              <c16:uniqueId val="{00000002-3973-44A5-B1DF-7F064BF0E2F3}"/>
            </c:ext>
          </c:extLst>
        </c:ser>
        <c:ser>
          <c:idx val="3"/>
          <c:order val="3"/>
          <c:tx>
            <c:strRef>
              <c:f>'Graf IV.6'!$N$4</c:f>
              <c:strCache>
                <c:ptCount val="1"/>
                <c:pt idx="0">
                  <c:v>Po 6 měsících</c:v>
                </c:pt>
              </c:strCache>
            </c:strRef>
          </c:tx>
          <c:spPr>
            <a:ln w="25400">
              <a:noFill/>
              <a:prstDash val="solid"/>
            </a:ln>
          </c:spPr>
          <c:marker>
            <c:symbol val="circle"/>
            <c:size val="7"/>
            <c:spPr>
              <a:noFill/>
              <a:ln w="6350">
                <a:solidFill>
                  <a:schemeClr val="accent4"/>
                </a:solidFill>
                <a:prstDash val="solid"/>
              </a:ln>
            </c:spPr>
          </c:marker>
          <c:val>
            <c:numRef>
              <c:f>'Graf IV.6'!$N$5:$N$20</c:f>
              <c:numCache>
                <c:formatCode>0.00</c:formatCode>
                <c:ptCount val="16"/>
                <c:pt idx="0">
                  <c:v>65.645600000000002</c:v>
                </c:pt>
                <c:pt idx="1">
                  <c:v>12.8187</c:v>
                </c:pt>
                <c:pt idx="2">
                  <c:v>0.61939999999999995</c:v>
                </c:pt>
                <c:pt idx="3">
                  <c:v>32.615299999999998</c:v>
                </c:pt>
                <c:pt idx="4">
                  <c:v>14.206300000000001</c:v>
                </c:pt>
                <c:pt idx="5">
                  <c:v>14.962</c:v>
                </c:pt>
                <c:pt idx="6">
                  <c:v>53.1066</c:v>
                </c:pt>
                <c:pt idx="7">
                  <c:v>22.784500000000001</c:v>
                </c:pt>
                <c:pt idx="8">
                  <c:v>79.567099999999996</c:v>
                </c:pt>
                <c:pt idx="9">
                  <c:v>3.9397000000000002</c:v>
                </c:pt>
                <c:pt idx="10">
                  <c:v>18.337700000000002</c:v>
                </c:pt>
                <c:pt idx="11">
                  <c:v>41.054299999999998</c:v>
                </c:pt>
                <c:pt idx="12">
                  <c:v>4.8390000000000004</c:v>
                </c:pt>
                <c:pt idx="13">
                  <c:v>9.7962000000000007</c:v>
                </c:pt>
                <c:pt idx="14">
                  <c:v>11.423</c:v>
                </c:pt>
                <c:pt idx="15">
                  <c:v>58.7746</c:v>
                </c:pt>
              </c:numCache>
            </c:numRef>
          </c:val>
          <c:smooth val="0"/>
          <c:extLst>
            <c:ext xmlns:c16="http://schemas.microsoft.com/office/drawing/2014/chart" uri="{C3380CC4-5D6E-409C-BE32-E72D297353CC}">
              <c16:uniqueId val="{00000003-3973-44A5-B1DF-7F064BF0E2F3}"/>
            </c:ext>
          </c:extLst>
        </c:ser>
        <c:dLbls>
          <c:showLegendKey val="0"/>
          <c:showVal val="0"/>
          <c:showCatName val="0"/>
          <c:showSerName val="0"/>
          <c:showPercent val="0"/>
          <c:showBubbleSize val="0"/>
        </c:dLbls>
        <c:marker val="1"/>
        <c:smooth val="0"/>
        <c:axId val="406086016"/>
        <c:axId val="406087936"/>
      </c:lineChart>
      <c:catAx>
        <c:axId val="40608601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06087936"/>
        <c:crossesAt val="-25"/>
        <c:auto val="1"/>
        <c:lblAlgn val="ctr"/>
        <c:lblOffset val="100"/>
        <c:noMultiLvlLbl val="0"/>
      </c:catAx>
      <c:valAx>
        <c:axId val="406087936"/>
        <c:scaling>
          <c:orientation val="minMax"/>
          <c:max val="10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06086016"/>
        <c:crossesAt val="1"/>
        <c:crossBetween val="between"/>
        <c:majorUnit val="25"/>
      </c:valAx>
      <c:spPr>
        <a:noFill/>
        <a:ln w="25400">
          <a:noFill/>
        </a:ln>
      </c:spPr>
    </c:plotArea>
    <c:legend>
      <c:legendPos val="b"/>
      <c:layout>
        <c:manualLayout>
          <c:xMode val="edge"/>
          <c:yMode val="edge"/>
          <c:x val="6.3986013986014029E-2"/>
          <c:y val="0.91087136257573176"/>
          <c:w val="0.9174825174825173"/>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chemeClr val="bg1"/>
    </a:solidFill>
    <a:ln w="25400">
      <a:noFill/>
    </a:ln>
  </c:spPr>
  <c:txPr>
    <a:bodyPr/>
    <a:lstStyle/>
    <a:p>
      <a:pPr>
        <a:defRPr>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lineChart>
        <c:grouping val="standard"/>
        <c:varyColors val="0"/>
        <c:ser>
          <c:idx val="0"/>
          <c:order val="0"/>
          <c:tx>
            <c:strRef>
              <c:f>'Graf IV.6'!$K$3</c:f>
              <c:strCache>
                <c:ptCount val="1"/>
                <c:pt idx="0">
                  <c:v>Initial state</c:v>
                </c:pt>
              </c:strCache>
            </c:strRef>
          </c:tx>
          <c:spPr>
            <a:ln w="25400">
              <a:noFill/>
              <a:prstDash val="solid"/>
            </a:ln>
          </c:spPr>
          <c:marker>
            <c:symbol val="circle"/>
            <c:size val="7"/>
            <c:spPr>
              <a:solidFill>
                <a:schemeClr val="accent1"/>
              </a:solidFill>
              <a:ln>
                <a:noFill/>
                <a:prstDash val="solid"/>
              </a:ln>
            </c:spPr>
          </c:marker>
          <c:val>
            <c:numRef>
              <c:f>'Graf IV.6'!$K$5:$K$20</c:f>
              <c:numCache>
                <c:formatCode>0.00</c:formatCode>
                <c:ptCount val="16"/>
                <c:pt idx="0">
                  <c:v>73.723100000000002</c:v>
                </c:pt>
                <c:pt idx="1">
                  <c:v>32.357999999999997</c:v>
                </c:pt>
                <c:pt idx="2">
                  <c:v>3.3172000000000001</c:v>
                </c:pt>
                <c:pt idx="3">
                  <c:v>34.900799999999997</c:v>
                </c:pt>
                <c:pt idx="4">
                  <c:v>25.539200000000001</c:v>
                </c:pt>
                <c:pt idx="5">
                  <c:v>34.218200000000003</c:v>
                </c:pt>
                <c:pt idx="6">
                  <c:v>65.762100000000004</c:v>
                </c:pt>
                <c:pt idx="7">
                  <c:v>38</c:v>
                </c:pt>
                <c:pt idx="8">
                  <c:v>72.796400000000006</c:v>
                </c:pt>
                <c:pt idx="9">
                  <c:v>6.1973000000000003</c:v>
                </c:pt>
                <c:pt idx="10">
                  <c:v>31.335799999999999</c:v>
                </c:pt>
                <c:pt idx="11">
                  <c:v>31.987100000000002</c:v>
                </c:pt>
                <c:pt idx="12">
                  <c:v>7.3558000000000003</c:v>
                </c:pt>
                <c:pt idx="13">
                  <c:v>25.2958</c:v>
                </c:pt>
                <c:pt idx="14">
                  <c:v>26.017700000000001</c:v>
                </c:pt>
                <c:pt idx="15">
                  <c:v>67.329599999999999</c:v>
                </c:pt>
              </c:numCache>
            </c:numRef>
          </c:val>
          <c:smooth val="0"/>
          <c:extLst>
            <c:ext xmlns:c16="http://schemas.microsoft.com/office/drawing/2014/chart" uri="{C3380CC4-5D6E-409C-BE32-E72D297353CC}">
              <c16:uniqueId val="{00000000-3189-41F4-AD5C-EF1ABACE8D06}"/>
            </c:ext>
          </c:extLst>
        </c:ser>
        <c:ser>
          <c:idx val="1"/>
          <c:order val="1"/>
          <c:tx>
            <c:strRef>
              <c:f>'Graf IV.6'!$L$3</c:f>
              <c:strCache>
                <c:ptCount val="1"/>
                <c:pt idx="0">
                  <c:v>After 1 month</c:v>
                </c:pt>
              </c:strCache>
            </c:strRef>
          </c:tx>
          <c:spPr>
            <a:ln w="25400">
              <a:noFill/>
              <a:prstDash val="solid"/>
            </a:ln>
          </c:spPr>
          <c:marker>
            <c:symbol val="circle"/>
            <c:size val="7"/>
            <c:spPr>
              <a:noFill/>
              <a:ln w="6350">
                <a:solidFill>
                  <a:schemeClr val="accent2"/>
                </a:solidFill>
                <a:prstDash val="solid"/>
              </a:ln>
            </c:spPr>
          </c:marker>
          <c:val>
            <c:numRef>
              <c:f>'Graf IV.6'!$L$5:$L$20</c:f>
              <c:numCache>
                <c:formatCode>0.00</c:formatCode>
                <c:ptCount val="16"/>
                <c:pt idx="0">
                  <c:v>69.562700000000007</c:v>
                </c:pt>
                <c:pt idx="1">
                  <c:v>19.6646</c:v>
                </c:pt>
                <c:pt idx="2">
                  <c:v>2.3605</c:v>
                </c:pt>
                <c:pt idx="3">
                  <c:v>33.203099999999999</c:v>
                </c:pt>
                <c:pt idx="4">
                  <c:v>22.301400000000001</c:v>
                </c:pt>
                <c:pt idx="5">
                  <c:v>27.6173</c:v>
                </c:pt>
                <c:pt idx="6">
                  <c:v>61.135599999999997</c:v>
                </c:pt>
                <c:pt idx="7">
                  <c:v>30.780899999999999</c:v>
                </c:pt>
                <c:pt idx="8">
                  <c:v>84.207899999999995</c:v>
                </c:pt>
                <c:pt idx="9">
                  <c:v>5.5585000000000004</c:v>
                </c:pt>
                <c:pt idx="10">
                  <c:v>22.891200000000001</c:v>
                </c:pt>
                <c:pt idx="11">
                  <c:v>45.8857</c:v>
                </c:pt>
                <c:pt idx="12">
                  <c:v>7.1841999999999997</c:v>
                </c:pt>
                <c:pt idx="13">
                  <c:v>24.309699999999999</c:v>
                </c:pt>
                <c:pt idx="14">
                  <c:v>21.7332</c:v>
                </c:pt>
                <c:pt idx="15">
                  <c:v>62.452500000000001</c:v>
                </c:pt>
              </c:numCache>
            </c:numRef>
          </c:val>
          <c:smooth val="0"/>
          <c:extLst>
            <c:ext xmlns:c16="http://schemas.microsoft.com/office/drawing/2014/chart" uri="{C3380CC4-5D6E-409C-BE32-E72D297353CC}">
              <c16:uniqueId val="{00000001-3189-41F4-AD5C-EF1ABACE8D06}"/>
            </c:ext>
          </c:extLst>
        </c:ser>
        <c:ser>
          <c:idx val="2"/>
          <c:order val="2"/>
          <c:tx>
            <c:strRef>
              <c:f>'Graf IV.6'!$M$3</c:f>
              <c:strCache>
                <c:ptCount val="1"/>
                <c:pt idx="0">
                  <c:v>After 3 months</c:v>
                </c:pt>
              </c:strCache>
            </c:strRef>
          </c:tx>
          <c:spPr>
            <a:ln w="25400">
              <a:noFill/>
              <a:prstDash val="solid"/>
            </a:ln>
          </c:spPr>
          <c:marker>
            <c:symbol val="circle"/>
            <c:size val="7"/>
            <c:spPr>
              <a:noFill/>
              <a:ln>
                <a:solidFill>
                  <a:schemeClr val="accent3"/>
                </a:solidFill>
                <a:prstDash val="solid"/>
              </a:ln>
            </c:spPr>
          </c:marker>
          <c:val>
            <c:numRef>
              <c:f>'Graf IV.6'!$M$5:$M$20</c:f>
              <c:numCache>
                <c:formatCode>0.00</c:formatCode>
                <c:ptCount val="16"/>
                <c:pt idx="0">
                  <c:v>68.015699999999995</c:v>
                </c:pt>
                <c:pt idx="1">
                  <c:v>15.7668</c:v>
                </c:pt>
                <c:pt idx="2">
                  <c:v>2.0049000000000001</c:v>
                </c:pt>
                <c:pt idx="3">
                  <c:v>33.301000000000002</c:v>
                </c:pt>
                <c:pt idx="4">
                  <c:v>17.971800000000002</c:v>
                </c:pt>
                <c:pt idx="5">
                  <c:v>20.5808</c:v>
                </c:pt>
                <c:pt idx="6">
                  <c:v>56.463900000000002</c:v>
                </c:pt>
                <c:pt idx="7">
                  <c:v>27.0565</c:v>
                </c:pt>
                <c:pt idx="8">
                  <c:v>81.642899999999997</c:v>
                </c:pt>
                <c:pt idx="9">
                  <c:v>4.4127000000000001</c:v>
                </c:pt>
                <c:pt idx="10">
                  <c:v>20.126300000000001</c:v>
                </c:pt>
                <c:pt idx="11">
                  <c:v>43.230499999999999</c:v>
                </c:pt>
                <c:pt idx="12">
                  <c:v>6.1909999999999998</c:v>
                </c:pt>
                <c:pt idx="13">
                  <c:v>13.965400000000001</c:v>
                </c:pt>
                <c:pt idx="14">
                  <c:v>16.705300000000001</c:v>
                </c:pt>
                <c:pt idx="15">
                  <c:v>60.829099999999997</c:v>
                </c:pt>
              </c:numCache>
            </c:numRef>
          </c:val>
          <c:smooth val="0"/>
          <c:extLst>
            <c:ext xmlns:c16="http://schemas.microsoft.com/office/drawing/2014/chart" uri="{C3380CC4-5D6E-409C-BE32-E72D297353CC}">
              <c16:uniqueId val="{00000002-3189-41F4-AD5C-EF1ABACE8D06}"/>
            </c:ext>
          </c:extLst>
        </c:ser>
        <c:ser>
          <c:idx val="3"/>
          <c:order val="3"/>
          <c:tx>
            <c:strRef>
              <c:f>'Graf IV.6'!$N$3</c:f>
              <c:strCache>
                <c:ptCount val="1"/>
                <c:pt idx="0">
                  <c:v>After 6 months</c:v>
                </c:pt>
              </c:strCache>
            </c:strRef>
          </c:tx>
          <c:spPr>
            <a:ln w="25400">
              <a:noFill/>
              <a:prstDash val="solid"/>
            </a:ln>
          </c:spPr>
          <c:marker>
            <c:symbol val="circle"/>
            <c:size val="7"/>
            <c:spPr>
              <a:noFill/>
              <a:ln w="6350">
                <a:solidFill>
                  <a:schemeClr val="accent4"/>
                </a:solidFill>
                <a:prstDash val="solid"/>
              </a:ln>
            </c:spPr>
          </c:marker>
          <c:val>
            <c:numRef>
              <c:f>'Graf IV.6'!$N$5:$N$20</c:f>
              <c:numCache>
                <c:formatCode>0.00</c:formatCode>
                <c:ptCount val="16"/>
                <c:pt idx="0">
                  <c:v>65.645600000000002</c:v>
                </c:pt>
                <c:pt idx="1">
                  <c:v>12.8187</c:v>
                </c:pt>
                <c:pt idx="2">
                  <c:v>0.61939999999999995</c:v>
                </c:pt>
                <c:pt idx="3">
                  <c:v>32.615299999999998</c:v>
                </c:pt>
                <c:pt idx="4">
                  <c:v>14.206300000000001</c:v>
                </c:pt>
                <c:pt idx="5">
                  <c:v>14.962</c:v>
                </c:pt>
                <c:pt idx="6">
                  <c:v>53.1066</c:v>
                </c:pt>
                <c:pt idx="7">
                  <c:v>22.784500000000001</c:v>
                </c:pt>
                <c:pt idx="8">
                  <c:v>79.567099999999996</c:v>
                </c:pt>
                <c:pt idx="9">
                  <c:v>3.9397000000000002</c:v>
                </c:pt>
                <c:pt idx="10">
                  <c:v>18.337700000000002</c:v>
                </c:pt>
                <c:pt idx="11">
                  <c:v>41.054299999999998</c:v>
                </c:pt>
                <c:pt idx="12">
                  <c:v>4.8390000000000004</c:v>
                </c:pt>
                <c:pt idx="13">
                  <c:v>9.7962000000000007</c:v>
                </c:pt>
                <c:pt idx="14">
                  <c:v>11.423</c:v>
                </c:pt>
                <c:pt idx="15">
                  <c:v>58.7746</c:v>
                </c:pt>
              </c:numCache>
            </c:numRef>
          </c:val>
          <c:smooth val="0"/>
          <c:extLst>
            <c:ext xmlns:c16="http://schemas.microsoft.com/office/drawing/2014/chart" uri="{C3380CC4-5D6E-409C-BE32-E72D297353CC}">
              <c16:uniqueId val="{00000003-3189-41F4-AD5C-EF1ABACE8D06}"/>
            </c:ext>
          </c:extLst>
        </c:ser>
        <c:dLbls>
          <c:showLegendKey val="0"/>
          <c:showVal val="0"/>
          <c:showCatName val="0"/>
          <c:showSerName val="0"/>
          <c:showPercent val="0"/>
          <c:showBubbleSize val="0"/>
        </c:dLbls>
        <c:marker val="1"/>
        <c:smooth val="0"/>
        <c:axId val="406468096"/>
        <c:axId val="406470016"/>
      </c:lineChart>
      <c:catAx>
        <c:axId val="40646809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06470016"/>
        <c:crossesAt val="-25"/>
        <c:auto val="1"/>
        <c:lblAlgn val="ctr"/>
        <c:lblOffset val="100"/>
        <c:noMultiLvlLbl val="0"/>
      </c:catAx>
      <c:valAx>
        <c:axId val="406470016"/>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06468096"/>
        <c:crossesAt val="1"/>
        <c:crossBetween val="between"/>
        <c:majorUnit val="25"/>
      </c:valAx>
      <c:spPr>
        <a:noFill/>
        <a:ln w="25400">
          <a:noFill/>
        </a:ln>
      </c:spPr>
    </c:plotArea>
    <c:legend>
      <c:legendPos val="b"/>
      <c:layout>
        <c:manualLayout>
          <c:xMode val="edge"/>
          <c:yMode val="edge"/>
          <c:x val="0"/>
          <c:y val="0.91087136257573176"/>
          <c:w val="1"/>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chemeClr val="bg1"/>
    </a:solidFill>
    <a:ln w="25400">
      <a:noFill/>
    </a:ln>
  </c:spPr>
  <c:txPr>
    <a:bodyPr/>
    <a:lstStyle/>
    <a:p>
      <a:pPr>
        <a:defRPr>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5.1836030760110875E-2"/>
          <c:w val="0.83735945157205005"/>
          <c:h val="0.69284185772308737"/>
        </c:manualLayout>
      </c:layout>
      <c:lineChart>
        <c:grouping val="standard"/>
        <c:varyColors val="0"/>
        <c:ser>
          <c:idx val="0"/>
          <c:order val="0"/>
          <c:tx>
            <c:strRef>
              <c:f>'Graf IV.7'!$L$4</c:f>
              <c:strCache>
                <c:ptCount val="1"/>
                <c:pt idx="0">
                  <c:v>Základní scénář</c:v>
                </c:pt>
              </c:strCache>
            </c:strRef>
          </c:tx>
          <c:spPr>
            <a:ln w="25400">
              <a:solidFill>
                <a:srgbClr val="2426A9"/>
              </a:solidFill>
              <a:prstDash val="solid"/>
            </a:ln>
          </c:spPr>
          <c:marker>
            <c:symbol val="none"/>
          </c:marker>
          <c:cat>
            <c:numRef>
              <c:f>'Graf IV.7'!$J$5:$J$19</c:f>
              <c:numCache>
                <c:formatCode>m/d/yyyy</c:formatCode>
                <c:ptCount val="15"/>
                <c:pt idx="0">
                  <c:v>44196</c:v>
                </c:pt>
                <c:pt idx="1">
                  <c:v>44561</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numCache>
            </c:numRef>
          </c:cat>
          <c:val>
            <c:numRef>
              <c:f>'Graf IV.7'!$L$5:$L$19</c:f>
              <c:numCache>
                <c:formatCode>0.00</c:formatCode>
                <c:ptCount val="15"/>
                <c:pt idx="2">
                  <c:v>218.00530000000001</c:v>
                </c:pt>
                <c:pt idx="3">
                  <c:v>217.86340000000001</c:v>
                </c:pt>
                <c:pt idx="4">
                  <c:v>220.72819999999999</c:v>
                </c:pt>
                <c:pt idx="5">
                  <c:v>222.60560000000001</c:v>
                </c:pt>
                <c:pt idx="6">
                  <c:v>224.61689999999999</c:v>
                </c:pt>
                <c:pt idx="7">
                  <c:v>227.0789</c:v>
                </c:pt>
                <c:pt idx="8">
                  <c:v>229.61439999999999</c:v>
                </c:pt>
                <c:pt idx="9">
                  <c:v>232.46190000000001</c:v>
                </c:pt>
                <c:pt idx="10">
                  <c:v>235.4511</c:v>
                </c:pt>
                <c:pt idx="11">
                  <c:v>238.6429</c:v>
                </c:pt>
                <c:pt idx="12">
                  <c:v>241.85249999999999</c:v>
                </c:pt>
                <c:pt idx="13">
                  <c:v>245.19120000000001</c:v>
                </c:pt>
                <c:pt idx="14">
                  <c:v>248.55940000000001</c:v>
                </c:pt>
              </c:numCache>
            </c:numRef>
          </c:val>
          <c:smooth val="0"/>
          <c:extLst>
            <c:ext xmlns:c16="http://schemas.microsoft.com/office/drawing/2014/chart" uri="{C3380CC4-5D6E-409C-BE32-E72D297353CC}">
              <c16:uniqueId val="{00000000-E306-41AD-AD3C-7EF89E0DCE26}"/>
            </c:ext>
          </c:extLst>
        </c:ser>
        <c:ser>
          <c:idx val="1"/>
          <c:order val="1"/>
          <c:tx>
            <c:strRef>
              <c:f>'Graf IV.7'!$M$4</c:f>
              <c:strCache>
                <c:ptCount val="1"/>
                <c:pt idx="0">
                  <c:v>Nepříznivý scénář</c:v>
                </c:pt>
              </c:strCache>
            </c:strRef>
          </c:tx>
          <c:spPr>
            <a:ln w="25400">
              <a:solidFill>
                <a:srgbClr val="D52B1E"/>
              </a:solidFill>
              <a:prstDash val="solid"/>
            </a:ln>
          </c:spPr>
          <c:marker>
            <c:symbol val="none"/>
          </c:marker>
          <c:cat>
            <c:numRef>
              <c:f>'Graf IV.7'!$J$5:$J$19</c:f>
              <c:numCache>
                <c:formatCode>m/d/yyyy</c:formatCode>
                <c:ptCount val="15"/>
                <c:pt idx="0">
                  <c:v>44196</c:v>
                </c:pt>
                <c:pt idx="1">
                  <c:v>44561</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numCache>
            </c:numRef>
          </c:cat>
          <c:val>
            <c:numRef>
              <c:f>'Graf IV.7'!$M$5:$M$19</c:f>
              <c:numCache>
                <c:formatCode>0.00</c:formatCode>
                <c:ptCount val="15"/>
                <c:pt idx="2">
                  <c:v>218.00530000000001</c:v>
                </c:pt>
                <c:pt idx="3">
                  <c:v>215.06899999999999</c:v>
                </c:pt>
                <c:pt idx="4">
                  <c:v>214.8074</c:v>
                </c:pt>
                <c:pt idx="5">
                  <c:v>215.31290000000001</c:v>
                </c:pt>
                <c:pt idx="6">
                  <c:v>215.81700000000001</c:v>
                </c:pt>
                <c:pt idx="7">
                  <c:v>213.6533</c:v>
                </c:pt>
                <c:pt idx="8">
                  <c:v>211.8331</c:v>
                </c:pt>
                <c:pt idx="9">
                  <c:v>211.24369999999999</c:v>
                </c:pt>
                <c:pt idx="10">
                  <c:v>210.20070000000001</c:v>
                </c:pt>
                <c:pt idx="11">
                  <c:v>210.13130000000001</c:v>
                </c:pt>
                <c:pt idx="12">
                  <c:v>210.28729999999999</c:v>
                </c:pt>
                <c:pt idx="13">
                  <c:v>211.38140000000001</c:v>
                </c:pt>
                <c:pt idx="14">
                  <c:v>211.46340000000001</c:v>
                </c:pt>
              </c:numCache>
            </c:numRef>
          </c:val>
          <c:smooth val="0"/>
          <c:extLst>
            <c:ext xmlns:c16="http://schemas.microsoft.com/office/drawing/2014/chart" uri="{C3380CC4-5D6E-409C-BE32-E72D297353CC}">
              <c16:uniqueId val="{00000001-E306-41AD-AD3C-7EF89E0DCE26}"/>
            </c:ext>
          </c:extLst>
        </c:ser>
        <c:ser>
          <c:idx val="2"/>
          <c:order val="2"/>
          <c:tx>
            <c:strRef>
              <c:f>'Graf IV.7'!$K$4</c:f>
              <c:strCache>
                <c:ptCount val="1"/>
                <c:pt idx="0">
                  <c:v>Skutečné hodnoty</c:v>
                </c:pt>
              </c:strCache>
            </c:strRef>
          </c:tx>
          <c:spPr>
            <a:ln w="25400">
              <a:solidFill>
                <a:sysClr val="windowText" lastClr="000000"/>
              </a:solidFill>
              <a:prstDash val="solid"/>
            </a:ln>
          </c:spPr>
          <c:marker>
            <c:symbol val="none"/>
          </c:marker>
          <c:cat>
            <c:numRef>
              <c:f>'Graf IV.7'!$J$5:$J$19</c:f>
              <c:numCache>
                <c:formatCode>m/d/yyyy</c:formatCode>
                <c:ptCount val="15"/>
                <c:pt idx="0">
                  <c:v>44196</c:v>
                </c:pt>
                <c:pt idx="1">
                  <c:v>44561</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numCache>
            </c:numRef>
          </c:cat>
          <c:val>
            <c:numRef>
              <c:f>'Graf IV.7'!$K$5:$K$19</c:f>
              <c:numCache>
                <c:formatCode>0.00</c:formatCode>
                <c:ptCount val="15"/>
                <c:pt idx="0">
                  <c:v>251.74719999999999</c:v>
                </c:pt>
                <c:pt idx="1">
                  <c:v>223.59209999999999</c:v>
                </c:pt>
                <c:pt idx="2">
                  <c:v>218.00530000000001</c:v>
                </c:pt>
              </c:numCache>
            </c:numRef>
          </c:val>
          <c:smooth val="0"/>
          <c:extLst>
            <c:ext xmlns:c16="http://schemas.microsoft.com/office/drawing/2014/chart" uri="{C3380CC4-5D6E-409C-BE32-E72D297353CC}">
              <c16:uniqueId val="{00000002-E306-41AD-AD3C-7EF89E0DCE26}"/>
            </c:ext>
          </c:extLst>
        </c:ser>
        <c:dLbls>
          <c:showLegendKey val="0"/>
          <c:showVal val="0"/>
          <c:showCatName val="0"/>
          <c:showSerName val="0"/>
          <c:showPercent val="0"/>
          <c:showBubbleSize val="0"/>
        </c:dLbls>
        <c:smooth val="0"/>
        <c:axId val="395026432"/>
        <c:axId val="395027968"/>
      </c:lineChart>
      <c:dateAx>
        <c:axId val="39502643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95027968"/>
        <c:crosses val="autoZero"/>
        <c:auto val="1"/>
        <c:lblOffset val="100"/>
        <c:baseTimeUnit val="months"/>
        <c:majorUnit val="12"/>
        <c:majorTimeUnit val="months"/>
      </c:dateAx>
      <c:valAx>
        <c:axId val="395027968"/>
        <c:scaling>
          <c:orientation val="minMax"/>
          <c:min val="2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95026432"/>
        <c:crosses val="autoZero"/>
        <c:crossBetween val="midCat"/>
        <c:majorUnit val="10"/>
      </c:valAx>
      <c:spPr>
        <a:noFill/>
        <a:ln w="25400">
          <a:noFill/>
        </a:ln>
      </c:spPr>
    </c:plotArea>
    <c:legend>
      <c:legendPos val="b"/>
      <c:layout>
        <c:manualLayout>
          <c:xMode val="edge"/>
          <c:yMode val="edge"/>
          <c:x val="6.6433566433566432E-2"/>
          <c:y val="0.8428169408607229"/>
          <c:w val="0.68916359231319846"/>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5.1836030760110875E-2"/>
          <c:w val="0.83735945157205005"/>
          <c:h val="0.71386675220131002"/>
        </c:manualLayout>
      </c:layout>
      <c:lineChart>
        <c:grouping val="standard"/>
        <c:varyColors val="0"/>
        <c:ser>
          <c:idx val="2"/>
          <c:order val="0"/>
          <c:tx>
            <c:strRef>
              <c:f>'Graf IV.7'!$K$3</c:f>
              <c:strCache>
                <c:ptCount val="1"/>
                <c:pt idx="0">
                  <c:v>Observed values</c:v>
                </c:pt>
              </c:strCache>
            </c:strRef>
          </c:tx>
          <c:spPr>
            <a:ln w="25400">
              <a:solidFill>
                <a:schemeClr val="tx1"/>
              </a:solidFill>
              <a:prstDash val="solid"/>
            </a:ln>
          </c:spPr>
          <c:marker>
            <c:symbol val="none"/>
          </c:marker>
          <c:cat>
            <c:numRef>
              <c:f>'Graf IV.7'!$J$5:$J$19</c:f>
              <c:numCache>
                <c:formatCode>m/d/yyyy</c:formatCode>
                <c:ptCount val="15"/>
                <c:pt idx="0">
                  <c:v>44196</c:v>
                </c:pt>
                <c:pt idx="1">
                  <c:v>44561</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numCache>
            </c:numRef>
          </c:cat>
          <c:val>
            <c:numRef>
              <c:f>'Graf IV.7'!$K$5:$K$19</c:f>
              <c:numCache>
                <c:formatCode>0.00</c:formatCode>
                <c:ptCount val="15"/>
                <c:pt idx="0">
                  <c:v>251.74719999999999</c:v>
                </c:pt>
                <c:pt idx="1">
                  <c:v>223.59209999999999</c:v>
                </c:pt>
                <c:pt idx="2">
                  <c:v>218.00530000000001</c:v>
                </c:pt>
              </c:numCache>
            </c:numRef>
          </c:val>
          <c:smooth val="0"/>
          <c:extLst>
            <c:ext xmlns:c16="http://schemas.microsoft.com/office/drawing/2014/chart" uri="{C3380CC4-5D6E-409C-BE32-E72D297353CC}">
              <c16:uniqueId val="{00000002-8249-483A-AAA5-C93B298726DF}"/>
            </c:ext>
          </c:extLst>
        </c:ser>
        <c:ser>
          <c:idx val="0"/>
          <c:order val="1"/>
          <c:tx>
            <c:strRef>
              <c:f>'Graf IV.7'!$L$3</c:f>
              <c:strCache>
                <c:ptCount val="1"/>
                <c:pt idx="0">
                  <c:v>Baseline Scenario</c:v>
                </c:pt>
              </c:strCache>
            </c:strRef>
          </c:tx>
          <c:spPr>
            <a:ln w="25400">
              <a:solidFill>
                <a:srgbClr val="2426A9"/>
              </a:solidFill>
              <a:prstDash val="solid"/>
            </a:ln>
          </c:spPr>
          <c:marker>
            <c:symbol val="none"/>
          </c:marker>
          <c:cat>
            <c:numRef>
              <c:f>'Graf IV.7'!$J$5:$J$19</c:f>
              <c:numCache>
                <c:formatCode>m/d/yyyy</c:formatCode>
                <c:ptCount val="15"/>
                <c:pt idx="0">
                  <c:v>44196</c:v>
                </c:pt>
                <c:pt idx="1">
                  <c:v>44561</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numCache>
            </c:numRef>
          </c:cat>
          <c:val>
            <c:numRef>
              <c:f>'Graf IV.7'!$L$5:$L$19</c:f>
              <c:numCache>
                <c:formatCode>0.00</c:formatCode>
                <c:ptCount val="15"/>
                <c:pt idx="2">
                  <c:v>218.00530000000001</c:v>
                </c:pt>
                <c:pt idx="3">
                  <c:v>217.86340000000001</c:v>
                </c:pt>
                <c:pt idx="4">
                  <c:v>220.72819999999999</c:v>
                </c:pt>
                <c:pt idx="5">
                  <c:v>222.60560000000001</c:v>
                </c:pt>
                <c:pt idx="6">
                  <c:v>224.61689999999999</c:v>
                </c:pt>
                <c:pt idx="7">
                  <c:v>227.0789</c:v>
                </c:pt>
                <c:pt idx="8">
                  <c:v>229.61439999999999</c:v>
                </c:pt>
                <c:pt idx="9">
                  <c:v>232.46190000000001</c:v>
                </c:pt>
                <c:pt idx="10">
                  <c:v>235.4511</c:v>
                </c:pt>
                <c:pt idx="11">
                  <c:v>238.6429</c:v>
                </c:pt>
                <c:pt idx="12">
                  <c:v>241.85249999999999</c:v>
                </c:pt>
                <c:pt idx="13">
                  <c:v>245.19120000000001</c:v>
                </c:pt>
                <c:pt idx="14">
                  <c:v>248.55940000000001</c:v>
                </c:pt>
              </c:numCache>
            </c:numRef>
          </c:val>
          <c:smooth val="0"/>
          <c:extLst>
            <c:ext xmlns:c16="http://schemas.microsoft.com/office/drawing/2014/chart" uri="{C3380CC4-5D6E-409C-BE32-E72D297353CC}">
              <c16:uniqueId val="{00000000-8249-483A-AAA5-C93B298726DF}"/>
            </c:ext>
          </c:extLst>
        </c:ser>
        <c:ser>
          <c:idx val="1"/>
          <c:order val="2"/>
          <c:tx>
            <c:strRef>
              <c:f>'Graf IV.7'!$M$3</c:f>
              <c:strCache>
                <c:ptCount val="1"/>
                <c:pt idx="0">
                  <c:v>Adverse Scenario</c:v>
                </c:pt>
              </c:strCache>
            </c:strRef>
          </c:tx>
          <c:spPr>
            <a:ln w="25400">
              <a:solidFill>
                <a:srgbClr val="D52B1E"/>
              </a:solidFill>
              <a:prstDash val="solid"/>
            </a:ln>
          </c:spPr>
          <c:marker>
            <c:symbol val="none"/>
          </c:marker>
          <c:cat>
            <c:numRef>
              <c:f>'Graf IV.7'!$J$5:$J$19</c:f>
              <c:numCache>
                <c:formatCode>m/d/yyyy</c:formatCode>
                <c:ptCount val="15"/>
                <c:pt idx="0">
                  <c:v>44196</c:v>
                </c:pt>
                <c:pt idx="1">
                  <c:v>44561</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numCache>
            </c:numRef>
          </c:cat>
          <c:val>
            <c:numRef>
              <c:f>'Graf IV.7'!$M$5:$M$19</c:f>
              <c:numCache>
                <c:formatCode>0.00</c:formatCode>
                <c:ptCount val="15"/>
                <c:pt idx="2">
                  <c:v>218.00530000000001</c:v>
                </c:pt>
                <c:pt idx="3">
                  <c:v>215.06899999999999</c:v>
                </c:pt>
                <c:pt idx="4">
                  <c:v>214.8074</c:v>
                </c:pt>
                <c:pt idx="5">
                  <c:v>215.31290000000001</c:v>
                </c:pt>
                <c:pt idx="6">
                  <c:v>215.81700000000001</c:v>
                </c:pt>
                <c:pt idx="7">
                  <c:v>213.6533</c:v>
                </c:pt>
                <c:pt idx="8">
                  <c:v>211.8331</c:v>
                </c:pt>
                <c:pt idx="9">
                  <c:v>211.24369999999999</c:v>
                </c:pt>
                <c:pt idx="10">
                  <c:v>210.20070000000001</c:v>
                </c:pt>
                <c:pt idx="11">
                  <c:v>210.13130000000001</c:v>
                </c:pt>
                <c:pt idx="12">
                  <c:v>210.28729999999999</c:v>
                </c:pt>
                <c:pt idx="13">
                  <c:v>211.38140000000001</c:v>
                </c:pt>
                <c:pt idx="14">
                  <c:v>211.46340000000001</c:v>
                </c:pt>
              </c:numCache>
            </c:numRef>
          </c:val>
          <c:smooth val="0"/>
          <c:extLst>
            <c:ext xmlns:c16="http://schemas.microsoft.com/office/drawing/2014/chart" uri="{C3380CC4-5D6E-409C-BE32-E72D297353CC}">
              <c16:uniqueId val="{00000001-8249-483A-AAA5-C93B298726DF}"/>
            </c:ext>
          </c:extLst>
        </c:ser>
        <c:dLbls>
          <c:showLegendKey val="0"/>
          <c:showVal val="0"/>
          <c:showCatName val="0"/>
          <c:showSerName val="0"/>
          <c:showPercent val="0"/>
          <c:showBubbleSize val="0"/>
        </c:dLbls>
        <c:smooth val="0"/>
        <c:axId val="395026432"/>
        <c:axId val="395027968"/>
      </c:lineChart>
      <c:dateAx>
        <c:axId val="39502643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95027968"/>
        <c:crosses val="autoZero"/>
        <c:auto val="1"/>
        <c:lblOffset val="100"/>
        <c:baseTimeUnit val="months"/>
        <c:majorUnit val="12"/>
        <c:majorTimeUnit val="months"/>
      </c:dateAx>
      <c:valAx>
        <c:axId val="395027968"/>
        <c:scaling>
          <c:orientation val="minMax"/>
          <c:min val="2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95026432"/>
        <c:crosses val="autoZero"/>
        <c:crossBetween val="midCat"/>
        <c:majorUnit val="10"/>
      </c:valAx>
      <c:spPr>
        <a:noFill/>
        <a:ln w="25400">
          <a:noFill/>
        </a:ln>
      </c:spPr>
    </c:plotArea>
    <c:legend>
      <c:legendPos val="b"/>
      <c:layout>
        <c:manualLayout>
          <c:xMode val="edge"/>
          <c:yMode val="edge"/>
          <c:x val="0"/>
          <c:y val="0.8428169408607229"/>
          <c:w val="1"/>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80270910192172E-2"/>
          <c:y val="4.150427409526608E-2"/>
          <c:w val="0.89772672209680082"/>
          <c:h val="0.44194992091411184"/>
        </c:manualLayout>
      </c:layout>
      <c:barChart>
        <c:barDir val="col"/>
        <c:grouping val="stacked"/>
        <c:varyColors val="0"/>
        <c:ser>
          <c:idx val="0"/>
          <c:order val="0"/>
          <c:tx>
            <c:strRef>
              <c:f>'Graf IV.8'!$K$7</c:f>
              <c:strCache>
                <c:ptCount val="1"/>
                <c:pt idx="0">
                  <c:v>Akciové riziko</c:v>
                </c:pt>
              </c:strCache>
            </c:strRef>
          </c:tx>
          <c:spPr>
            <a:solidFill>
              <a:schemeClr val="accent1">
                <a:lumMod val="50000"/>
              </a:schemeClr>
            </a:solidFill>
            <a:ln w="25400">
              <a:noFill/>
            </a:ln>
            <a:effectLst/>
          </c:spPr>
          <c:invertIfNegative val="0"/>
          <c:cat>
            <c:multiLvlStrRef>
              <c:f>'Graf IV.8'!$L$5:$Q$6</c:f>
              <c:multiLvlStrCache>
                <c:ptCount val="6"/>
                <c:lvl>
                  <c:pt idx="0">
                    <c:v>2022</c:v>
                  </c:pt>
                  <c:pt idx="1">
                    <c:v>2023</c:v>
                  </c:pt>
                  <c:pt idx="2">
                    <c:v>2024</c:v>
                  </c:pt>
                  <c:pt idx="3">
                    <c:v>2022</c:v>
                  </c:pt>
                  <c:pt idx="4">
                    <c:v>2023</c:v>
                  </c:pt>
                  <c:pt idx="5">
                    <c:v>2024</c:v>
                  </c:pt>
                </c:lvl>
                <c:lvl>
                  <c:pt idx="0">
                    <c:v>Základní scénář</c:v>
                  </c:pt>
                  <c:pt idx="3">
                    <c:v>Nepříznivý scénář</c:v>
                  </c:pt>
                </c:lvl>
              </c:multiLvlStrCache>
            </c:multiLvlStrRef>
          </c:cat>
          <c:val>
            <c:numRef>
              <c:f>'Graf IV.8'!$L$7:$Q$7</c:f>
              <c:numCache>
                <c:formatCode>#,##0.00</c:formatCode>
                <c:ptCount val="6"/>
                <c:pt idx="0">
                  <c:v>3.8731</c:v>
                </c:pt>
                <c:pt idx="1">
                  <c:v>2.8633000000000002</c:v>
                </c:pt>
                <c:pt idx="2">
                  <c:v>7.9809000000000001</c:v>
                </c:pt>
                <c:pt idx="3">
                  <c:v>-18.406600000000001</c:v>
                </c:pt>
                <c:pt idx="4">
                  <c:v>18.191199999999998</c:v>
                </c:pt>
                <c:pt idx="5">
                  <c:v>10.095499999999999</c:v>
                </c:pt>
              </c:numCache>
            </c:numRef>
          </c:val>
          <c:extLst>
            <c:ext xmlns:c16="http://schemas.microsoft.com/office/drawing/2014/chart" uri="{C3380CC4-5D6E-409C-BE32-E72D297353CC}">
              <c16:uniqueId val="{00000000-3479-4424-945D-D34A0DCDC76D}"/>
            </c:ext>
          </c:extLst>
        </c:ser>
        <c:ser>
          <c:idx val="1"/>
          <c:order val="1"/>
          <c:tx>
            <c:strRef>
              <c:f>'Graf IV.8'!$K$8</c:f>
              <c:strCache>
                <c:ptCount val="1"/>
                <c:pt idx="0">
                  <c:v>Riziko korporátních dluhopisů</c:v>
                </c:pt>
              </c:strCache>
            </c:strRef>
          </c:tx>
          <c:spPr>
            <a:solidFill>
              <a:schemeClr val="accent1">
                <a:lumMod val="75000"/>
              </a:schemeClr>
            </a:solidFill>
            <a:ln w="25400">
              <a:noFill/>
            </a:ln>
            <a:effectLst/>
          </c:spPr>
          <c:invertIfNegative val="0"/>
          <c:cat>
            <c:multiLvlStrRef>
              <c:f>'Graf IV.8'!$L$5:$Q$6</c:f>
              <c:multiLvlStrCache>
                <c:ptCount val="6"/>
                <c:lvl>
                  <c:pt idx="0">
                    <c:v>2022</c:v>
                  </c:pt>
                  <c:pt idx="1">
                    <c:v>2023</c:v>
                  </c:pt>
                  <c:pt idx="2">
                    <c:v>2024</c:v>
                  </c:pt>
                  <c:pt idx="3">
                    <c:v>2022</c:v>
                  </c:pt>
                  <c:pt idx="4">
                    <c:v>2023</c:v>
                  </c:pt>
                  <c:pt idx="5">
                    <c:v>2024</c:v>
                  </c:pt>
                </c:lvl>
                <c:lvl>
                  <c:pt idx="0">
                    <c:v>Základní scénář</c:v>
                  </c:pt>
                  <c:pt idx="3">
                    <c:v>Nepříznivý scénář</c:v>
                  </c:pt>
                </c:lvl>
              </c:multiLvlStrCache>
            </c:multiLvlStrRef>
          </c:cat>
          <c:val>
            <c:numRef>
              <c:f>'Graf IV.8'!$L$8:$Q$8</c:f>
              <c:numCache>
                <c:formatCode>#,##0.00</c:formatCode>
                <c:ptCount val="6"/>
                <c:pt idx="0">
                  <c:v>-2.3933</c:v>
                </c:pt>
                <c:pt idx="1">
                  <c:v>6.0100000000000001E-2</c:v>
                </c:pt>
                <c:pt idx="2">
                  <c:v>0.24929999999999999</c:v>
                </c:pt>
                <c:pt idx="3">
                  <c:v>-15.4148</c:v>
                </c:pt>
                <c:pt idx="4">
                  <c:v>4.702</c:v>
                </c:pt>
                <c:pt idx="5">
                  <c:v>2.4346000000000001</c:v>
                </c:pt>
              </c:numCache>
            </c:numRef>
          </c:val>
          <c:extLst>
            <c:ext xmlns:c16="http://schemas.microsoft.com/office/drawing/2014/chart" uri="{C3380CC4-5D6E-409C-BE32-E72D297353CC}">
              <c16:uniqueId val="{00000001-3479-4424-945D-D34A0DCDC76D}"/>
            </c:ext>
          </c:extLst>
        </c:ser>
        <c:ser>
          <c:idx val="2"/>
          <c:order val="2"/>
          <c:tx>
            <c:strRef>
              <c:f>'Graf IV.8'!$K$9</c:f>
              <c:strCache>
                <c:ptCount val="1"/>
                <c:pt idx="0">
                  <c:v>Riziko státních dluhopisů</c:v>
                </c:pt>
              </c:strCache>
            </c:strRef>
          </c:tx>
          <c:spPr>
            <a:solidFill>
              <a:schemeClr val="accent1">
                <a:lumMod val="60000"/>
                <a:lumOff val="40000"/>
              </a:schemeClr>
            </a:solidFill>
            <a:ln w="25400">
              <a:noFill/>
            </a:ln>
            <a:effectLst/>
          </c:spPr>
          <c:invertIfNegative val="0"/>
          <c:cat>
            <c:multiLvlStrRef>
              <c:f>'Graf IV.8'!$L$5:$Q$6</c:f>
              <c:multiLvlStrCache>
                <c:ptCount val="6"/>
                <c:lvl>
                  <c:pt idx="0">
                    <c:v>2022</c:v>
                  </c:pt>
                  <c:pt idx="1">
                    <c:v>2023</c:v>
                  </c:pt>
                  <c:pt idx="2">
                    <c:v>2024</c:v>
                  </c:pt>
                  <c:pt idx="3">
                    <c:v>2022</c:v>
                  </c:pt>
                  <c:pt idx="4">
                    <c:v>2023</c:v>
                  </c:pt>
                  <c:pt idx="5">
                    <c:v>2024</c:v>
                  </c:pt>
                </c:lvl>
                <c:lvl>
                  <c:pt idx="0">
                    <c:v>Základní scénář</c:v>
                  </c:pt>
                  <c:pt idx="3">
                    <c:v>Nepříznivý scénář</c:v>
                  </c:pt>
                </c:lvl>
              </c:multiLvlStrCache>
            </c:multiLvlStrRef>
          </c:cat>
          <c:val>
            <c:numRef>
              <c:f>'Graf IV.8'!$L$9:$Q$9</c:f>
              <c:numCache>
                <c:formatCode>#,##0.00</c:formatCode>
                <c:ptCount val="6"/>
                <c:pt idx="0">
                  <c:v>3.1857000000000002</c:v>
                </c:pt>
                <c:pt idx="1">
                  <c:v>1.4222999999999999</c:v>
                </c:pt>
                <c:pt idx="2">
                  <c:v>1.2891999999999999</c:v>
                </c:pt>
                <c:pt idx="3">
                  <c:v>-10.5549</c:v>
                </c:pt>
                <c:pt idx="4">
                  <c:v>3.4662000000000002</c:v>
                </c:pt>
                <c:pt idx="5">
                  <c:v>3.1006999999999998</c:v>
                </c:pt>
              </c:numCache>
            </c:numRef>
          </c:val>
          <c:extLst>
            <c:ext xmlns:c16="http://schemas.microsoft.com/office/drawing/2014/chart" uri="{C3380CC4-5D6E-409C-BE32-E72D297353CC}">
              <c16:uniqueId val="{00000002-3479-4424-945D-D34A0DCDC76D}"/>
            </c:ext>
          </c:extLst>
        </c:ser>
        <c:ser>
          <c:idx val="4"/>
          <c:order val="3"/>
          <c:tx>
            <c:strRef>
              <c:f>'Graf IV.8'!$K$10</c:f>
              <c:strCache>
                <c:ptCount val="1"/>
                <c:pt idx="0">
                  <c:v>Riziko domácích invest. fondů</c:v>
                </c:pt>
              </c:strCache>
            </c:strRef>
          </c:tx>
          <c:spPr>
            <a:solidFill>
              <a:schemeClr val="accent1">
                <a:lumMod val="40000"/>
                <a:lumOff val="60000"/>
              </a:schemeClr>
            </a:solidFill>
            <a:ln w="25400">
              <a:noFill/>
            </a:ln>
            <a:effectLst/>
          </c:spPr>
          <c:invertIfNegative val="0"/>
          <c:cat>
            <c:multiLvlStrRef>
              <c:f>'Graf IV.8'!$L$5:$Q$6</c:f>
              <c:multiLvlStrCache>
                <c:ptCount val="6"/>
                <c:lvl>
                  <c:pt idx="0">
                    <c:v>2022</c:v>
                  </c:pt>
                  <c:pt idx="1">
                    <c:v>2023</c:v>
                  </c:pt>
                  <c:pt idx="2">
                    <c:v>2024</c:v>
                  </c:pt>
                  <c:pt idx="3">
                    <c:v>2022</c:v>
                  </c:pt>
                  <c:pt idx="4">
                    <c:v>2023</c:v>
                  </c:pt>
                  <c:pt idx="5">
                    <c:v>2024</c:v>
                  </c:pt>
                </c:lvl>
                <c:lvl>
                  <c:pt idx="0">
                    <c:v>Základní scénář</c:v>
                  </c:pt>
                  <c:pt idx="3">
                    <c:v>Nepříznivý scénář</c:v>
                  </c:pt>
                </c:lvl>
              </c:multiLvlStrCache>
            </c:multiLvlStrRef>
          </c:cat>
          <c:val>
            <c:numRef>
              <c:f>'Graf IV.8'!$L$10:$Q$10</c:f>
              <c:numCache>
                <c:formatCode>#,##0.00</c:formatCode>
                <c:ptCount val="6"/>
                <c:pt idx="0">
                  <c:v>-0.53120000000000001</c:v>
                </c:pt>
                <c:pt idx="1">
                  <c:v>2.5999999999999999E-2</c:v>
                </c:pt>
                <c:pt idx="2">
                  <c:v>3.4613</c:v>
                </c:pt>
                <c:pt idx="3">
                  <c:v>-24.2165</c:v>
                </c:pt>
                <c:pt idx="4">
                  <c:v>17.287400000000002</c:v>
                </c:pt>
                <c:pt idx="5">
                  <c:v>8.0802999999999994</c:v>
                </c:pt>
              </c:numCache>
            </c:numRef>
          </c:val>
          <c:extLst>
            <c:ext xmlns:c16="http://schemas.microsoft.com/office/drawing/2014/chart" uri="{C3380CC4-5D6E-409C-BE32-E72D297353CC}">
              <c16:uniqueId val="{00000003-3479-4424-945D-D34A0DCDC76D}"/>
            </c:ext>
          </c:extLst>
        </c:ser>
        <c:ser>
          <c:idx val="5"/>
          <c:order val="4"/>
          <c:tx>
            <c:strRef>
              <c:f>'Graf IV.8'!$K$11</c:f>
              <c:strCache>
                <c:ptCount val="1"/>
                <c:pt idx="0">
                  <c:v>Nemovitostní riziko</c:v>
                </c:pt>
              </c:strCache>
            </c:strRef>
          </c:tx>
          <c:spPr>
            <a:solidFill>
              <a:schemeClr val="accent1">
                <a:lumMod val="20000"/>
                <a:lumOff val="80000"/>
              </a:schemeClr>
            </a:solidFill>
            <a:ln w="25400">
              <a:noFill/>
            </a:ln>
            <a:effectLst/>
          </c:spPr>
          <c:invertIfNegative val="0"/>
          <c:cat>
            <c:multiLvlStrRef>
              <c:f>'Graf IV.8'!$L$5:$Q$6</c:f>
              <c:multiLvlStrCache>
                <c:ptCount val="6"/>
                <c:lvl>
                  <c:pt idx="0">
                    <c:v>2022</c:v>
                  </c:pt>
                  <c:pt idx="1">
                    <c:v>2023</c:v>
                  </c:pt>
                  <c:pt idx="2">
                    <c:v>2024</c:v>
                  </c:pt>
                  <c:pt idx="3">
                    <c:v>2022</c:v>
                  </c:pt>
                  <c:pt idx="4">
                    <c:v>2023</c:v>
                  </c:pt>
                  <c:pt idx="5">
                    <c:v>2024</c:v>
                  </c:pt>
                </c:lvl>
                <c:lvl>
                  <c:pt idx="0">
                    <c:v>Základní scénář</c:v>
                  </c:pt>
                  <c:pt idx="3">
                    <c:v>Nepříznivý scénář</c:v>
                  </c:pt>
                </c:lvl>
              </c:multiLvlStrCache>
            </c:multiLvlStrRef>
          </c:cat>
          <c:val>
            <c:numRef>
              <c:f>'Graf IV.8'!$L$11:$Q$11</c:f>
              <c:numCache>
                <c:formatCode>#,##0.00</c:formatCode>
                <c:ptCount val="6"/>
                <c:pt idx="0">
                  <c:v>2.3738999999999999</c:v>
                </c:pt>
                <c:pt idx="1">
                  <c:v>4.8617999999999997</c:v>
                </c:pt>
                <c:pt idx="2">
                  <c:v>3.4104999999999999</c:v>
                </c:pt>
                <c:pt idx="3">
                  <c:v>-5.5590000000000002</c:v>
                </c:pt>
                <c:pt idx="4">
                  <c:v>-2.0950000000000002</c:v>
                </c:pt>
                <c:pt idx="5">
                  <c:v>-1.8269</c:v>
                </c:pt>
              </c:numCache>
            </c:numRef>
          </c:val>
          <c:extLst>
            <c:ext xmlns:c16="http://schemas.microsoft.com/office/drawing/2014/chart" uri="{C3380CC4-5D6E-409C-BE32-E72D297353CC}">
              <c16:uniqueId val="{00000004-3479-4424-945D-D34A0DCDC76D}"/>
            </c:ext>
          </c:extLst>
        </c:ser>
        <c:ser>
          <c:idx val="6"/>
          <c:order val="5"/>
          <c:tx>
            <c:strRef>
              <c:f>'Graf IV.8'!$K$12</c:f>
              <c:strCache>
                <c:ptCount val="1"/>
                <c:pt idx="0">
                  <c:v>Obecné úrokové riziko</c:v>
                </c:pt>
              </c:strCache>
            </c:strRef>
          </c:tx>
          <c:spPr>
            <a:solidFill>
              <a:schemeClr val="accent2"/>
            </a:solidFill>
            <a:ln w="25400">
              <a:noFill/>
            </a:ln>
            <a:effectLst/>
          </c:spPr>
          <c:invertIfNegative val="0"/>
          <c:cat>
            <c:multiLvlStrRef>
              <c:f>'Graf IV.8'!$L$5:$Q$6</c:f>
              <c:multiLvlStrCache>
                <c:ptCount val="6"/>
                <c:lvl>
                  <c:pt idx="0">
                    <c:v>2022</c:v>
                  </c:pt>
                  <c:pt idx="1">
                    <c:v>2023</c:v>
                  </c:pt>
                  <c:pt idx="2">
                    <c:v>2024</c:v>
                  </c:pt>
                  <c:pt idx="3">
                    <c:v>2022</c:v>
                  </c:pt>
                  <c:pt idx="4">
                    <c:v>2023</c:v>
                  </c:pt>
                  <c:pt idx="5">
                    <c:v>2024</c:v>
                  </c:pt>
                </c:lvl>
                <c:lvl>
                  <c:pt idx="0">
                    <c:v>Základní scénář</c:v>
                  </c:pt>
                  <c:pt idx="3">
                    <c:v>Nepříznivý scénář</c:v>
                  </c:pt>
                </c:lvl>
              </c:multiLvlStrCache>
            </c:multiLvlStrRef>
          </c:cat>
          <c:val>
            <c:numRef>
              <c:f>'Graf IV.8'!$L$12:$Q$12</c:f>
              <c:numCache>
                <c:formatCode>#,##0.00</c:formatCode>
                <c:ptCount val="6"/>
                <c:pt idx="0">
                  <c:v>-3.8043</c:v>
                </c:pt>
                <c:pt idx="1">
                  <c:v>-1.2367999999999999</c:v>
                </c:pt>
                <c:pt idx="2">
                  <c:v>-5.8227000000000002</c:v>
                </c:pt>
                <c:pt idx="3">
                  <c:v>-13.1904</c:v>
                </c:pt>
                <c:pt idx="4">
                  <c:v>-1.88</c:v>
                </c:pt>
                <c:pt idx="5">
                  <c:v>-1.9953000000000001</c:v>
                </c:pt>
              </c:numCache>
            </c:numRef>
          </c:val>
          <c:extLst>
            <c:ext xmlns:c16="http://schemas.microsoft.com/office/drawing/2014/chart" uri="{C3380CC4-5D6E-409C-BE32-E72D297353CC}">
              <c16:uniqueId val="{00000005-3479-4424-945D-D34A0DCDC76D}"/>
            </c:ext>
          </c:extLst>
        </c:ser>
        <c:ser>
          <c:idx val="7"/>
          <c:order val="6"/>
          <c:tx>
            <c:strRef>
              <c:f>'Graf IV.8'!$K$13</c:f>
              <c:strCache>
                <c:ptCount val="1"/>
                <c:pt idx="0">
                  <c:v>Přenos ztrát na klienty u UL</c:v>
                </c:pt>
              </c:strCache>
            </c:strRef>
          </c:tx>
          <c:spPr>
            <a:solidFill>
              <a:schemeClr val="accent3"/>
            </a:solidFill>
            <a:ln w="25400">
              <a:noFill/>
            </a:ln>
            <a:effectLst/>
          </c:spPr>
          <c:invertIfNegative val="0"/>
          <c:cat>
            <c:multiLvlStrRef>
              <c:f>'Graf IV.8'!$L$5:$Q$6</c:f>
              <c:multiLvlStrCache>
                <c:ptCount val="6"/>
                <c:lvl>
                  <c:pt idx="0">
                    <c:v>2022</c:v>
                  </c:pt>
                  <c:pt idx="1">
                    <c:v>2023</c:v>
                  </c:pt>
                  <c:pt idx="2">
                    <c:v>2024</c:v>
                  </c:pt>
                  <c:pt idx="3">
                    <c:v>2022</c:v>
                  </c:pt>
                  <c:pt idx="4">
                    <c:v>2023</c:v>
                  </c:pt>
                  <c:pt idx="5">
                    <c:v>2024</c:v>
                  </c:pt>
                </c:lvl>
                <c:lvl>
                  <c:pt idx="0">
                    <c:v>Základní scénář</c:v>
                  </c:pt>
                  <c:pt idx="3">
                    <c:v>Nepříznivý scénář</c:v>
                  </c:pt>
                </c:lvl>
              </c:multiLvlStrCache>
            </c:multiLvlStrRef>
          </c:cat>
          <c:val>
            <c:numRef>
              <c:f>'Graf IV.8'!$L$13:$Q$13</c:f>
              <c:numCache>
                <c:formatCode>#,##0.00</c:formatCode>
                <c:ptCount val="6"/>
                <c:pt idx="0">
                  <c:v>-1.6651</c:v>
                </c:pt>
                <c:pt idx="1">
                  <c:v>-2.3054999999999999</c:v>
                </c:pt>
                <c:pt idx="2">
                  <c:v>-4.7728999999999999</c:v>
                </c:pt>
                <c:pt idx="3">
                  <c:v>37.7804</c:v>
                </c:pt>
                <c:pt idx="4">
                  <c:v>-26.0944</c:v>
                </c:pt>
                <c:pt idx="5">
                  <c:v>-11.737299999999999</c:v>
                </c:pt>
              </c:numCache>
            </c:numRef>
          </c:val>
          <c:extLst>
            <c:ext xmlns:c16="http://schemas.microsoft.com/office/drawing/2014/chart" uri="{C3380CC4-5D6E-409C-BE32-E72D297353CC}">
              <c16:uniqueId val="{00000006-3479-4424-945D-D34A0DCDC76D}"/>
            </c:ext>
          </c:extLst>
        </c:ser>
        <c:ser>
          <c:idx val="8"/>
          <c:order val="7"/>
          <c:tx>
            <c:strRef>
              <c:f>'Graf IV.8'!$K$14</c:f>
              <c:strCache>
                <c:ptCount val="1"/>
                <c:pt idx="0">
                  <c:v>Výsledek z neživotního pojištění</c:v>
                </c:pt>
              </c:strCache>
            </c:strRef>
          </c:tx>
          <c:spPr>
            <a:solidFill>
              <a:schemeClr val="accent4"/>
            </a:solidFill>
            <a:ln w="25400">
              <a:noFill/>
            </a:ln>
            <a:effectLst/>
          </c:spPr>
          <c:invertIfNegative val="0"/>
          <c:cat>
            <c:multiLvlStrRef>
              <c:f>'Graf IV.8'!$L$5:$Q$6</c:f>
              <c:multiLvlStrCache>
                <c:ptCount val="6"/>
                <c:lvl>
                  <c:pt idx="0">
                    <c:v>2022</c:v>
                  </c:pt>
                  <c:pt idx="1">
                    <c:v>2023</c:v>
                  </c:pt>
                  <c:pt idx="2">
                    <c:v>2024</c:v>
                  </c:pt>
                  <c:pt idx="3">
                    <c:v>2022</c:v>
                  </c:pt>
                  <c:pt idx="4">
                    <c:v>2023</c:v>
                  </c:pt>
                  <c:pt idx="5">
                    <c:v>2024</c:v>
                  </c:pt>
                </c:lvl>
                <c:lvl>
                  <c:pt idx="0">
                    <c:v>Základní scénář</c:v>
                  </c:pt>
                  <c:pt idx="3">
                    <c:v>Nepříznivý scénář</c:v>
                  </c:pt>
                </c:lvl>
              </c:multiLvlStrCache>
            </c:multiLvlStrRef>
          </c:cat>
          <c:val>
            <c:numRef>
              <c:f>'Graf IV.8'!$L$14:$Q$14</c:f>
              <c:numCache>
                <c:formatCode>#,##0.00</c:formatCode>
                <c:ptCount val="6"/>
                <c:pt idx="0">
                  <c:v>25.626300000000001</c:v>
                </c:pt>
                <c:pt idx="1">
                  <c:v>43.143900000000002</c:v>
                </c:pt>
                <c:pt idx="2">
                  <c:v>49.233499999999999</c:v>
                </c:pt>
                <c:pt idx="3">
                  <c:v>15.27</c:v>
                </c:pt>
                <c:pt idx="4">
                  <c:v>-4.7138999999999998</c:v>
                </c:pt>
                <c:pt idx="5">
                  <c:v>-1.5343</c:v>
                </c:pt>
              </c:numCache>
            </c:numRef>
          </c:val>
          <c:extLst>
            <c:ext xmlns:c16="http://schemas.microsoft.com/office/drawing/2014/chart" uri="{C3380CC4-5D6E-409C-BE32-E72D297353CC}">
              <c16:uniqueId val="{00000007-3479-4424-945D-D34A0DCDC76D}"/>
            </c:ext>
          </c:extLst>
        </c:ser>
        <c:ser>
          <c:idx val="9"/>
          <c:order val="8"/>
          <c:tx>
            <c:strRef>
              <c:f>'Graf IV.8'!$K$15</c:f>
              <c:strCache>
                <c:ptCount val="1"/>
                <c:pt idx="0">
                  <c:v>Vliv dividend</c:v>
                </c:pt>
              </c:strCache>
            </c:strRef>
          </c:tx>
          <c:spPr>
            <a:solidFill>
              <a:schemeClr val="accent6"/>
            </a:solidFill>
            <a:ln w="25400">
              <a:noFill/>
            </a:ln>
            <a:effectLst/>
          </c:spPr>
          <c:invertIfNegative val="0"/>
          <c:cat>
            <c:multiLvlStrRef>
              <c:f>'Graf IV.8'!$L$5:$Q$6</c:f>
              <c:multiLvlStrCache>
                <c:ptCount val="6"/>
                <c:lvl>
                  <c:pt idx="0">
                    <c:v>2022</c:v>
                  </c:pt>
                  <c:pt idx="1">
                    <c:v>2023</c:v>
                  </c:pt>
                  <c:pt idx="2">
                    <c:v>2024</c:v>
                  </c:pt>
                  <c:pt idx="3">
                    <c:v>2022</c:v>
                  </c:pt>
                  <c:pt idx="4">
                    <c:v>2023</c:v>
                  </c:pt>
                  <c:pt idx="5">
                    <c:v>2024</c:v>
                  </c:pt>
                </c:lvl>
                <c:lvl>
                  <c:pt idx="0">
                    <c:v>Základní scénář</c:v>
                  </c:pt>
                  <c:pt idx="3">
                    <c:v>Nepříznivý scénář</c:v>
                  </c:pt>
                </c:lvl>
              </c:multiLvlStrCache>
            </c:multiLvlStrRef>
          </c:cat>
          <c:val>
            <c:numRef>
              <c:f>'Graf IV.8'!$L$15:$Q$15</c:f>
              <c:numCache>
                <c:formatCode>#,##0.00</c:formatCode>
                <c:ptCount val="6"/>
                <c:pt idx="0">
                  <c:v>-32.193899999999999</c:v>
                </c:pt>
                <c:pt idx="1">
                  <c:v>-45.471400000000003</c:v>
                </c:pt>
                <c:pt idx="2">
                  <c:v>-49.849299999999999</c:v>
                </c:pt>
                <c:pt idx="3">
                  <c:v>-13.251799999999999</c:v>
                </c:pt>
                <c:pt idx="4">
                  <c:v>-24.950600000000001</c:v>
                </c:pt>
                <c:pt idx="5">
                  <c:v>-21.130500000000001</c:v>
                </c:pt>
              </c:numCache>
            </c:numRef>
          </c:val>
          <c:extLst>
            <c:ext xmlns:c16="http://schemas.microsoft.com/office/drawing/2014/chart" uri="{C3380CC4-5D6E-409C-BE32-E72D297353CC}">
              <c16:uniqueId val="{00000008-3479-4424-945D-D34A0DCDC76D}"/>
            </c:ext>
          </c:extLst>
        </c:ser>
        <c:ser>
          <c:idx val="10"/>
          <c:order val="9"/>
          <c:tx>
            <c:strRef>
              <c:f>'Graf IV.8'!$K$16</c:f>
              <c:strCache>
                <c:ptCount val="1"/>
                <c:pt idx="0">
                  <c:v>Ostatní</c:v>
                </c:pt>
              </c:strCache>
            </c:strRef>
          </c:tx>
          <c:spPr>
            <a:solidFill>
              <a:schemeClr val="accent6">
                <a:lumMod val="60000"/>
                <a:lumOff val="40000"/>
              </a:schemeClr>
            </a:solidFill>
            <a:ln>
              <a:noFill/>
            </a:ln>
            <a:effectLst/>
          </c:spPr>
          <c:invertIfNegative val="0"/>
          <c:cat>
            <c:multiLvlStrRef>
              <c:f>'Graf IV.8'!$L$5:$Q$6</c:f>
              <c:multiLvlStrCache>
                <c:ptCount val="6"/>
                <c:lvl>
                  <c:pt idx="0">
                    <c:v>2022</c:v>
                  </c:pt>
                  <c:pt idx="1">
                    <c:v>2023</c:v>
                  </c:pt>
                  <c:pt idx="2">
                    <c:v>2024</c:v>
                  </c:pt>
                  <c:pt idx="3">
                    <c:v>2022</c:v>
                  </c:pt>
                  <c:pt idx="4">
                    <c:v>2023</c:v>
                  </c:pt>
                  <c:pt idx="5">
                    <c:v>2024</c:v>
                  </c:pt>
                </c:lvl>
                <c:lvl>
                  <c:pt idx="0">
                    <c:v>Základní scénář</c:v>
                  </c:pt>
                  <c:pt idx="3">
                    <c:v>Nepříznivý scénář</c:v>
                  </c:pt>
                </c:lvl>
              </c:multiLvlStrCache>
            </c:multiLvlStrRef>
          </c:cat>
          <c:val>
            <c:numRef>
              <c:f>'Graf IV.8'!$L$16:$Q$16</c:f>
              <c:numCache>
                <c:formatCode>#,##0.00</c:formatCode>
                <c:ptCount val="6"/>
                <c:pt idx="0">
                  <c:v>15.0716</c:v>
                </c:pt>
                <c:pt idx="1">
                  <c:v>10.488200000000001</c:v>
                </c:pt>
                <c:pt idx="2">
                  <c:v>10.607100000000001</c:v>
                </c:pt>
                <c:pt idx="3">
                  <c:v>21.941299999999998</c:v>
                </c:pt>
                <c:pt idx="4">
                  <c:v>18.6707</c:v>
                </c:pt>
                <c:pt idx="5">
                  <c:v>22.347100000000001</c:v>
                </c:pt>
              </c:numCache>
            </c:numRef>
          </c:val>
          <c:extLst>
            <c:ext xmlns:c16="http://schemas.microsoft.com/office/drawing/2014/chart" uri="{C3380CC4-5D6E-409C-BE32-E72D297353CC}">
              <c16:uniqueId val="{00000009-3479-4424-945D-D34A0DCDC76D}"/>
            </c:ext>
          </c:extLst>
        </c:ser>
        <c:dLbls>
          <c:showLegendKey val="0"/>
          <c:showVal val="0"/>
          <c:showCatName val="0"/>
          <c:showSerName val="0"/>
          <c:showPercent val="0"/>
          <c:showBubbleSize val="0"/>
        </c:dLbls>
        <c:gapWidth val="75"/>
        <c:overlap val="100"/>
        <c:axId val="429310720"/>
        <c:axId val="429312640"/>
      </c:barChart>
      <c:lineChart>
        <c:grouping val="standard"/>
        <c:varyColors val="0"/>
        <c:ser>
          <c:idx val="11"/>
          <c:order val="10"/>
          <c:tx>
            <c:strRef>
              <c:f>'Graf IV.8'!$K$17</c:f>
              <c:strCache>
                <c:ptCount val="1"/>
                <c:pt idx="0">
                  <c:v>Celková změna poměru</c:v>
                </c:pt>
              </c:strCache>
            </c:strRef>
          </c:tx>
          <c:spPr>
            <a:ln w="28575" cap="rnd">
              <a:noFill/>
              <a:round/>
            </a:ln>
            <a:effectLst/>
          </c:spPr>
          <c:marker>
            <c:symbol val="diamond"/>
            <c:size val="9"/>
            <c:spPr>
              <a:solidFill>
                <a:schemeClr val="accent5"/>
              </a:solidFill>
              <a:ln w="9525">
                <a:noFill/>
              </a:ln>
              <a:effectLst/>
            </c:spPr>
          </c:marker>
          <c:cat>
            <c:multiLvlStrRef>
              <c:f>'Graf IV.8'!$L$5:$Q$6</c:f>
              <c:multiLvlStrCache>
                <c:ptCount val="6"/>
                <c:lvl>
                  <c:pt idx="0">
                    <c:v>2022</c:v>
                  </c:pt>
                  <c:pt idx="1">
                    <c:v>2023</c:v>
                  </c:pt>
                  <c:pt idx="2">
                    <c:v>2024</c:v>
                  </c:pt>
                  <c:pt idx="3">
                    <c:v>2022</c:v>
                  </c:pt>
                  <c:pt idx="4">
                    <c:v>2023</c:v>
                  </c:pt>
                  <c:pt idx="5">
                    <c:v>2024</c:v>
                  </c:pt>
                </c:lvl>
                <c:lvl>
                  <c:pt idx="0">
                    <c:v>Základní scénář</c:v>
                  </c:pt>
                  <c:pt idx="3">
                    <c:v>Nepříznivý scénář</c:v>
                  </c:pt>
                </c:lvl>
              </c:multiLvlStrCache>
            </c:multiLvlStrRef>
          </c:cat>
          <c:val>
            <c:numRef>
              <c:f>'Graf IV.8'!$L$17:$Q$17</c:f>
              <c:numCache>
                <c:formatCode>#,##0.00</c:formatCode>
                <c:ptCount val="6"/>
                <c:pt idx="0">
                  <c:v>9.5427999999999997</c:v>
                </c:pt>
                <c:pt idx="1">
                  <c:v>13.851900000000001</c:v>
                </c:pt>
                <c:pt idx="2">
                  <c:v>15.786799999999999</c:v>
                </c:pt>
                <c:pt idx="3">
                  <c:v>-25.602499999999999</c:v>
                </c:pt>
                <c:pt idx="4">
                  <c:v>2.5834000000000001</c:v>
                </c:pt>
                <c:pt idx="5">
                  <c:v>7.8339999999999996</c:v>
                </c:pt>
              </c:numCache>
            </c:numRef>
          </c:val>
          <c:smooth val="0"/>
          <c:extLst>
            <c:ext xmlns:c16="http://schemas.microsoft.com/office/drawing/2014/chart" uri="{C3380CC4-5D6E-409C-BE32-E72D297353CC}">
              <c16:uniqueId val="{0000000A-3479-4424-945D-D34A0DCDC76D}"/>
            </c:ext>
          </c:extLst>
        </c:ser>
        <c:dLbls>
          <c:showLegendKey val="0"/>
          <c:showVal val="0"/>
          <c:showCatName val="0"/>
          <c:showSerName val="0"/>
          <c:showPercent val="0"/>
          <c:showBubbleSize val="0"/>
        </c:dLbls>
        <c:marker val="1"/>
        <c:smooth val="0"/>
        <c:axId val="429310720"/>
        <c:axId val="429312640"/>
      </c:lineChart>
      <c:catAx>
        <c:axId val="42931072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29312640"/>
        <c:crosses val="autoZero"/>
        <c:auto val="1"/>
        <c:lblAlgn val="ctr"/>
        <c:lblOffset val="100"/>
        <c:noMultiLvlLbl val="0"/>
      </c:catAx>
      <c:valAx>
        <c:axId val="42931264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29310720"/>
        <c:crosses val="autoZero"/>
        <c:crossBetween val="between"/>
        <c:majorUnit val="30"/>
      </c:valAx>
      <c:spPr>
        <a:noFill/>
        <a:ln w="25400">
          <a:noFill/>
        </a:ln>
        <a:effectLst/>
      </c:spPr>
    </c:plotArea>
    <c:legend>
      <c:legendPos val="b"/>
      <c:layout>
        <c:manualLayout>
          <c:xMode val="edge"/>
          <c:yMode val="edge"/>
          <c:x val="0"/>
          <c:y val="0.63375504071143685"/>
          <c:w val="1"/>
          <c:h val="0.36624495928856321"/>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825174825174825"/>
          <c:h val="0.80662234830842183"/>
        </c:manualLayout>
      </c:layout>
      <c:areaChart>
        <c:grouping val="standard"/>
        <c:varyColors val="0"/>
        <c:ser>
          <c:idx val="3"/>
          <c:order val="3"/>
          <c:tx>
            <c:strRef>
              <c:f>'Graf IV.1B'!$N$3</c:f>
              <c:strCache>
                <c:ptCount val="1"/>
              </c:strCache>
            </c:strRef>
          </c:tx>
          <c:spPr>
            <a:solidFill>
              <a:schemeClr val="bg1">
                <a:lumMod val="85000"/>
                <a:alpha val="50000"/>
              </a:schemeClr>
            </a:solidFill>
            <a:ln>
              <a:noFill/>
            </a:ln>
            <a:effectLst/>
          </c:spPr>
          <c:cat>
            <c:numRef>
              <c:f>'Graf IV.1B'!$J$5:$J$29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IV.1B'!$N$5:$N$29</c:f>
              <c:numCache>
                <c:formatCode>0.00</c:formatCode>
                <c:ptCount val="25"/>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38A6-450C-8786-8D8DDDCE7626}"/>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IV.1B'!$K$3</c:f>
              <c:strCache>
                <c:ptCount val="1"/>
                <c:pt idx="0">
                  <c:v>Observed values</c:v>
                </c:pt>
              </c:strCache>
            </c:strRef>
          </c:tx>
          <c:spPr>
            <a:ln w="25400" cap="rnd">
              <a:solidFill>
                <a:schemeClr val="tx1"/>
              </a:solidFill>
              <a:prstDash val="solid"/>
              <a:round/>
            </a:ln>
            <a:effectLst/>
          </c:spPr>
          <c:marker>
            <c:symbol val="none"/>
          </c:marker>
          <c:cat>
            <c:numRef>
              <c:f>'Graf IV.1B'!$J$5:$J$29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IV.1B'!$K$5:$K$29</c:f>
              <c:numCache>
                <c:formatCode>0.00</c:formatCode>
                <c:ptCount val="25"/>
                <c:pt idx="0">
                  <c:v>2.0994999999999999</c:v>
                </c:pt>
                <c:pt idx="1">
                  <c:v>1.9782</c:v>
                </c:pt>
                <c:pt idx="2">
                  <c:v>2.5381999999999998</c:v>
                </c:pt>
                <c:pt idx="3">
                  <c:v>2.7736999999999998</c:v>
                </c:pt>
                <c:pt idx="4">
                  <c:v>3.0225</c:v>
                </c:pt>
                <c:pt idx="5">
                  <c:v>3.3536000000000001</c:v>
                </c:pt>
                <c:pt idx="6">
                  <c:v>3.1855000000000002</c:v>
                </c:pt>
                <c:pt idx="7">
                  <c:v>2.6894999999999998</c:v>
                </c:pt>
                <c:pt idx="8">
                  <c:v>2.3258000000000001</c:v>
                </c:pt>
                <c:pt idx="9">
                  <c:v>2.4449000000000001</c:v>
                </c:pt>
                <c:pt idx="10">
                  <c:v>2.4533</c:v>
                </c:pt>
                <c:pt idx="11">
                  <c:v>2.3506999999999998</c:v>
                </c:pt>
                <c:pt idx="12">
                  <c:v>2.1636000000000002</c:v>
                </c:pt>
              </c:numCache>
            </c:numRef>
          </c:val>
          <c:smooth val="0"/>
          <c:extLst>
            <c:ext xmlns:c16="http://schemas.microsoft.com/office/drawing/2014/chart" uri="{C3380CC4-5D6E-409C-BE32-E72D297353CC}">
              <c16:uniqueId val="{00000001-38A6-450C-8786-8D8DDDCE7626}"/>
            </c:ext>
          </c:extLst>
        </c:ser>
        <c:ser>
          <c:idx val="1"/>
          <c:order val="1"/>
          <c:tx>
            <c:strRef>
              <c:f>'Graf IV.1B'!$L$3</c:f>
              <c:strCache>
                <c:ptCount val="1"/>
                <c:pt idx="0">
                  <c:v>Baseline Scenario</c:v>
                </c:pt>
              </c:strCache>
            </c:strRef>
          </c:tx>
          <c:spPr>
            <a:ln w="25400" cap="rnd">
              <a:solidFill>
                <a:schemeClr val="accent1"/>
              </a:solidFill>
              <a:prstDash val="solid"/>
              <a:round/>
            </a:ln>
            <a:effectLst/>
          </c:spPr>
          <c:marker>
            <c:symbol val="none"/>
          </c:marker>
          <c:cat>
            <c:numRef>
              <c:f>'Graf IV.1B'!$J$5:$J$29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IV.1B'!$L$5:$L$29</c:f>
              <c:numCache>
                <c:formatCode>0.00</c:formatCode>
                <c:ptCount val="25"/>
                <c:pt idx="12">
                  <c:v>2.1636000000000002</c:v>
                </c:pt>
                <c:pt idx="13">
                  <c:v>2.3965999999999998</c:v>
                </c:pt>
                <c:pt idx="14">
                  <c:v>2.4626000000000001</c:v>
                </c:pt>
                <c:pt idx="15">
                  <c:v>2.4954999999999998</c:v>
                </c:pt>
                <c:pt idx="16">
                  <c:v>2.7042999999999999</c:v>
                </c:pt>
                <c:pt idx="17">
                  <c:v>2.6928999999999998</c:v>
                </c:pt>
                <c:pt idx="18">
                  <c:v>2.7320000000000002</c:v>
                </c:pt>
                <c:pt idx="19">
                  <c:v>2.8111000000000002</c:v>
                </c:pt>
                <c:pt idx="20">
                  <c:v>2.9264000000000001</c:v>
                </c:pt>
                <c:pt idx="21">
                  <c:v>2.8765000000000001</c:v>
                </c:pt>
                <c:pt idx="22">
                  <c:v>2.8700999999999999</c:v>
                </c:pt>
                <c:pt idx="23">
                  <c:v>2.9379</c:v>
                </c:pt>
                <c:pt idx="24">
                  <c:v>3.0213000000000001</c:v>
                </c:pt>
              </c:numCache>
            </c:numRef>
          </c:val>
          <c:smooth val="0"/>
          <c:extLst>
            <c:ext xmlns:c16="http://schemas.microsoft.com/office/drawing/2014/chart" uri="{C3380CC4-5D6E-409C-BE32-E72D297353CC}">
              <c16:uniqueId val="{00000002-38A6-450C-8786-8D8DDDCE7626}"/>
            </c:ext>
          </c:extLst>
        </c:ser>
        <c:ser>
          <c:idx val="2"/>
          <c:order val="2"/>
          <c:tx>
            <c:strRef>
              <c:f>'Graf IV.1B'!$M$3</c:f>
              <c:strCache>
                <c:ptCount val="1"/>
                <c:pt idx="0">
                  <c:v>Adverse Scenario</c:v>
                </c:pt>
              </c:strCache>
            </c:strRef>
          </c:tx>
          <c:spPr>
            <a:ln w="25400" cap="rnd">
              <a:solidFill>
                <a:schemeClr val="accent2"/>
              </a:solidFill>
              <a:prstDash val="solid"/>
              <a:round/>
            </a:ln>
            <a:effectLst/>
          </c:spPr>
          <c:marker>
            <c:symbol val="none"/>
          </c:marker>
          <c:cat>
            <c:numRef>
              <c:f>'Graf IV.1B'!$J$5:$J$29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IV.1B'!$M$5:$M$29</c:f>
              <c:numCache>
                <c:formatCode>0.00</c:formatCode>
                <c:ptCount val="25"/>
                <c:pt idx="12">
                  <c:v>2.1636000000000002</c:v>
                </c:pt>
                <c:pt idx="13">
                  <c:v>2.7671999999999999</c:v>
                </c:pt>
                <c:pt idx="14">
                  <c:v>3.4918999999999998</c:v>
                </c:pt>
                <c:pt idx="15">
                  <c:v>4.5050999999999997</c:v>
                </c:pt>
                <c:pt idx="16">
                  <c:v>5.7882999999999996</c:v>
                </c:pt>
                <c:pt idx="17">
                  <c:v>6.3563999999999998</c:v>
                </c:pt>
                <c:pt idx="18">
                  <c:v>6.6687000000000003</c:v>
                </c:pt>
                <c:pt idx="19">
                  <c:v>6.9983000000000004</c:v>
                </c:pt>
                <c:pt idx="20">
                  <c:v>7.2065999999999999</c:v>
                </c:pt>
                <c:pt idx="21">
                  <c:v>7.3757000000000001</c:v>
                </c:pt>
                <c:pt idx="22">
                  <c:v>7.4947999999999997</c:v>
                </c:pt>
                <c:pt idx="23">
                  <c:v>7.5720000000000001</c:v>
                </c:pt>
                <c:pt idx="24">
                  <c:v>7.6288</c:v>
                </c:pt>
              </c:numCache>
            </c:numRef>
          </c:val>
          <c:smooth val="0"/>
          <c:extLst>
            <c:ext xmlns:c16="http://schemas.microsoft.com/office/drawing/2014/chart" uri="{C3380CC4-5D6E-409C-BE32-E72D297353CC}">
              <c16:uniqueId val="{00000003-38A6-450C-8786-8D8DDDCE7626}"/>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max val="1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midCat"/>
        <c:majorUnit val="2"/>
      </c:valAx>
      <c:valAx>
        <c:axId val="10905968"/>
        <c:scaling>
          <c:orientation val="minMax"/>
        </c:scaling>
        <c:delete val="0"/>
        <c:axPos val="r"/>
        <c:numFmt formatCode="0.00" sourceLinked="1"/>
        <c:majorTickMark val="none"/>
        <c:minorTickMark val="none"/>
        <c:tickLblPos val="none"/>
        <c:spPr>
          <a:noFill/>
          <a:ln w="6350">
            <a:no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8428169408607229"/>
          <c:w val="1"/>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62650735091686E-2"/>
          <c:y val="4.1355919959546343E-2"/>
          <c:w val="0.86977231429987334"/>
          <c:h val="0.42871776349057283"/>
        </c:manualLayout>
      </c:layout>
      <c:barChart>
        <c:barDir val="col"/>
        <c:grouping val="stacked"/>
        <c:varyColors val="0"/>
        <c:ser>
          <c:idx val="0"/>
          <c:order val="0"/>
          <c:tx>
            <c:strRef>
              <c:f>'Graf IV.8'!$J$7</c:f>
              <c:strCache>
                <c:ptCount val="1"/>
                <c:pt idx="0">
                  <c:v>Equity risk</c:v>
                </c:pt>
              </c:strCache>
            </c:strRef>
          </c:tx>
          <c:spPr>
            <a:solidFill>
              <a:schemeClr val="accent1">
                <a:lumMod val="50000"/>
              </a:schemeClr>
            </a:solidFill>
            <a:ln w="25400">
              <a:noFill/>
            </a:ln>
            <a:effectLst/>
          </c:spPr>
          <c:invertIfNegative val="0"/>
          <c:cat>
            <c:multiLvlStrRef>
              <c:f>'Graf IV.8'!$L$3:$Q$4</c:f>
              <c:multiLvlStrCache>
                <c:ptCount val="6"/>
                <c:lvl>
                  <c:pt idx="0">
                    <c:v>2022</c:v>
                  </c:pt>
                  <c:pt idx="1">
                    <c:v>2023</c:v>
                  </c:pt>
                  <c:pt idx="2">
                    <c:v>2024</c:v>
                  </c:pt>
                  <c:pt idx="3">
                    <c:v>2022</c:v>
                  </c:pt>
                  <c:pt idx="4">
                    <c:v>2023</c:v>
                  </c:pt>
                  <c:pt idx="5">
                    <c:v>2024</c:v>
                  </c:pt>
                </c:lvl>
                <c:lvl>
                  <c:pt idx="0">
                    <c:v>Baseline Scenario</c:v>
                  </c:pt>
                  <c:pt idx="3">
                    <c:v>Adverse Scenario</c:v>
                  </c:pt>
                </c:lvl>
              </c:multiLvlStrCache>
            </c:multiLvlStrRef>
          </c:cat>
          <c:val>
            <c:numRef>
              <c:f>'Graf IV.8'!$L$7:$Q$7</c:f>
              <c:numCache>
                <c:formatCode>#,##0.00</c:formatCode>
                <c:ptCount val="6"/>
                <c:pt idx="0">
                  <c:v>3.8731</c:v>
                </c:pt>
                <c:pt idx="1">
                  <c:v>2.8633000000000002</c:v>
                </c:pt>
                <c:pt idx="2">
                  <c:v>7.9809000000000001</c:v>
                </c:pt>
                <c:pt idx="3">
                  <c:v>-18.406600000000001</c:v>
                </c:pt>
                <c:pt idx="4">
                  <c:v>18.191199999999998</c:v>
                </c:pt>
                <c:pt idx="5">
                  <c:v>10.095499999999999</c:v>
                </c:pt>
              </c:numCache>
            </c:numRef>
          </c:val>
          <c:extLst>
            <c:ext xmlns:c16="http://schemas.microsoft.com/office/drawing/2014/chart" uri="{C3380CC4-5D6E-409C-BE32-E72D297353CC}">
              <c16:uniqueId val="{00000000-895F-4491-A719-434304B5E8D8}"/>
            </c:ext>
          </c:extLst>
        </c:ser>
        <c:ser>
          <c:idx val="1"/>
          <c:order val="1"/>
          <c:tx>
            <c:strRef>
              <c:f>'Graf IV.8'!$J$8</c:f>
              <c:strCache>
                <c:ptCount val="1"/>
                <c:pt idx="0">
                  <c:v>Corporate bond risk</c:v>
                </c:pt>
              </c:strCache>
            </c:strRef>
          </c:tx>
          <c:spPr>
            <a:solidFill>
              <a:schemeClr val="accent1">
                <a:lumMod val="75000"/>
              </a:schemeClr>
            </a:solidFill>
            <a:ln w="25400">
              <a:noFill/>
            </a:ln>
            <a:effectLst/>
          </c:spPr>
          <c:invertIfNegative val="0"/>
          <c:cat>
            <c:multiLvlStrRef>
              <c:f>'Graf IV.8'!$L$3:$Q$4</c:f>
              <c:multiLvlStrCache>
                <c:ptCount val="6"/>
                <c:lvl>
                  <c:pt idx="0">
                    <c:v>2022</c:v>
                  </c:pt>
                  <c:pt idx="1">
                    <c:v>2023</c:v>
                  </c:pt>
                  <c:pt idx="2">
                    <c:v>2024</c:v>
                  </c:pt>
                  <c:pt idx="3">
                    <c:v>2022</c:v>
                  </c:pt>
                  <c:pt idx="4">
                    <c:v>2023</c:v>
                  </c:pt>
                  <c:pt idx="5">
                    <c:v>2024</c:v>
                  </c:pt>
                </c:lvl>
                <c:lvl>
                  <c:pt idx="0">
                    <c:v>Baseline Scenario</c:v>
                  </c:pt>
                  <c:pt idx="3">
                    <c:v>Adverse Scenario</c:v>
                  </c:pt>
                </c:lvl>
              </c:multiLvlStrCache>
            </c:multiLvlStrRef>
          </c:cat>
          <c:val>
            <c:numRef>
              <c:f>'Graf IV.8'!$L$8:$Q$8</c:f>
              <c:numCache>
                <c:formatCode>#,##0.00</c:formatCode>
                <c:ptCount val="6"/>
                <c:pt idx="0">
                  <c:v>-2.3933</c:v>
                </c:pt>
                <c:pt idx="1">
                  <c:v>6.0100000000000001E-2</c:v>
                </c:pt>
                <c:pt idx="2">
                  <c:v>0.24929999999999999</c:v>
                </c:pt>
                <c:pt idx="3">
                  <c:v>-15.4148</c:v>
                </c:pt>
                <c:pt idx="4">
                  <c:v>4.702</c:v>
                </c:pt>
                <c:pt idx="5">
                  <c:v>2.4346000000000001</c:v>
                </c:pt>
              </c:numCache>
            </c:numRef>
          </c:val>
          <c:extLst>
            <c:ext xmlns:c16="http://schemas.microsoft.com/office/drawing/2014/chart" uri="{C3380CC4-5D6E-409C-BE32-E72D297353CC}">
              <c16:uniqueId val="{00000001-895F-4491-A719-434304B5E8D8}"/>
            </c:ext>
          </c:extLst>
        </c:ser>
        <c:ser>
          <c:idx val="2"/>
          <c:order val="2"/>
          <c:tx>
            <c:strRef>
              <c:f>'Graf IV.8'!$J$9</c:f>
              <c:strCache>
                <c:ptCount val="1"/>
                <c:pt idx="0">
                  <c:v>Government bond risk</c:v>
                </c:pt>
              </c:strCache>
            </c:strRef>
          </c:tx>
          <c:spPr>
            <a:solidFill>
              <a:schemeClr val="accent1">
                <a:lumMod val="60000"/>
                <a:lumOff val="40000"/>
              </a:schemeClr>
            </a:solidFill>
            <a:ln w="25400">
              <a:noFill/>
            </a:ln>
            <a:effectLst/>
          </c:spPr>
          <c:invertIfNegative val="0"/>
          <c:cat>
            <c:multiLvlStrRef>
              <c:f>'Graf IV.8'!$L$3:$Q$4</c:f>
              <c:multiLvlStrCache>
                <c:ptCount val="6"/>
                <c:lvl>
                  <c:pt idx="0">
                    <c:v>2022</c:v>
                  </c:pt>
                  <c:pt idx="1">
                    <c:v>2023</c:v>
                  </c:pt>
                  <c:pt idx="2">
                    <c:v>2024</c:v>
                  </c:pt>
                  <c:pt idx="3">
                    <c:v>2022</c:v>
                  </c:pt>
                  <c:pt idx="4">
                    <c:v>2023</c:v>
                  </c:pt>
                  <c:pt idx="5">
                    <c:v>2024</c:v>
                  </c:pt>
                </c:lvl>
                <c:lvl>
                  <c:pt idx="0">
                    <c:v>Baseline Scenario</c:v>
                  </c:pt>
                  <c:pt idx="3">
                    <c:v>Adverse Scenario</c:v>
                  </c:pt>
                </c:lvl>
              </c:multiLvlStrCache>
            </c:multiLvlStrRef>
          </c:cat>
          <c:val>
            <c:numRef>
              <c:f>'Graf IV.8'!$L$9:$Q$9</c:f>
              <c:numCache>
                <c:formatCode>#,##0.00</c:formatCode>
                <c:ptCount val="6"/>
                <c:pt idx="0">
                  <c:v>3.1857000000000002</c:v>
                </c:pt>
                <c:pt idx="1">
                  <c:v>1.4222999999999999</c:v>
                </c:pt>
                <c:pt idx="2">
                  <c:v>1.2891999999999999</c:v>
                </c:pt>
                <c:pt idx="3">
                  <c:v>-10.5549</c:v>
                </c:pt>
                <c:pt idx="4">
                  <c:v>3.4662000000000002</c:v>
                </c:pt>
                <c:pt idx="5">
                  <c:v>3.1006999999999998</c:v>
                </c:pt>
              </c:numCache>
            </c:numRef>
          </c:val>
          <c:extLst>
            <c:ext xmlns:c16="http://schemas.microsoft.com/office/drawing/2014/chart" uri="{C3380CC4-5D6E-409C-BE32-E72D297353CC}">
              <c16:uniqueId val="{00000002-895F-4491-A719-434304B5E8D8}"/>
            </c:ext>
          </c:extLst>
        </c:ser>
        <c:ser>
          <c:idx val="4"/>
          <c:order val="3"/>
          <c:tx>
            <c:strRef>
              <c:f>'Graf IV.8'!$J$10</c:f>
              <c:strCache>
                <c:ptCount val="1"/>
                <c:pt idx="0">
                  <c:v>Risk of domestic investment funds</c:v>
                </c:pt>
              </c:strCache>
            </c:strRef>
          </c:tx>
          <c:spPr>
            <a:solidFill>
              <a:schemeClr val="accent1">
                <a:lumMod val="40000"/>
                <a:lumOff val="60000"/>
              </a:schemeClr>
            </a:solidFill>
            <a:ln w="25400">
              <a:noFill/>
            </a:ln>
            <a:effectLst/>
          </c:spPr>
          <c:invertIfNegative val="0"/>
          <c:cat>
            <c:multiLvlStrRef>
              <c:f>'Graf IV.8'!$L$3:$Q$4</c:f>
              <c:multiLvlStrCache>
                <c:ptCount val="6"/>
                <c:lvl>
                  <c:pt idx="0">
                    <c:v>2022</c:v>
                  </c:pt>
                  <c:pt idx="1">
                    <c:v>2023</c:v>
                  </c:pt>
                  <c:pt idx="2">
                    <c:v>2024</c:v>
                  </c:pt>
                  <c:pt idx="3">
                    <c:v>2022</c:v>
                  </c:pt>
                  <c:pt idx="4">
                    <c:v>2023</c:v>
                  </c:pt>
                  <c:pt idx="5">
                    <c:v>2024</c:v>
                  </c:pt>
                </c:lvl>
                <c:lvl>
                  <c:pt idx="0">
                    <c:v>Baseline Scenario</c:v>
                  </c:pt>
                  <c:pt idx="3">
                    <c:v>Adverse Scenario</c:v>
                  </c:pt>
                </c:lvl>
              </c:multiLvlStrCache>
            </c:multiLvlStrRef>
          </c:cat>
          <c:val>
            <c:numRef>
              <c:f>'Graf IV.8'!$L$10:$Q$10</c:f>
              <c:numCache>
                <c:formatCode>#,##0.00</c:formatCode>
                <c:ptCount val="6"/>
                <c:pt idx="0">
                  <c:v>-0.53120000000000001</c:v>
                </c:pt>
                <c:pt idx="1">
                  <c:v>2.5999999999999999E-2</c:v>
                </c:pt>
                <c:pt idx="2">
                  <c:v>3.4613</c:v>
                </c:pt>
                <c:pt idx="3">
                  <c:v>-24.2165</c:v>
                </c:pt>
                <c:pt idx="4">
                  <c:v>17.287400000000002</c:v>
                </c:pt>
                <c:pt idx="5">
                  <c:v>8.0802999999999994</c:v>
                </c:pt>
              </c:numCache>
            </c:numRef>
          </c:val>
          <c:extLst>
            <c:ext xmlns:c16="http://schemas.microsoft.com/office/drawing/2014/chart" uri="{C3380CC4-5D6E-409C-BE32-E72D297353CC}">
              <c16:uniqueId val="{00000003-895F-4491-A719-434304B5E8D8}"/>
            </c:ext>
          </c:extLst>
        </c:ser>
        <c:ser>
          <c:idx val="5"/>
          <c:order val="4"/>
          <c:tx>
            <c:strRef>
              <c:f>'Graf IV.8'!$J$11</c:f>
              <c:strCache>
                <c:ptCount val="1"/>
                <c:pt idx="0">
                  <c:v>Real estate risk</c:v>
                </c:pt>
              </c:strCache>
            </c:strRef>
          </c:tx>
          <c:spPr>
            <a:solidFill>
              <a:schemeClr val="accent1">
                <a:lumMod val="20000"/>
                <a:lumOff val="80000"/>
              </a:schemeClr>
            </a:solidFill>
            <a:ln w="25400">
              <a:noFill/>
            </a:ln>
            <a:effectLst/>
          </c:spPr>
          <c:invertIfNegative val="0"/>
          <c:cat>
            <c:multiLvlStrRef>
              <c:f>'Graf IV.8'!$L$3:$Q$4</c:f>
              <c:multiLvlStrCache>
                <c:ptCount val="6"/>
                <c:lvl>
                  <c:pt idx="0">
                    <c:v>2022</c:v>
                  </c:pt>
                  <c:pt idx="1">
                    <c:v>2023</c:v>
                  </c:pt>
                  <c:pt idx="2">
                    <c:v>2024</c:v>
                  </c:pt>
                  <c:pt idx="3">
                    <c:v>2022</c:v>
                  </c:pt>
                  <c:pt idx="4">
                    <c:v>2023</c:v>
                  </c:pt>
                  <c:pt idx="5">
                    <c:v>2024</c:v>
                  </c:pt>
                </c:lvl>
                <c:lvl>
                  <c:pt idx="0">
                    <c:v>Baseline Scenario</c:v>
                  </c:pt>
                  <c:pt idx="3">
                    <c:v>Adverse Scenario</c:v>
                  </c:pt>
                </c:lvl>
              </c:multiLvlStrCache>
            </c:multiLvlStrRef>
          </c:cat>
          <c:val>
            <c:numRef>
              <c:f>'Graf IV.8'!$L$11:$Q$11</c:f>
              <c:numCache>
                <c:formatCode>#,##0.00</c:formatCode>
                <c:ptCount val="6"/>
                <c:pt idx="0">
                  <c:v>2.3738999999999999</c:v>
                </c:pt>
                <c:pt idx="1">
                  <c:v>4.8617999999999997</c:v>
                </c:pt>
                <c:pt idx="2">
                  <c:v>3.4104999999999999</c:v>
                </c:pt>
                <c:pt idx="3">
                  <c:v>-5.5590000000000002</c:v>
                </c:pt>
                <c:pt idx="4">
                  <c:v>-2.0950000000000002</c:v>
                </c:pt>
                <c:pt idx="5">
                  <c:v>-1.8269</c:v>
                </c:pt>
              </c:numCache>
            </c:numRef>
          </c:val>
          <c:extLst>
            <c:ext xmlns:c16="http://schemas.microsoft.com/office/drawing/2014/chart" uri="{C3380CC4-5D6E-409C-BE32-E72D297353CC}">
              <c16:uniqueId val="{00000004-895F-4491-A719-434304B5E8D8}"/>
            </c:ext>
          </c:extLst>
        </c:ser>
        <c:ser>
          <c:idx val="6"/>
          <c:order val="5"/>
          <c:tx>
            <c:strRef>
              <c:f>'Graf IV.8'!$J$12</c:f>
              <c:strCache>
                <c:ptCount val="1"/>
                <c:pt idx="0">
                  <c:v>General interest rate risk</c:v>
                </c:pt>
              </c:strCache>
            </c:strRef>
          </c:tx>
          <c:spPr>
            <a:solidFill>
              <a:schemeClr val="accent2"/>
            </a:solidFill>
            <a:ln w="25400">
              <a:noFill/>
            </a:ln>
            <a:effectLst/>
          </c:spPr>
          <c:invertIfNegative val="0"/>
          <c:cat>
            <c:multiLvlStrRef>
              <c:f>'Graf IV.8'!$L$3:$Q$4</c:f>
              <c:multiLvlStrCache>
                <c:ptCount val="6"/>
                <c:lvl>
                  <c:pt idx="0">
                    <c:v>2022</c:v>
                  </c:pt>
                  <c:pt idx="1">
                    <c:v>2023</c:v>
                  </c:pt>
                  <c:pt idx="2">
                    <c:v>2024</c:v>
                  </c:pt>
                  <c:pt idx="3">
                    <c:v>2022</c:v>
                  </c:pt>
                  <c:pt idx="4">
                    <c:v>2023</c:v>
                  </c:pt>
                  <c:pt idx="5">
                    <c:v>2024</c:v>
                  </c:pt>
                </c:lvl>
                <c:lvl>
                  <c:pt idx="0">
                    <c:v>Baseline Scenario</c:v>
                  </c:pt>
                  <c:pt idx="3">
                    <c:v>Adverse Scenario</c:v>
                  </c:pt>
                </c:lvl>
              </c:multiLvlStrCache>
            </c:multiLvlStrRef>
          </c:cat>
          <c:val>
            <c:numRef>
              <c:f>'Graf IV.8'!$L$12:$Q$12</c:f>
              <c:numCache>
                <c:formatCode>#,##0.00</c:formatCode>
                <c:ptCount val="6"/>
                <c:pt idx="0">
                  <c:v>-3.8043</c:v>
                </c:pt>
                <c:pt idx="1">
                  <c:v>-1.2367999999999999</c:v>
                </c:pt>
                <c:pt idx="2">
                  <c:v>-5.8227000000000002</c:v>
                </c:pt>
                <c:pt idx="3">
                  <c:v>-13.1904</c:v>
                </c:pt>
                <c:pt idx="4">
                  <c:v>-1.88</c:v>
                </c:pt>
                <c:pt idx="5">
                  <c:v>-1.9953000000000001</c:v>
                </c:pt>
              </c:numCache>
            </c:numRef>
          </c:val>
          <c:extLst>
            <c:ext xmlns:c16="http://schemas.microsoft.com/office/drawing/2014/chart" uri="{C3380CC4-5D6E-409C-BE32-E72D297353CC}">
              <c16:uniqueId val="{00000005-895F-4491-A719-434304B5E8D8}"/>
            </c:ext>
          </c:extLst>
        </c:ser>
        <c:ser>
          <c:idx val="7"/>
          <c:order val="6"/>
          <c:tx>
            <c:strRef>
              <c:f>'Graf IV.8'!$J$13</c:f>
              <c:strCache>
                <c:ptCount val="1"/>
                <c:pt idx="0">
                  <c:v>Transfer to ULI policies</c:v>
                </c:pt>
              </c:strCache>
            </c:strRef>
          </c:tx>
          <c:spPr>
            <a:solidFill>
              <a:schemeClr val="accent3"/>
            </a:solidFill>
            <a:ln w="25400">
              <a:noFill/>
            </a:ln>
            <a:effectLst/>
          </c:spPr>
          <c:invertIfNegative val="0"/>
          <c:cat>
            <c:multiLvlStrRef>
              <c:f>'Graf IV.8'!$L$3:$Q$4</c:f>
              <c:multiLvlStrCache>
                <c:ptCount val="6"/>
                <c:lvl>
                  <c:pt idx="0">
                    <c:v>2022</c:v>
                  </c:pt>
                  <c:pt idx="1">
                    <c:v>2023</c:v>
                  </c:pt>
                  <c:pt idx="2">
                    <c:v>2024</c:v>
                  </c:pt>
                  <c:pt idx="3">
                    <c:v>2022</c:v>
                  </c:pt>
                  <c:pt idx="4">
                    <c:v>2023</c:v>
                  </c:pt>
                  <c:pt idx="5">
                    <c:v>2024</c:v>
                  </c:pt>
                </c:lvl>
                <c:lvl>
                  <c:pt idx="0">
                    <c:v>Baseline Scenario</c:v>
                  </c:pt>
                  <c:pt idx="3">
                    <c:v>Adverse Scenario</c:v>
                  </c:pt>
                </c:lvl>
              </c:multiLvlStrCache>
            </c:multiLvlStrRef>
          </c:cat>
          <c:val>
            <c:numRef>
              <c:f>'Graf IV.8'!$L$13:$Q$13</c:f>
              <c:numCache>
                <c:formatCode>#,##0.00</c:formatCode>
                <c:ptCount val="6"/>
                <c:pt idx="0">
                  <c:v>-1.6651</c:v>
                </c:pt>
                <c:pt idx="1">
                  <c:v>-2.3054999999999999</c:v>
                </c:pt>
                <c:pt idx="2">
                  <c:v>-4.7728999999999999</c:v>
                </c:pt>
                <c:pt idx="3">
                  <c:v>37.7804</c:v>
                </c:pt>
                <c:pt idx="4">
                  <c:v>-26.0944</c:v>
                </c:pt>
                <c:pt idx="5">
                  <c:v>-11.737299999999999</c:v>
                </c:pt>
              </c:numCache>
            </c:numRef>
          </c:val>
          <c:extLst>
            <c:ext xmlns:c16="http://schemas.microsoft.com/office/drawing/2014/chart" uri="{C3380CC4-5D6E-409C-BE32-E72D297353CC}">
              <c16:uniqueId val="{00000006-895F-4491-A719-434304B5E8D8}"/>
            </c:ext>
          </c:extLst>
        </c:ser>
        <c:ser>
          <c:idx val="8"/>
          <c:order val="7"/>
          <c:tx>
            <c:strRef>
              <c:f>'Graf IV.8'!$J$14</c:f>
              <c:strCache>
                <c:ptCount val="1"/>
                <c:pt idx="0">
                  <c:v>Result from non-life insurance</c:v>
                </c:pt>
              </c:strCache>
            </c:strRef>
          </c:tx>
          <c:spPr>
            <a:solidFill>
              <a:schemeClr val="accent4"/>
            </a:solidFill>
            <a:ln w="25400">
              <a:noFill/>
            </a:ln>
            <a:effectLst/>
          </c:spPr>
          <c:invertIfNegative val="0"/>
          <c:cat>
            <c:multiLvlStrRef>
              <c:f>'Graf IV.8'!$L$3:$Q$4</c:f>
              <c:multiLvlStrCache>
                <c:ptCount val="6"/>
                <c:lvl>
                  <c:pt idx="0">
                    <c:v>2022</c:v>
                  </c:pt>
                  <c:pt idx="1">
                    <c:v>2023</c:v>
                  </c:pt>
                  <c:pt idx="2">
                    <c:v>2024</c:v>
                  </c:pt>
                  <c:pt idx="3">
                    <c:v>2022</c:v>
                  </c:pt>
                  <c:pt idx="4">
                    <c:v>2023</c:v>
                  </c:pt>
                  <c:pt idx="5">
                    <c:v>2024</c:v>
                  </c:pt>
                </c:lvl>
                <c:lvl>
                  <c:pt idx="0">
                    <c:v>Baseline Scenario</c:v>
                  </c:pt>
                  <c:pt idx="3">
                    <c:v>Adverse Scenario</c:v>
                  </c:pt>
                </c:lvl>
              </c:multiLvlStrCache>
            </c:multiLvlStrRef>
          </c:cat>
          <c:val>
            <c:numRef>
              <c:f>'Graf IV.8'!$L$14:$Q$14</c:f>
              <c:numCache>
                <c:formatCode>#,##0.00</c:formatCode>
                <c:ptCount val="6"/>
                <c:pt idx="0">
                  <c:v>25.626300000000001</c:v>
                </c:pt>
                <c:pt idx="1">
                  <c:v>43.143900000000002</c:v>
                </c:pt>
                <c:pt idx="2">
                  <c:v>49.233499999999999</c:v>
                </c:pt>
                <c:pt idx="3">
                  <c:v>15.27</c:v>
                </c:pt>
                <c:pt idx="4">
                  <c:v>-4.7138999999999998</c:v>
                </c:pt>
                <c:pt idx="5">
                  <c:v>-1.5343</c:v>
                </c:pt>
              </c:numCache>
            </c:numRef>
          </c:val>
          <c:extLst>
            <c:ext xmlns:c16="http://schemas.microsoft.com/office/drawing/2014/chart" uri="{C3380CC4-5D6E-409C-BE32-E72D297353CC}">
              <c16:uniqueId val="{00000007-895F-4491-A719-434304B5E8D8}"/>
            </c:ext>
          </c:extLst>
        </c:ser>
        <c:ser>
          <c:idx val="9"/>
          <c:order val="8"/>
          <c:tx>
            <c:strRef>
              <c:f>'Graf IV.8'!$J$15</c:f>
              <c:strCache>
                <c:ptCount val="1"/>
                <c:pt idx="0">
                  <c:v>Effect of dividends</c:v>
                </c:pt>
              </c:strCache>
            </c:strRef>
          </c:tx>
          <c:spPr>
            <a:solidFill>
              <a:schemeClr val="accent6"/>
            </a:solidFill>
            <a:ln w="25400">
              <a:noFill/>
            </a:ln>
            <a:effectLst/>
          </c:spPr>
          <c:invertIfNegative val="0"/>
          <c:cat>
            <c:multiLvlStrRef>
              <c:f>'Graf IV.8'!$L$3:$Q$4</c:f>
              <c:multiLvlStrCache>
                <c:ptCount val="6"/>
                <c:lvl>
                  <c:pt idx="0">
                    <c:v>2022</c:v>
                  </c:pt>
                  <c:pt idx="1">
                    <c:v>2023</c:v>
                  </c:pt>
                  <c:pt idx="2">
                    <c:v>2024</c:v>
                  </c:pt>
                  <c:pt idx="3">
                    <c:v>2022</c:v>
                  </c:pt>
                  <c:pt idx="4">
                    <c:v>2023</c:v>
                  </c:pt>
                  <c:pt idx="5">
                    <c:v>2024</c:v>
                  </c:pt>
                </c:lvl>
                <c:lvl>
                  <c:pt idx="0">
                    <c:v>Baseline Scenario</c:v>
                  </c:pt>
                  <c:pt idx="3">
                    <c:v>Adverse Scenario</c:v>
                  </c:pt>
                </c:lvl>
              </c:multiLvlStrCache>
            </c:multiLvlStrRef>
          </c:cat>
          <c:val>
            <c:numRef>
              <c:f>'Graf IV.8'!$L$15:$Q$15</c:f>
              <c:numCache>
                <c:formatCode>#,##0.00</c:formatCode>
                <c:ptCount val="6"/>
                <c:pt idx="0">
                  <c:v>-32.193899999999999</c:v>
                </c:pt>
                <c:pt idx="1">
                  <c:v>-45.471400000000003</c:v>
                </c:pt>
                <c:pt idx="2">
                  <c:v>-49.849299999999999</c:v>
                </c:pt>
                <c:pt idx="3">
                  <c:v>-13.251799999999999</c:v>
                </c:pt>
                <c:pt idx="4">
                  <c:v>-24.950600000000001</c:v>
                </c:pt>
                <c:pt idx="5">
                  <c:v>-21.130500000000001</c:v>
                </c:pt>
              </c:numCache>
            </c:numRef>
          </c:val>
          <c:extLst>
            <c:ext xmlns:c16="http://schemas.microsoft.com/office/drawing/2014/chart" uri="{C3380CC4-5D6E-409C-BE32-E72D297353CC}">
              <c16:uniqueId val="{00000008-895F-4491-A719-434304B5E8D8}"/>
            </c:ext>
          </c:extLst>
        </c:ser>
        <c:ser>
          <c:idx val="10"/>
          <c:order val="9"/>
          <c:tx>
            <c:strRef>
              <c:f>'Graf IV.8'!$J$16</c:f>
              <c:strCache>
                <c:ptCount val="1"/>
                <c:pt idx="0">
                  <c:v>Other</c:v>
                </c:pt>
              </c:strCache>
            </c:strRef>
          </c:tx>
          <c:spPr>
            <a:solidFill>
              <a:schemeClr val="accent6">
                <a:lumMod val="60000"/>
                <a:lumOff val="40000"/>
              </a:schemeClr>
            </a:solidFill>
            <a:ln>
              <a:noFill/>
            </a:ln>
            <a:effectLst/>
          </c:spPr>
          <c:invertIfNegative val="0"/>
          <c:cat>
            <c:multiLvlStrRef>
              <c:f>'Graf IV.8'!$L$3:$Q$4</c:f>
              <c:multiLvlStrCache>
                <c:ptCount val="6"/>
                <c:lvl>
                  <c:pt idx="0">
                    <c:v>2022</c:v>
                  </c:pt>
                  <c:pt idx="1">
                    <c:v>2023</c:v>
                  </c:pt>
                  <c:pt idx="2">
                    <c:v>2024</c:v>
                  </c:pt>
                  <c:pt idx="3">
                    <c:v>2022</c:v>
                  </c:pt>
                  <c:pt idx="4">
                    <c:v>2023</c:v>
                  </c:pt>
                  <c:pt idx="5">
                    <c:v>2024</c:v>
                  </c:pt>
                </c:lvl>
                <c:lvl>
                  <c:pt idx="0">
                    <c:v>Baseline Scenario</c:v>
                  </c:pt>
                  <c:pt idx="3">
                    <c:v>Adverse Scenario</c:v>
                  </c:pt>
                </c:lvl>
              </c:multiLvlStrCache>
            </c:multiLvlStrRef>
          </c:cat>
          <c:val>
            <c:numRef>
              <c:f>'Graf IV.8'!$L$16:$Q$16</c:f>
              <c:numCache>
                <c:formatCode>#,##0.00</c:formatCode>
                <c:ptCount val="6"/>
                <c:pt idx="0">
                  <c:v>15.0716</c:v>
                </c:pt>
                <c:pt idx="1">
                  <c:v>10.488200000000001</c:v>
                </c:pt>
                <c:pt idx="2">
                  <c:v>10.607100000000001</c:v>
                </c:pt>
                <c:pt idx="3">
                  <c:v>21.941299999999998</c:v>
                </c:pt>
                <c:pt idx="4">
                  <c:v>18.6707</c:v>
                </c:pt>
                <c:pt idx="5">
                  <c:v>22.347100000000001</c:v>
                </c:pt>
              </c:numCache>
            </c:numRef>
          </c:val>
          <c:extLst>
            <c:ext xmlns:c16="http://schemas.microsoft.com/office/drawing/2014/chart" uri="{C3380CC4-5D6E-409C-BE32-E72D297353CC}">
              <c16:uniqueId val="{00000009-895F-4491-A719-434304B5E8D8}"/>
            </c:ext>
          </c:extLst>
        </c:ser>
        <c:dLbls>
          <c:showLegendKey val="0"/>
          <c:showVal val="0"/>
          <c:showCatName val="0"/>
          <c:showSerName val="0"/>
          <c:showPercent val="0"/>
          <c:showBubbleSize val="0"/>
        </c:dLbls>
        <c:gapWidth val="75"/>
        <c:overlap val="100"/>
        <c:axId val="429310720"/>
        <c:axId val="429312640"/>
      </c:barChart>
      <c:lineChart>
        <c:grouping val="standard"/>
        <c:varyColors val="0"/>
        <c:ser>
          <c:idx val="11"/>
          <c:order val="10"/>
          <c:tx>
            <c:strRef>
              <c:f>'Graf IV.8'!$J$17</c:f>
              <c:strCache>
                <c:ptCount val="1"/>
                <c:pt idx="0">
                  <c:v>Total change in ratio</c:v>
                </c:pt>
              </c:strCache>
            </c:strRef>
          </c:tx>
          <c:spPr>
            <a:ln w="28575" cap="rnd">
              <a:noFill/>
              <a:round/>
            </a:ln>
            <a:effectLst/>
          </c:spPr>
          <c:marker>
            <c:symbol val="diamond"/>
            <c:size val="9"/>
            <c:spPr>
              <a:solidFill>
                <a:schemeClr val="accent5"/>
              </a:solidFill>
              <a:ln w="9525">
                <a:noFill/>
              </a:ln>
              <a:effectLst/>
            </c:spPr>
          </c:marker>
          <c:cat>
            <c:multiLvlStrRef>
              <c:f>'Graf IV.8'!$L$3:$Q$4</c:f>
              <c:multiLvlStrCache>
                <c:ptCount val="6"/>
                <c:lvl>
                  <c:pt idx="0">
                    <c:v>2022</c:v>
                  </c:pt>
                  <c:pt idx="1">
                    <c:v>2023</c:v>
                  </c:pt>
                  <c:pt idx="2">
                    <c:v>2024</c:v>
                  </c:pt>
                  <c:pt idx="3">
                    <c:v>2022</c:v>
                  </c:pt>
                  <c:pt idx="4">
                    <c:v>2023</c:v>
                  </c:pt>
                  <c:pt idx="5">
                    <c:v>2024</c:v>
                  </c:pt>
                </c:lvl>
                <c:lvl>
                  <c:pt idx="0">
                    <c:v>Baseline Scenario</c:v>
                  </c:pt>
                  <c:pt idx="3">
                    <c:v>Adverse Scenario</c:v>
                  </c:pt>
                </c:lvl>
              </c:multiLvlStrCache>
            </c:multiLvlStrRef>
          </c:cat>
          <c:val>
            <c:numRef>
              <c:f>'Graf IV.8'!$L$17:$Q$17</c:f>
              <c:numCache>
                <c:formatCode>#,##0.00</c:formatCode>
                <c:ptCount val="6"/>
                <c:pt idx="0">
                  <c:v>9.5427999999999997</c:v>
                </c:pt>
                <c:pt idx="1">
                  <c:v>13.851900000000001</c:v>
                </c:pt>
                <c:pt idx="2">
                  <c:v>15.786799999999999</c:v>
                </c:pt>
                <c:pt idx="3">
                  <c:v>-25.602499999999999</c:v>
                </c:pt>
                <c:pt idx="4">
                  <c:v>2.5834000000000001</c:v>
                </c:pt>
                <c:pt idx="5">
                  <c:v>7.8339999999999996</c:v>
                </c:pt>
              </c:numCache>
            </c:numRef>
          </c:val>
          <c:smooth val="0"/>
          <c:extLst>
            <c:ext xmlns:c16="http://schemas.microsoft.com/office/drawing/2014/chart" uri="{C3380CC4-5D6E-409C-BE32-E72D297353CC}">
              <c16:uniqueId val="{0000000A-895F-4491-A719-434304B5E8D8}"/>
            </c:ext>
          </c:extLst>
        </c:ser>
        <c:dLbls>
          <c:showLegendKey val="0"/>
          <c:showVal val="0"/>
          <c:showCatName val="0"/>
          <c:showSerName val="0"/>
          <c:showPercent val="0"/>
          <c:showBubbleSize val="0"/>
        </c:dLbls>
        <c:marker val="1"/>
        <c:smooth val="0"/>
        <c:axId val="429310720"/>
        <c:axId val="429312640"/>
      </c:lineChart>
      <c:catAx>
        <c:axId val="42931072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29312640"/>
        <c:crosses val="autoZero"/>
        <c:auto val="1"/>
        <c:lblAlgn val="ctr"/>
        <c:lblOffset val="100"/>
        <c:noMultiLvlLbl val="0"/>
      </c:catAx>
      <c:valAx>
        <c:axId val="429312640"/>
        <c:scaling>
          <c:orientation val="minMax"/>
          <c:max val="90"/>
          <c:min val="-12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29310720"/>
        <c:crosses val="autoZero"/>
        <c:crossBetween val="between"/>
        <c:majorUnit val="30"/>
      </c:valAx>
      <c:spPr>
        <a:noFill/>
        <a:ln w="25400">
          <a:noFill/>
        </a:ln>
        <a:effectLst/>
      </c:spPr>
    </c:plotArea>
    <c:legend>
      <c:legendPos val="b"/>
      <c:legendEntry>
        <c:idx val="3"/>
        <c:txPr>
          <a:bodyPr rot="0" spcFirstLastPara="1" vertOverflow="ellipsis" vert="horz" wrap="square" anchor="ctr" anchorCtr="1"/>
          <a:lstStyle/>
          <a:p>
            <a:pPr>
              <a:defRPr sz="900" b="0" i="0" u="none" strike="noStrike" kern="1200" spc="-20" baseline="0">
                <a:solidFill>
                  <a:srgbClr val="000000"/>
                </a:solidFill>
                <a:latin typeface="Arial"/>
                <a:ea typeface="Arial"/>
                <a:cs typeface="Arial"/>
              </a:defRPr>
            </a:pPr>
            <a:endParaRPr lang="cs-CZ"/>
          </a:p>
        </c:txPr>
      </c:legendEntry>
      <c:layout>
        <c:manualLayout>
          <c:xMode val="edge"/>
          <c:yMode val="edge"/>
          <c:x val="3.5035710216606208E-3"/>
          <c:y val="0.68060283175612235"/>
          <c:w val="0.99649633830736195"/>
          <c:h val="0.3142024850104746"/>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8867924528301886E-2"/>
          <c:w val="0.94755244755244761"/>
          <c:h val="0.98113207547169801"/>
        </c:manualLayout>
      </c:layout>
      <c:barChart>
        <c:barDir val="col"/>
        <c:grouping val="stacked"/>
        <c:varyColors val="0"/>
        <c:ser>
          <c:idx val="0"/>
          <c:order val="0"/>
          <c:spPr>
            <a:noFill/>
            <a:ln w="25400">
              <a:noFill/>
            </a:ln>
          </c:spPr>
          <c:invertIfNegative val="0"/>
          <c:dPt>
            <c:idx val="1"/>
            <c:invertIfNegative val="0"/>
            <c:bubble3D val="0"/>
            <c:extLst>
              <c:ext xmlns:c16="http://schemas.microsoft.com/office/drawing/2014/chart" uri="{C3380CC4-5D6E-409C-BE32-E72D297353CC}">
                <c16:uniqueId val="{00000000-A70F-40DB-9AA2-C1054B2BD11A}"/>
              </c:ext>
            </c:extLst>
          </c:dPt>
          <c:dPt>
            <c:idx val="2"/>
            <c:invertIfNegative val="0"/>
            <c:bubble3D val="0"/>
            <c:extLst>
              <c:ext xmlns:c16="http://schemas.microsoft.com/office/drawing/2014/chart" uri="{C3380CC4-5D6E-409C-BE32-E72D297353CC}">
                <c16:uniqueId val="{00000001-A70F-40DB-9AA2-C1054B2BD11A}"/>
              </c:ext>
            </c:extLst>
          </c:dPt>
          <c:dPt>
            <c:idx val="3"/>
            <c:invertIfNegative val="0"/>
            <c:bubble3D val="0"/>
            <c:extLst>
              <c:ext xmlns:c16="http://schemas.microsoft.com/office/drawing/2014/chart" uri="{C3380CC4-5D6E-409C-BE32-E72D297353CC}">
                <c16:uniqueId val="{00000002-A70F-40DB-9AA2-C1054B2BD11A}"/>
              </c:ext>
            </c:extLst>
          </c:dPt>
          <c:dPt>
            <c:idx val="4"/>
            <c:invertIfNegative val="0"/>
            <c:bubble3D val="0"/>
            <c:extLst>
              <c:ext xmlns:c16="http://schemas.microsoft.com/office/drawing/2014/chart" uri="{C3380CC4-5D6E-409C-BE32-E72D297353CC}">
                <c16:uniqueId val="{00000003-A70F-40DB-9AA2-C1054B2BD11A}"/>
              </c:ext>
            </c:extLst>
          </c:dPt>
          <c:dPt>
            <c:idx val="5"/>
            <c:invertIfNegative val="0"/>
            <c:bubble3D val="0"/>
            <c:extLst>
              <c:ext xmlns:c16="http://schemas.microsoft.com/office/drawing/2014/chart" uri="{C3380CC4-5D6E-409C-BE32-E72D297353CC}">
                <c16:uniqueId val="{00000004-A70F-40DB-9AA2-C1054B2BD11A}"/>
              </c:ext>
            </c:extLst>
          </c:dPt>
          <c:dPt>
            <c:idx val="6"/>
            <c:invertIfNegative val="0"/>
            <c:bubble3D val="0"/>
            <c:extLst>
              <c:ext xmlns:c16="http://schemas.microsoft.com/office/drawing/2014/chart" uri="{C3380CC4-5D6E-409C-BE32-E72D297353CC}">
                <c16:uniqueId val="{00000005-A70F-40DB-9AA2-C1054B2BD11A}"/>
              </c:ext>
            </c:extLst>
          </c:dPt>
          <c:dPt>
            <c:idx val="8"/>
            <c:invertIfNegative val="0"/>
            <c:bubble3D val="0"/>
            <c:extLst>
              <c:ext xmlns:c16="http://schemas.microsoft.com/office/drawing/2014/chart" uri="{C3380CC4-5D6E-409C-BE32-E72D297353CC}">
                <c16:uniqueId val="{00000006-A70F-40DB-9AA2-C1054B2BD11A}"/>
              </c:ext>
            </c:extLst>
          </c:dPt>
          <c:cat>
            <c:strRef>
              <c:f>'Graf IV.9'!$K$6:$K$15</c:f>
              <c:strCache>
                <c:ptCount val="10"/>
                <c:pt idx="0">
                  <c:v>Aktiva TF 
(začátek testu)</c:v>
                </c:pt>
                <c:pt idx="1">
                  <c:v>Úvěrové riziko</c:v>
                </c:pt>
                <c:pt idx="2">
                  <c:v>Akciové riziko</c:v>
                </c:pt>
                <c:pt idx="3">
                  <c:v>Nemovitostní riziko</c:v>
                </c:pt>
                <c:pt idx="4">
                  <c:v>Měnové riziko</c:v>
                </c:pt>
                <c:pt idx="5">
                  <c:v>Obecné úrokové riziko</c:v>
                </c:pt>
                <c:pt idx="6">
                  <c:v>Riziko úvěrového rozpětí
pro korporátní CP</c:v>
                </c:pt>
                <c:pt idx="7">
                  <c:v>Riziko úvěrového rozpětí 
pro státní CP</c:v>
                </c:pt>
                <c:pt idx="8">
                  <c:v>Naběhlá hodnota, úplaty a ostatní vlivy</c:v>
                </c:pt>
                <c:pt idx="9">
                  <c:v>Aktiva TF 
(konec testu)</c:v>
                </c:pt>
              </c:strCache>
            </c:strRef>
          </c:cat>
          <c:val>
            <c:numRef>
              <c:f>'Graf IV.9'!$N$6:$N$15</c:f>
              <c:numCache>
                <c:formatCode>0.0</c:formatCode>
                <c:ptCount val="10"/>
                <c:pt idx="0" formatCode="0">
                  <c:v>0</c:v>
                </c:pt>
                <c:pt idx="1">
                  <c:v>477.34410000000003</c:v>
                </c:pt>
                <c:pt idx="2">
                  <c:v>477.31790000000001</c:v>
                </c:pt>
                <c:pt idx="3">
                  <c:v>477.31790000000001</c:v>
                </c:pt>
                <c:pt idx="4">
                  <c:v>477.31790000000001</c:v>
                </c:pt>
                <c:pt idx="5">
                  <c:v>477.34</c:v>
                </c:pt>
                <c:pt idx="6">
                  <c:v>479.9649</c:v>
                </c:pt>
                <c:pt idx="7">
                  <c:v>479.11810000000003</c:v>
                </c:pt>
                <c:pt idx="8">
                  <c:v>479.11810000000003</c:v>
                </c:pt>
                <c:pt idx="9" formatCode="0">
                  <c:v>0</c:v>
                </c:pt>
              </c:numCache>
            </c:numRef>
          </c:val>
          <c:extLst>
            <c:ext xmlns:c16="http://schemas.microsoft.com/office/drawing/2014/chart" uri="{C3380CC4-5D6E-409C-BE32-E72D297353CC}">
              <c16:uniqueId val="{00000007-A70F-40DB-9AA2-C1054B2BD11A}"/>
            </c:ext>
          </c:extLst>
        </c:ser>
        <c:ser>
          <c:idx val="1"/>
          <c:order val="1"/>
          <c:spPr>
            <a:solidFill>
              <a:srgbClr val="E96041"/>
            </a:solidFill>
            <a:ln w="25400">
              <a:noFill/>
            </a:ln>
          </c:spPr>
          <c:invertIfNegative val="0"/>
          <c:dPt>
            <c:idx val="0"/>
            <c:invertIfNegative val="0"/>
            <c:bubble3D val="0"/>
            <c:spPr>
              <a:solidFill>
                <a:schemeClr val="accent1"/>
              </a:solidFill>
              <a:ln w="25400">
                <a:noFill/>
              </a:ln>
            </c:spPr>
            <c:extLst>
              <c:ext xmlns:c16="http://schemas.microsoft.com/office/drawing/2014/chart" uri="{C3380CC4-5D6E-409C-BE32-E72D297353CC}">
                <c16:uniqueId val="{00000009-A70F-40DB-9AA2-C1054B2BD11A}"/>
              </c:ext>
            </c:extLst>
          </c:dPt>
          <c:dPt>
            <c:idx val="1"/>
            <c:invertIfNegative val="0"/>
            <c:bubble3D val="0"/>
            <c:spPr>
              <a:solidFill>
                <a:schemeClr val="accent2"/>
              </a:solidFill>
              <a:ln w="25400">
                <a:noFill/>
              </a:ln>
            </c:spPr>
            <c:extLst>
              <c:ext xmlns:c16="http://schemas.microsoft.com/office/drawing/2014/chart" uri="{C3380CC4-5D6E-409C-BE32-E72D297353CC}">
                <c16:uniqueId val="{0000000B-A70F-40DB-9AA2-C1054B2BD11A}"/>
              </c:ext>
            </c:extLst>
          </c:dPt>
          <c:dPt>
            <c:idx val="2"/>
            <c:invertIfNegative val="0"/>
            <c:bubble3D val="0"/>
            <c:spPr>
              <a:solidFill>
                <a:schemeClr val="accent2"/>
              </a:solidFill>
              <a:ln w="25400">
                <a:noFill/>
              </a:ln>
            </c:spPr>
            <c:extLst>
              <c:ext xmlns:c16="http://schemas.microsoft.com/office/drawing/2014/chart" uri="{C3380CC4-5D6E-409C-BE32-E72D297353CC}">
                <c16:uniqueId val="{0000000D-A70F-40DB-9AA2-C1054B2BD11A}"/>
              </c:ext>
            </c:extLst>
          </c:dPt>
          <c:dPt>
            <c:idx val="3"/>
            <c:invertIfNegative val="0"/>
            <c:bubble3D val="0"/>
            <c:spPr>
              <a:solidFill>
                <a:schemeClr val="accent4"/>
              </a:solidFill>
              <a:ln w="25400">
                <a:noFill/>
              </a:ln>
            </c:spPr>
            <c:extLst>
              <c:ext xmlns:c16="http://schemas.microsoft.com/office/drawing/2014/chart" uri="{C3380CC4-5D6E-409C-BE32-E72D297353CC}">
                <c16:uniqueId val="{0000000F-A70F-40DB-9AA2-C1054B2BD11A}"/>
              </c:ext>
            </c:extLst>
          </c:dPt>
          <c:dPt>
            <c:idx val="4"/>
            <c:invertIfNegative val="0"/>
            <c:bubble3D val="0"/>
            <c:spPr>
              <a:solidFill>
                <a:schemeClr val="accent4"/>
              </a:solidFill>
              <a:ln w="25400">
                <a:noFill/>
              </a:ln>
            </c:spPr>
            <c:extLst>
              <c:ext xmlns:c16="http://schemas.microsoft.com/office/drawing/2014/chart" uri="{C3380CC4-5D6E-409C-BE32-E72D297353CC}">
                <c16:uniqueId val="{00000011-A70F-40DB-9AA2-C1054B2BD11A}"/>
              </c:ext>
            </c:extLst>
          </c:dPt>
          <c:dPt>
            <c:idx val="5"/>
            <c:invertIfNegative val="0"/>
            <c:bubble3D val="0"/>
            <c:spPr>
              <a:solidFill>
                <a:srgbClr val="92D050"/>
              </a:solidFill>
              <a:ln w="25400">
                <a:noFill/>
              </a:ln>
            </c:spPr>
            <c:extLst>
              <c:ext xmlns:c16="http://schemas.microsoft.com/office/drawing/2014/chart" uri="{C3380CC4-5D6E-409C-BE32-E72D297353CC}">
                <c16:uniqueId val="{00000013-A70F-40DB-9AA2-C1054B2BD11A}"/>
              </c:ext>
            </c:extLst>
          </c:dPt>
          <c:dPt>
            <c:idx val="6"/>
            <c:invertIfNegative val="0"/>
            <c:bubble3D val="0"/>
            <c:spPr>
              <a:solidFill>
                <a:schemeClr val="accent2"/>
              </a:solidFill>
              <a:ln w="25400">
                <a:noFill/>
              </a:ln>
            </c:spPr>
            <c:extLst>
              <c:ext xmlns:c16="http://schemas.microsoft.com/office/drawing/2014/chart" uri="{C3380CC4-5D6E-409C-BE32-E72D297353CC}">
                <c16:uniqueId val="{00000015-A70F-40DB-9AA2-C1054B2BD11A}"/>
              </c:ext>
            </c:extLst>
          </c:dPt>
          <c:dPt>
            <c:idx val="7"/>
            <c:invertIfNegative val="0"/>
            <c:bubble3D val="0"/>
            <c:spPr>
              <a:solidFill>
                <a:schemeClr val="accent2"/>
              </a:solidFill>
              <a:ln w="25400">
                <a:noFill/>
              </a:ln>
            </c:spPr>
            <c:extLst>
              <c:ext xmlns:c16="http://schemas.microsoft.com/office/drawing/2014/chart" uri="{C3380CC4-5D6E-409C-BE32-E72D297353CC}">
                <c16:uniqueId val="{00000017-A70F-40DB-9AA2-C1054B2BD11A}"/>
              </c:ext>
            </c:extLst>
          </c:dPt>
          <c:dPt>
            <c:idx val="8"/>
            <c:invertIfNegative val="0"/>
            <c:bubble3D val="0"/>
            <c:spPr>
              <a:solidFill>
                <a:schemeClr val="accent4"/>
              </a:solidFill>
              <a:ln w="25400">
                <a:noFill/>
              </a:ln>
            </c:spPr>
            <c:extLst>
              <c:ext xmlns:c16="http://schemas.microsoft.com/office/drawing/2014/chart" uri="{C3380CC4-5D6E-409C-BE32-E72D297353CC}">
                <c16:uniqueId val="{00000019-A70F-40DB-9AA2-C1054B2BD11A}"/>
              </c:ext>
            </c:extLst>
          </c:dPt>
          <c:dPt>
            <c:idx val="9"/>
            <c:invertIfNegative val="0"/>
            <c:bubble3D val="0"/>
            <c:spPr>
              <a:solidFill>
                <a:schemeClr val="accent1"/>
              </a:solidFill>
              <a:ln w="25400">
                <a:noFill/>
              </a:ln>
            </c:spPr>
            <c:extLst>
              <c:ext xmlns:c16="http://schemas.microsoft.com/office/drawing/2014/chart" uri="{C3380CC4-5D6E-409C-BE32-E72D297353CC}">
                <c16:uniqueId val="{0000001B-A70F-40DB-9AA2-C1054B2BD11A}"/>
              </c:ext>
            </c:extLst>
          </c:dPt>
          <c:dLbls>
            <c:dLbl>
              <c:idx val="0"/>
              <c:layout/>
              <c:tx>
                <c:rich>
                  <a:bodyPr wrap="square" lIns="38100" tIns="19050" rIns="38100" bIns="19050" anchor="ctr">
                    <a:spAutoFit/>
                  </a:bodyPr>
                  <a:lstStyle/>
                  <a:p>
                    <a:pPr>
                      <a:defRPr>
                        <a:solidFill>
                          <a:schemeClr val="bg1"/>
                        </a:solidFill>
                      </a:defRPr>
                    </a:pPr>
                    <a:fld id="{D8F5C117-0920-4DE5-98B5-7C44A04344A2}" type="CELLRANGE">
                      <a:rPr lang="en-US"/>
                      <a:pPr>
                        <a:defRPr>
                          <a:solidFill>
                            <a:schemeClr val="bg1"/>
                          </a:solidFill>
                        </a:defRPr>
                      </a:pPr>
                      <a:t>[OBLAST BUNĚK]</a:t>
                    </a:fld>
                    <a:endParaRPr lang="cs-CZ"/>
                  </a:p>
                </c:rich>
              </c:tx>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A70F-40DB-9AA2-C1054B2BD11A}"/>
                </c:ext>
              </c:extLst>
            </c:dLbl>
            <c:dLbl>
              <c:idx val="1"/>
              <c:layout>
                <c:manualLayout>
                  <c:x val="-3.1704960935569457E-17"/>
                  <c:y val="-5.6242440346201003E-2"/>
                </c:manualLayout>
              </c:layout>
              <c:tx>
                <c:rich>
                  <a:bodyPr/>
                  <a:lstStyle/>
                  <a:p>
                    <a:fld id="{2A8A1D2E-601E-4695-BFE5-4B47D1409F62}"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A70F-40DB-9AA2-C1054B2BD11A}"/>
                </c:ext>
              </c:extLst>
            </c:dLbl>
            <c:dLbl>
              <c:idx val="2"/>
              <c:layout>
                <c:manualLayout>
                  <c:x val="0"/>
                  <c:y val="-5.6242440346201003E-2"/>
                </c:manualLayout>
              </c:layout>
              <c:tx>
                <c:rich>
                  <a:bodyPr/>
                  <a:lstStyle/>
                  <a:p>
                    <a:fld id="{5B97BA29-8887-4C95-82DC-29F9EE3A8937}"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A70F-40DB-9AA2-C1054B2BD11A}"/>
                </c:ext>
              </c:extLst>
            </c:dLbl>
            <c:dLbl>
              <c:idx val="3"/>
              <c:layout>
                <c:manualLayout>
                  <c:x val="0"/>
                  <c:y val="-6.3272745389476137E-2"/>
                </c:manualLayout>
              </c:layout>
              <c:tx>
                <c:rich>
                  <a:bodyPr/>
                  <a:lstStyle/>
                  <a:p>
                    <a:fld id="{43F162E1-7AEF-4F48-8CF0-240B4DDF3714}"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A70F-40DB-9AA2-C1054B2BD11A}"/>
                </c:ext>
              </c:extLst>
            </c:dLbl>
            <c:dLbl>
              <c:idx val="4"/>
              <c:layout>
                <c:manualLayout>
                  <c:x val="-3.4587629666164646E-3"/>
                  <c:y val="-5.6242440346201003E-2"/>
                </c:manualLayout>
              </c:layout>
              <c:tx>
                <c:rich>
                  <a:bodyPr/>
                  <a:lstStyle/>
                  <a:p>
                    <a:fld id="{5A9F4E2E-E499-4052-A168-101ADE4AC9DE}"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A70F-40DB-9AA2-C1054B2BD11A}"/>
                </c:ext>
              </c:extLst>
            </c:dLbl>
            <c:dLbl>
              <c:idx val="5"/>
              <c:layout>
                <c:manualLayout>
                  <c:x val="0"/>
                  <c:y val="-5.3897036448993755E-5"/>
                </c:manualLayout>
              </c:layout>
              <c:tx>
                <c:rich>
                  <a:bodyPr/>
                  <a:lstStyle/>
                  <a:p>
                    <a:r>
                      <a:rPr lang="en-US"/>
                      <a:t>+</a:t>
                    </a:r>
                    <a:fld id="{82124F98-A24C-488B-BBF3-235181B9CF4E}" type="CELLRANGE">
                      <a:rPr lang="en-US"/>
                      <a:pPr/>
                      <a:t>[OBLAST BUNĚK]</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A70F-40DB-9AA2-C1054B2BD11A}"/>
                </c:ext>
              </c:extLst>
            </c:dLbl>
            <c:dLbl>
              <c:idx val="6"/>
              <c:layout>
                <c:manualLayout>
                  <c:x val="0"/>
                  <c:y val="-4.9212135302925945E-2"/>
                </c:manualLayout>
              </c:layout>
              <c:tx>
                <c:rich>
                  <a:bodyPr/>
                  <a:lstStyle/>
                  <a:p>
                    <a:fld id="{6B921914-5337-4E87-BE0E-159C368DFDAC}"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A70F-40DB-9AA2-C1054B2BD11A}"/>
                </c:ext>
              </c:extLst>
            </c:dLbl>
            <c:dLbl>
              <c:idx val="7"/>
              <c:layout>
                <c:manualLayout>
                  <c:x val="0"/>
                  <c:y val="-5.5743571374834801E-2"/>
                </c:manualLayout>
              </c:layout>
              <c:tx>
                <c:rich>
                  <a:bodyPr/>
                  <a:lstStyle/>
                  <a:p>
                    <a:fld id="{057F9957-A01A-45D3-A84F-AEF0027365C6}"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A70F-40DB-9AA2-C1054B2BD11A}"/>
                </c:ext>
              </c:extLst>
            </c:dLbl>
            <c:dLbl>
              <c:idx val="8"/>
              <c:layout/>
              <c:tx>
                <c:rich>
                  <a:bodyPr/>
                  <a:lstStyle/>
                  <a:p>
                    <a:r>
                      <a:rPr lang="en-US"/>
                      <a:t>+</a:t>
                    </a:r>
                    <a:fld id="{1E5AD550-EC40-4116-8A09-5432F841486F}" type="CELLRANGE">
                      <a:rPr lang="en-US"/>
                      <a:pPr/>
                      <a:t>[OBLAST BUNĚK]</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A70F-40DB-9AA2-C1054B2BD11A}"/>
                </c:ext>
              </c:extLst>
            </c:dLbl>
            <c:dLbl>
              <c:idx val="9"/>
              <c:layout/>
              <c:tx>
                <c:rich>
                  <a:bodyPr wrap="square" lIns="38100" tIns="19050" rIns="38100" bIns="19050" anchor="ctr">
                    <a:spAutoFit/>
                  </a:bodyPr>
                  <a:lstStyle/>
                  <a:p>
                    <a:pPr>
                      <a:defRPr>
                        <a:solidFill>
                          <a:schemeClr val="bg1"/>
                        </a:solidFill>
                      </a:defRPr>
                    </a:pPr>
                    <a:fld id="{E5427CBB-FD9B-463F-AFB3-F04369CB2A5D}" type="CELLRANGE">
                      <a:rPr lang="cs-CZ"/>
                      <a:pPr>
                        <a:defRPr>
                          <a:solidFill>
                            <a:schemeClr val="bg1"/>
                          </a:solidFill>
                        </a:defRPr>
                      </a:pPr>
                      <a:t>[OBLAST BUNĚK]</a:t>
                    </a:fld>
                    <a:endParaRPr lang="cs-CZ"/>
                  </a:p>
                </c:rich>
              </c:tx>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B-A70F-40DB-9AA2-C1054B2BD11A}"/>
                </c:ext>
              </c:extLst>
            </c:dLbl>
            <c:numFmt formatCode="0.0" sourceLinked="0"/>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'Graf IV.9'!$K$6:$K$15</c:f>
              <c:strCache>
                <c:ptCount val="10"/>
                <c:pt idx="0">
                  <c:v>Aktiva TF 
(začátek testu)</c:v>
                </c:pt>
                <c:pt idx="1">
                  <c:v>Úvěrové riziko</c:v>
                </c:pt>
                <c:pt idx="2">
                  <c:v>Akciové riziko</c:v>
                </c:pt>
                <c:pt idx="3">
                  <c:v>Nemovitostní riziko</c:v>
                </c:pt>
                <c:pt idx="4">
                  <c:v>Měnové riziko</c:v>
                </c:pt>
                <c:pt idx="5">
                  <c:v>Obecné úrokové riziko</c:v>
                </c:pt>
                <c:pt idx="6">
                  <c:v>Riziko úvěrového rozpětí
pro korporátní CP</c:v>
                </c:pt>
                <c:pt idx="7">
                  <c:v>Riziko úvěrového rozpětí 
pro státní CP</c:v>
                </c:pt>
                <c:pt idx="8">
                  <c:v>Naběhlá hodnota, úplaty a ostatní vlivy</c:v>
                </c:pt>
                <c:pt idx="9">
                  <c:v>Aktiva TF 
(konec testu)</c:v>
                </c:pt>
              </c:strCache>
            </c:strRef>
          </c:cat>
          <c:val>
            <c:numRef>
              <c:f>'Graf IV.9'!$O$6:$O$15</c:f>
              <c:numCache>
                <c:formatCode>0.0</c:formatCode>
                <c:ptCount val="10"/>
                <c:pt idx="0" formatCode="0">
                  <c:v>477.38209999999998</c:v>
                </c:pt>
                <c:pt idx="1">
                  <c:v>3.7999999999999999E-2</c:v>
                </c:pt>
                <c:pt idx="2">
                  <c:v>2.6200000000000001E-2</c:v>
                </c:pt>
                <c:pt idx="3">
                  <c:v>0</c:v>
                </c:pt>
                <c:pt idx="4">
                  <c:v>2.2100000000000002E-2</c:v>
                </c:pt>
                <c:pt idx="5">
                  <c:v>3.1404000000000001</c:v>
                </c:pt>
                <c:pt idx="6">
                  <c:v>0.51549999999999996</c:v>
                </c:pt>
                <c:pt idx="7">
                  <c:v>0.8468</c:v>
                </c:pt>
                <c:pt idx="8">
                  <c:v>8.1297999999999995</c:v>
                </c:pt>
                <c:pt idx="9" formatCode="0">
                  <c:v>487.24790000000002</c:v>
                </c:pt>
              </c:numCache>
            </c:numRef>
          </c:val>
          <c:extLst>
            <c:ext xmlns:c15="http://schemas.microsoft.com/office/drawing/2012/chart" uri="{02D57815-91ED-43cb-92C2-25804820EDAC}">
              <c15:datalabelsRange>
                <c15:f>'Graf IV.9'!$L$6:$L$15</c15:f>
                <c15:dlblRangeCache>
                  <c:ptCount val="10"/>
                  <c:pt idx="0">
                    <c:v>477</c:v>
                  </c:pt>
                  <c:pt idx="1">
                    <c:v>0,0</c:v>
                  </c:pt>
                  <c:pt idx="2">
                    <c:v>0,0</c:v>
                  </c:pt>
                  <c:pt idx="3">
                    <c:v>0,0</c:v>
                  </c:pt>
                  <c:pt idx="4">
                    <c:v>0,0</c:v>
                  </c:pt>
                  <c:pt idx="5">
                    <c:v>3,1</c:v>
                  </c:pt>
                  <c:pt idx="6">
                    <c:v>-0,5</c:v>
                  </c:pt>
                  <c:pt idx="7">
                    <c:v>-0,8</c:v>
                  </c:pt>
                  <c:pt idx="8">
                    <c:v>8,1</c:v>
                  </c:pt>
                  <c:pt idx="9">
                    <c:v>487</c:v>
                  </c:pt>
                </c15:dlblRangeCache>
              </c15:datalabelsRange>
            </c:ext>
            <c:ext xmlns:c16="http://schemas.microsoft.com/office/drawing/2014/chart" uri="{C3380CC4-5D6E-409C-BE32-E72D297353CC}">
              <c16:uniqueId val="{0000001C-A70F-40DB-9AA2-C1054B2BD11A}"/>
            </c:ext>
          </c:extLst>
        </c:ser>
        <c:dLbls>
          <c:showLegendKey val="0"/>
          <c:showVal val="0"/>
          <c:showCatName val="0"/>
          <c:showSerName val="0"/>
          <c:showPercent val="0"/>
          <c:showBubbleSize val="0"/>
        </c:dLbls>
        <c:gapWidth val="20"/>
        <c:overlap val="100"/>
        <c:axId val="318327424"/>
        <c:axId val="318345600"/>
      </c:barChart>
      <c:catAx>
        <c:axId val="318327424"/>
        <c:scaling>
          <c:orientation val="minMax"/>
        </c:scaling>
        <c:delete val="1"/>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crossAx val="318345600"/>
        <c:crosses val="autoZero"/>
        <c:auto val="1"/>
        <c:lblAlgn val="ctr"/>
        <c:lblOffset val="100"/>
        <c:tickLblSkip val="1"/>
        <c:noMultiLvlLbl val="0"/>
      </c:catAx>
      <c:valAx>
        <c:axId val="318345600"/>
        <c:scaling>
          <c:orientation val="minMax"/>
          <c:max val="490"/>
          <c:min val="46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18327424"/>
        <c:crosses val="autoZero"/>
        <c:crossBetween val="between"/>
        <c:majorUnit val="5"/>
      </c:valAx>
      <c:spPr>
        <a:noFill/>
        <a:ln w="25400">
          <a:noFill/>
        </a:ln>
      </c:spPr>
    </c:plotArea>
    <c:plotVisOnly val="1"/>
    <c:dispBlanksAs val="gap"/>
    <c:showDLblsOverMax val="0"/>
  </c:chart>
  <c:spPr>
    <a:ln w="25400">
      <a:noFill/>
    </a:ln>
  </c:spPr>
  <c:printSettings>
    <c:headerFooter alignWithMargins="0">
      <c:oddHeader>&amp;A</c:oddHeader>
      <c:oddFooter>Page &amp;P</c:oddFooter>
    </c:headerFooter>
    <c:pageMargins b="0.984251969" l="0.78740157499999996" r="0.78740157499999996" t="0.984251969"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8867924528301886E-2"/>
          <c:w val="0.94755244755244761"/>
          <c:h val="0.98113207547169801"/>
        </c:manualLayout>
      </c:layout>
      <c:barChart>
        <c:barDir val="col"/>
        <c:grouping val="stacked"/>
        <c:varyColors val="0"/>
        <c:ser>
          <c:idx val="0"/>
          <c:order val="0"/>
          <c:spPr>
            <a:noFill/>
            <a:ln w="25400">
              <a:noFill/>
            </a:ln>
          </c:spPr>
          <c:invertIfNegative val="0"/>
          <c:dPt>
            <c:idx val="1"/>
            <c:invertIfNegative val="0"/>
            <c:bubble3D val="0"/>
            <c:extLst>
              <c:ext xmlns:c16="http://schemas.microsoft.com/office/drawing/2014/chart" uri="{C3380CC4-5D6E-409C-BE32-E72D297353CC}">
                <c16:uniqueId val="{00000000-671B-46F4-A1BF-6D5F025F0A72}"/>
              </c:ext>
            </c:extLst>
          </c:dPt>
          <c:dPt>
            <c:idx val="2"/>
            <c:invertIfNegative val="0"/>
            <c:bubble3D val="0"/>
            <c:extLst>
              <c:ext xmlns:c16="http://schemas.microsoft.com/office/drawing/2014/chart" uri="{C3380CC4-5D6E-409C-BE32-E72D297353CC}">
                <c16:uniqueId val="{00000001-671B-46F4-A1BF-6D5F025F0A72}"/>
              </c:ext>
            </c:extLst>
          </c:dPt>
          <c:dPt>
            <c:idx val="3"/>
            <c:invertIfNegative val="0"/>
            <c:bubble3D val="0"/>
            <c:extLst>
              <c:ext xmlns:c16="http://schemas.microsoft.com/office/drawing/2014/chart" uri="{C3380CC4-5D6E-409C-BE32-E72D297353CC}">
                <c16:uniqueId val="{00000002-671B-46F4-A1BF-6D5F025F0A72}"/>
              </c:ext>
            </c:extLst>
          </c:dPt>
          <c:dPt>
            <c:idx val="4"/>
            <c:invertIfNegative val="0"/>
            <c:bubble3D val="0"/>
            <c:extLst>
              <c:ext xmlns:c16="http://schemas.microsoft.com/office/drawing/2014/chart" uri="{C3380CC4-5D6E-409C-BE32-E72D297353CC}">
                <c16:uniqueId val="{00000003-671B-46F4-A1BF-6D5F025F0A72}"/>
              </c:ext>
            </c:extLst>
          </c:dPt>
          <c:dPt>
            <c:idx val="5"/>
            <c:invertIfNegative val="0"/>
            <c:bubble3D val="0"/>
            <c:extLst>
              <c:ext xmlns:c16="http://schemas.microsoft.com/office/drawing/2014/chart" uri="{C3380CC4-5D6E-409C-BE32-E72D297353CC}">
                <c16:uniqueId val="{00000004-671B-46F4-A1BF-6D5F025F0A72}"/>
              </c:ext>
            </c:extLst>
          </c:dPt>
          <c:dPt>
            <c:idx val="6"/>
            <c:invertIfNegative val="0"/>
            <c:bubble3D val="0"/>
            <c:extLst>
              <c:ext xmlns:c16="http://schemas.microsoft.com/office/drawing/2014/chart" uri="{C3380CC4-5D6E-409C-BE32-E72D297353CC}">
                <c16:uniqueId val="{00000005-671B-46F4-A1BF-6D5F025F0A72}"/>
              </c:ext>
            </c:extLst>
          </c:dPt>
          <c:cat>
            <c:strRef>
              <c:f>'Graf IV.9'!$K$20:$K$29</c:f>
              <c:strCache>
                <c:ptCount val="10"/>
                <c:pt idx="0">
                  <c:v>Aktiva TF 
(začátek testu)</c:v>
                </c:pt>
                <c:pt idx="1">
                  <c:v>Úvěrové riziko</c:v>
                </c:pt>
                <c:pt idx="2">
                  <c:v>Akciové riziko</c:v>
                </c:pt>
                <c:pt idx="3">
                  <c:v>Nemovitostní riziko</c:v>
                </c:pt>
                <c:pt idx="4">
                  <c:v>Měnové riziko</c:v>
                </c:pt>
                <c:pt idx="5">
                  <c:v>Obecné úrokové riziko</c:v>
                </c:pt>
                <c:pt idx="6">
                  <c:v>Riziko úvěrového rozpětí
pro KCP</c:v>
                </c:pt>
                <c:pt idx="7">
                  <c:v>Riziko úvěrového rozpětí 
pro SCP</c:v>
                </c:pt>
                <c:pt idx="8">
                  <c:v>Naběhlá hodnota, úplaty a ostatní vlivy</c:v>
                </c:pt>
                <c:pt idx="9">
                  <c:v>Aktiva TF 
(konec testu)</c:v>
                </c:pt>
              </c:strCache>
            </c:strRef>
          </c:cat>
          <c:val>
            <c:numRef>
              <c:f>'Graf IV.9'!$N$20:$N$29</c:f>
              <c:numCache>
                <c:formatCode>0.0</c:formatCode>
                <c:ptCount val="10"/>
                <c:pt idx="0" formatCode="0">
                  <c:v>0</c:v>
                </c:pt>
                <c:pt idx="1">
                  <c:v>477.23360000000002</c:v>
                </c:pt>
                <c:pt idx="2">
                  <c:v>476.9923</c:v>
                </c:pt>
                <c:pt idx="3">
                  <c:v>476.70749999999998</c:v>
                </c:pt>
                <c:pt idx="4">
                  <c:v>476.23770000000002</c:v>
                </c:pt>
                <c:pt idx="5">
                  <c:v>472.3021</c:v>
                </c:pt>
                <c:pt idx="6">
                  <c:v>469.4769</c:v>
                </c:pt>
                <c:pt idx="7">
                  <c:v>467.09519999999998</c:v>
                </c:pt>
                <c:pt idx="8">
                  <c:v>467.09519999999998</c:v>
                </c:pt>
                <c:pt idx="9" formatCode="0">
                  <c:v>0</c:v>
                </c:pt>
              </c:numCache>
            </c:numRef>
          </c:val>
          <c:extLst>
            <c:ext xmlns:c16="http://schemas.microsoft.com/office/drawing/2014/chart" uri="{C3380CC4-5D6E-409C-BE32-E72D297353CC}">
              <c16:uniqueId val="{00000006-671B-46F4-A1BF-6D5F025F0A72}"/>
            </c:ext>
          </c:extLst>
        </c:ser>
        <c:ser>
          <c:idx val="1"/>
          <c:order val="1"/>
          <c:spPr>
            <a:solidFill>
              <a:srgbClr val="E96041"/>
            </a:solidFill>
            <a:ln w="25400">
              <a:noFill/>
            </a:ln>
          </c:spPr>
          <c:invertIfNegative val="0"/>
          <c:dPt>
            <c:idx val="0"/>
            <c:invertIfNegative val="0"/>
            <c:bubble3D val="0"/>
            <c:spPr>
              <a:solidFill>
                <a:schemeClr val="accent1"/>
              </a:solidFill>
              <a:ln w="25400">
                <a:noFill/>
              </a:ln>
            </c:spPr>
            <c:extLst>
              <c:ext xmlns:c16="http://schemas.microsoft.com/office/drawing/2014/chart" uri="{C3380CC4-5D6E-409C-BE32-E72D297353CC}">
                <c16:uniqueId val="{00000008-671B-46F4-A1BF-6D5F025F0A72}"/>
              </c:ext>
            </c:extLst>
          </c:dPt>
          <c:dPt>
            <c:idx val="1"/>
            <c:invertIfNegative val="0"/>
            <c:bubble3D val="0"/>
            <c:spPr>
              <a:solidFill>
                <a:schemeClr val="accent2"/>
              </a:solidFill>
              <a:ln w="25400">
                <a:noFill/>
              </a:ln>
            </c:spPr>
            <c:extLst>
              <c:ext xmlns:c16="http://schemas.microsoft.com/office/drawing/2014/chart" uri="{C3380CC4-5D6E-409C-BE32-E72D297353CC}">
                <c16:uniqueId val="{0000000A-671B-46F4-A1BF-6D5F025F0A72}"/>
              </c:ext>
            </c:extLst>
          </c:dPt>
          <c:dPt>
            <c:idx val="2"/>
            <c:invertIfNegative val="0"/>
            <c:bubble3D val="0"/>
            <c:spPr>
              <a:solidFill>
                <a:schemeClr val="accent2"/>
              </a:solidFill>
              <a:ln w="25400">
                <a:noFill/>
              </a:ln>
            </c:spPr>
            <c:extLst>
              <c:ext xmlns:c16="http://schemas.microsoft.com/office/drawing/2014/chart" uri="{C3380CC4-5D6E-409C-BE32-E72D297353CC}">
                <c16:uniqueId val="{0000000C-671B-46F4-A1BF-6D5F025F0A72}"/>
              </c:ext>
            </c:extLst>
          </c:dPt>
          <c:dPt>
            <c:idx val="3"/>
            <c:invertIfNegative val="0"/>
            <c:bubble3D val="0"/>
            <c:spPr>
              <a:solidFill>
                <a:schemeClr val="accent2"/>
              </a:solidFill>
              <a:ln w="25400">
                <a:noFill/>
              </a:ln>
            </c:spPr>
            <c:extLst>
              <c:ext xmlns:c16="http://schemas.microsoft.com/office/drawing/2014/chart" uri="{C3380CC4-5D6E-409C-BE32-E72D297353CC}">
                <c16:uniqueId val="{0000000E-671B-46F4-A1BF-6D5F025F0A72}"/>
              </c:ext>
            </c:extLst>
          </c:dPt>
          <c:dPt>
            <c:idx val="4"/>
            <c:invertIfNegative val="0"/>
            <c:bubble3D val="0"/>
            <c:spPr>
              <a:solidFill>
                <a:schemeClr val="accent2"/>
              </a:solidFill>
              <a:ln w="25400">
                <a:noFill/>
              </a:ln>
            </c:spPr>
            <c:extLst>
              <c:ext xmlns:c16="http://schemas.microsoft.com/office/drawing/2014/chart" uri="{C3380CC4-5D6E-409C-BE32-E72D297353CC}">
                <c16:uniqueId val="{00000010-671B-46F4-A1BF-6D5F025F0A72}"/>
              </c:ext>
            </c:extLst>
          </c:dPt>
          <c:dPt>
            <c:idx val="5"/>
            <c:invertIfNegative val="0"/>
            <c:bubble3D val="0"/>
            <c:spPr>
              <a:solidFill>
                <a:schemeClr val="accent2"/>
              </a:solidFill>
              <a:ln w="25400">
                <a:noFill/>
              </a:ln>
            </c:spPr>
            <c:extLst>
              <c:ext xmlns:c16="http://schemas.microsoft.com/office/drawing/2014/chart" uri="{C3380CC4-5D6E-409C-BE32-E72D297353CC}">
                <c16:uniqueId val="{00000012-671B-46F4-A1BF-6D5F025F0A72}"/>
              </c:ext>
            </c:extLst>
          </c:dPt>
          <c:dPt>
            <c:idx val="6"/>
            <c:invertIfNegative val="0"/>
            <c:bubble3D val="0"/>
            <c:spPr>
              <a:solidFill>
                <a:schemeClr val="accent2"/>
              </a:solidFill>
              <a:ln w="25400">
                <a:noFill/>
              </a:ln>
            </c:spPr>
            <c:extLst>
              <c:ext xmlns:c16="http://schemas.microsoft.com/office/drawing/2014/chart" uri="{C3380CC4-5D6E-409C-BE32-E72D297353CC}">
                <c16:uniqueId val="{00000014-671B-46F4-A1BF-6D5F025F0A72}"/>
              </c:ext>
            </c:extLst>
          </c:dPt>
          <c:dPt>
            <c:idx val="7"/>
            <c:invertIfNegative val="0"/>
            <c:bubble3D val="0"/>
            <c:spPr>
              <a:solidFill>
                <a:schemeClr val="accent2"/>
              </a:solidFill>
              <a:ln w="25400">
                <a:noFill/>
              </a:ln>
            </c:spPr>
            <c:extLst>
              <c:ext xmlns:c16="http://schemas.microsoft.com/office/drawing/2014/chart" uri="{C3380CC4-5D6E-409C-BE32-E72D297353CC}">
                <c16:uniqueId val="{00000016-671B-46F4-A1BF-6D5F025F0A72}"/>
              </c:ext>
            </c:extLst>
          </c:dPt>
          <c:dPt>
            <c:idx val="8"/>
            <c:invertIfNegative val="0"/>
            <c:bubble3D val="0"/>
            <c:spPr>
              <a:solidFill>
                <a:schemeClr val="accent4"/>
              </a:solidFill>
              <a:ln w="25400">
                <a:noFill/>
              </a:ln>
            </c:spPr>
            <c:extLst>
              <c:ext xmlns:c16="http://schemas.microsoft.com/office/drawing/2014/chart" uri="{C3380CC4-5D6E-409C-BE32-E72D297353CC}">
                <c16:uniqueId val="{00000018-671B-46F4-A1BF-6D5F025F0A72}"/>
              </c:ext>
            </c:extLst>
          </c:dPt>
          <c:dPt>
            <c:idx val="9"/>
            <c:invertIfNegative val="0"/>
            <c:bubble3D val="0"/>
            <c:spPr>
              <a:solidFill>
                <a:schemeClr val="accent1"/>
              </a:solidFill>
              <a:ln w="25400">
                <a:noFill/>
              </a:ln>
            </c:spPr>
            <c:extLst>
              <c:ext xmlns:c16="http://schemas.microsoft.com/office/drawing/2014/chart" uri="{C3380CC4-5D6E-409C-BE32-E72D297353CC}">
                <c16:uniqueId val="{0000001A-671B-46F4-A1BF-6D5F025F0A72}"/>
              </c:ext>
            </c:extLst>
          </c:dPt>
          <c:dLbls>
            <c:dLbl>
              <c:idx val="0"/>
              <c:layout/>
              <c:tx>
                <c:rich>
                  <a:bodyPr wrap="square" lIns="38100" tIns="19050" rIns="38100" bIns="19050" anchor="ctr">
                    <a:spAutoFit/>
                  </a:bodyPr>
                  <a:lstStyle/>
                  <a:p>
                    <a:pPr>
                      <a:defRPr>
                        <a:solidFill>
                          <a:schemeClr val="bg1"/>
                        </a:solidFill>
                      </a:defRPr>
                    </a:pPr>
                    <a:fld id="{43511970-6C54-43C1-9EAA-3A8F08448C93}" type="CELLRANGE">
                      <a:rPr lang="en-US"/>
                      <a:pPr>
                        <a:defRPr>
                          <a:solidFill>
                            <a:schemeClr val="bg1"/>
                          </a:solidFill>
                        </a:defRPr>
                      </a:pPr>
                      <a:t>[OBLAST BUNĚK]</a:t>
                    </a:fld>
                    <a:endParaRPr lang="cs-CZ"/>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671B-46F4-A1BF-6D5F025F0A72}"/>
                </c:ext>
              </c:extLst>
            </c:dLbl>
            <c:dLbl>
              <c:idx val="1"/>
              <c:layout>
                <c:manualLayout>
                  <c:x val="0"/>
                  <c:y val="-2.9015544041450816E-2"/>
                </c:manualLayout>
              </c:layout>
              <c:tx>
                <c:rich>
                  <a:bodyPr/>
                  <a:lstStyle/>
                  <a:p>
                    <a:fld id="{678E38CE-C593-4C33-866C-A945064D2A83}"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671B-46F4-A1BF-6D5F025F0A72}"/>
                </c:ext>
              </c:extLst>
            </c:dLbl>
            <c:dLbl>
              <c:idx val="2"/>
              <c:layout>
                <c:manualLayout>
                  <c:x val="0"/>
                  <c:y val="-2.9015544041450778E-2"/>
                </c:manualLayout>
              </c:layout>
              <c:tx>
                <c:rich>
                  <a:bodyPr/>
                  <a:lstStyle/>
                  <a:p>
                    <a:fld id="{10CDD794-1FCC-40AC-8658-AC0181CEB815}"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671B-46F4-A1BF-6D5F025F0A72}"/>
                </c:ext>
              </c:extLst>
            </c:dLbl>
            <c:dLbl>
              <c:idx val="3"/>
              <c:layout>
                <c:manualLayout>
                  <c:x val="0"/>
                  <c:y val="-3.3160621761658071E-2"/>
                </c:manualLayout>
              </c:layout>
              <c:tx>
                <c:rich>
                  <a:bodyPr/>
                  <a:lstStyle/>
                  <a:p>
                    <a:fld id="{B6295F2F-0A6A-47B3-BA9A-FFA7546CB79B}"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671B-46F4-A1BF-6D5F025F0A72}"/>
                </c:ext>
              </c:extLst>
            </c:dLbl>
            <c:dLbl>
              <c:idx val="4"/>
              <c:layout>
                <c:manualLayout>
                  <c:x val="0"/>
                  <c:y val="-4.145077720207254E-2"/>
                </c:manualLayout>
              </c:layout>
              <c:tx>
                <c:rich>
                  <a:bodyPr/>
                  <a:lstStyle/>
                  <a:p>
                    <a:fld id="{6B910CF9-5BEE-4A60-AC9F-1AC98D9F4753}"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671B-46F4-A1BF-6D5F025F0A72}"/>
                </c:ext>
              </c:extLst>
            </c:dLbl>
            <c:dLbl>
              <c:idx val="5"/>
              <c:layout>
                <c:manualLayout>
                  <c:x val="-3.4965034965035607E-3"/>
                  <c:y val="0"/>
                </c:manualLayout>
              </c:layout>
              <c:tx>
                <c:rich>
                  <a:bodyPr wrap="square" lIns="38100" tIns="19050" rIns="38100" bIns="19050" anchor="ctr">
                    <a:spAutoFit/>
                  </a:bodyPr>
                  <a:lstStyle/>
                  <a:p>
                    <a:pPr>
                      <a:defRPr/>
                    </a:pPr>
                    <a:fld id="{2AC390B8-F810-4376-BE02-570B181DBD9F}" type="CELLRANGE">
                      <a:rPr lang="en-US"/>
                      <a:pPr>
                        <a:defRPr/>
                      </a:pPr>
                      <a:t>[OBLAST BUNĚK]</a:t>
                    </a:fld>
                    <a:endParaRPr lang="cs-CZ"/>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671B-46F4-A1BF-6D5F025F0A72}"/>
                </c:ext>
              </c:extLst>
            </c:dLbl>
            <c:dLbl>
              <c:idx val="6"/>
              <c:layout/>
              <c:tx>
                <c:rich>
                  <a:bodyPr/>
                  <a:lstStyle/>
                  <a:p>
                    <a:fld id="{6625FFB3-8CE4-4699-932A-EC3116A10538}" type="CELLRANGE">
                      <a:rPr lang="cs-CZ"/>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671B-46F4-A1BF-6D5F025F0A72}"/>
                </c:ext>
              </c:extLst>
            </c:dLbl>
            <c:dLbl>
              <c:idx val="7"/>
              <c:layout/>
              <c:tx>
                <c:rich>
                  <a:bodyPr/>
                  <a:lstStyle/>
                  <a:p>
                    <a:fld id="{E72C38E4-2469-4790-B25C-995F837C1C06}" type="CELLRANGE">
                      <a:rPr lang="cs-CZ"/>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671B-46F4-A1BF-6D5F025F0A72}"/>
                </c:ext>
              </c:extLst>
            </c:dLbl>
            <c:dLbl>
              <c:idx val="8"/>
              <c:layout/>
              <c:tx>
                <c:rich>
                  <a:bodyPr/>
                  <a:lstStyle/>
                  <a:p>
                    <a:r>
                      <a:rPr lang="en-US"/>
                      <a:t>+</a:t>
                    </a:r>
                    <a:fld id="{C8635D90-D3FC-4F2D-9B0A-3DCE46F57AA2}" type="CELLRANGE">
                      <a:rPr lang="en-US"/>
                      <a:pPr/>
                      <a:t>[OBLAST BUNĚK]</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671B-46F4-A1BF-6D5F025F0A72}"/>
                </c:ext>
              </c:extLst>
            </c:dLbl>
            <c:dLbl>
              <c:idx val="9"/>
              <c:layout/>
              <c:tx>
                <c:rich>
                  <a:bodyPr wrap="square" lIns="38100" tIns="19050" rIns="38100" bIns="19050" anchor="ctr">
                    <a:spAutoFit/>
                  </a:bodyPr>
                  <a:lstStyle/>
                  <a:p>
                    <a:pPr>
                      <a:defRPr>
                        <a:solidFill>
                          <a:schemeClr val="bg1"/>
                        </a:solidFill>
                      </a:defRPr>
                    </a:pPr>
                    <a:fld id="{646F974E-E518-47F7-BE8B-A3CD6AEAEECD}" type="CELLRANGE">
                      <a:rPr lang="cs-CZ"/>
                      <a:pPr>
                        <a:defRPr>
                          <a:solidFill>
                            <a:schemeClr val="bg1"/>
                          </a:solidFill>
                        </a:defRPr>
                      </a:pPr>
                      <a:t>[OBLAST BUNĚK]</a:t>
                    </a:fld>
                    <a:endParaRPr lang="cs-CZ"/>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671B-46F4-A1BF-6D5F025F0A72}"/>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cat>
            <c:strRef>
              <c:f>'Graf IV.9'!$K$20:$K$29</c:f>
              <c:strCache>
                <c:ptCount val="10"/>
                <c:pt idx="0">
                  <c:v>Aktiva TF 
(začátek testu)</c:v>
                </c:pt>
                <c:pt idx="1">
                  <c:v>Úvěrové riziko</c:v>
                </c:pt>
                <c:pt idx="2">
                  <c:v>Akciové riziko</c:v>
                </c:pt>
                <c:pt idx="3">
                  <c:v>Nemovitostní riziko</c:v>
                </c:pt>
                <c:pt idx="4">
                  <c:v>Měnové riziko</c:v>
                </c:pt>
                <c:pt idx="5">
                  <c:v>Obecné úrokové riziko</c:v>
                </c:pt>
                <c:pt idx="6">
                  <c:v>Riziko úvěrového rozpětí
pro KCP</c:v>
                </c:pt>
                <c:pt idx="7">
                  <c:v>Riziko úvěrového rozpětí 
pro SCP</c:v>
                </c:pt>
                <c:pt idx="8">
                  <c:v>Naběhlá hodnota, úplaty a ostatní vlivy</c:v>
                </c:pt>
                <c:pt idx="9">
                  <c:v>Aktiva TF 
(konec testu)</c:v>
                </c:pt>
              </c:strCache>
            </c:strRef>
          </c:cat>
          <c:val>
            <c:numRef>
              <c:f>'Graf IV.9'!$O$20:$O$29</c:f>
              <c:numCache>
                <c:formatCode>0.0</c:formatCode>
                <c:ptCount val="10"/>
                <c:pt idx="0" formatCode="0">
                  <c:v>477.38209999999998</c:v>
                </c:pt>
                <c:pt idx="1">
                  <c:v>0.14849999999999999</c:v>
                </c:pt>
                <c:pt idx="2">
                  <c:v>0.24129999999999999</c:v>
                </c:pt>
                <c:pt idx="3">
                  <c:v>0.2848</c:v>
                </c:pt>
                <c:pt idx="4">
                  <c:v>0.4698</c:v>
                </c:pt>
                <c:pt idx="5">
                  <c:v>3.9356</c:v>
                </c:pt>
                <c:pt idx="6">
                  <c:v>2.8252000000000002</c:v>
                </c:pt>
                <c:pt idx="7">
                  <c:v>2.3816000000000002</c:v>
                </c:pt>
                <c:pt idx="8">
                  <c:v>8.4184000000000001</c:v>
                </c:pt>
                <c:pt idx="9" formatCode="0">
                  <c:v>475.51369999999997</c:v>
                </c:pt>
              </c:numCache>
            </c:numRef>
          </c:val>
          <c:extLst>
            <c:ext xmlns:c15="http://schemas.microsoft.com/office/drawing/2012/chart" uri="{02D57815-91ED-43cb-92C2-25804820EDAC}">
              <c15:datalabelsRange>
                <c15:f>'Graf IV.9'!$L$20:$L$29</c15:f>
                <c15:dlblRangeCache>
                  <c:ptCount val="10"/>
                  <c:pt idx="0">
                    <c:v>477</c:v>
                  </c:pt>
                  <c:pt idx="1">
                    <c:v>-0,1</c:v>
                  </c:pt>
                  <c:pt idx="2">
                    <c:v>-0,2</c:v>
                  </c:pt>
                  <c:pt idx="3">
                    <c:v>-0,3</c:v>
                  </c:pt>
                  <c:pt idx="4">
                    <c:v>-0,5</c:v>
                  </c:pt>
                  <c:pt idx="5">
                    <c:v>-3,9</c:v>
                  </c:pt>
                  <c:pt idx="6">
                    <c:v>-2,8</c:v>
                  </c:pt>
                  <c:pt idx="7">
                    <c:v>-2,4</c:v>
                  </c:pt>
                  <c:pt idx="8">
                    <c:v>8,4</c:v>
                  </c:pt>
                  <c:pt idx="9">
                    <c:v>476</c:v>
                  </c:pt>
                </c15:dlblRangeCache>
              </c15:datalabelsRange>
            </c:ext>
            <c:ext xmlns:c16="http://schemas.microsoft.com/office/drawing/2014/chart" uri="{C3380CC4-5D6E-409C-BE32-E72D297353CC}">
              <c16:uniqueId val="{0000001B-671B-46F4-A1BF-6D5F025F0A72}"/>
            </c:ext>
          </c:extLst>
        </c:ser>
        <c:dLbls>
          <c:showLegendKey val="0"/>
          <c:showVal val="0"/>
          <c:showCatName val="0"/>
          <c:showSerName val="0"/>
          <c:showPercent val="0"/>
          <c:showBubbleSize val="0"/>
        </c:dLbls>
        <c:gapWidth val="20"/>
        <c:overlap val="100"/>
        <c:axId val="319266176"/>
        <c:axId val="319280256"/>
      </c:barChart>
      <c:catAx>
        <c:axId val="31926617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319280256"/>
        <c:crosses val="autoZero"/>
        <c:auto val="1"/>
        <c:lblAlgn val="ctr"/>
        <c:lblOffset val="100"/>
        <c:tickLblSkip val="1"/>
        <c:noMultiLvlLbl val="0"/>
      </c:catAx>
      <c:valAx>
        <c:axId val="319280256"/>
        <c:scaling>
          <c:orientation val="minMax"/>
          <c:max val="490"/>
          <c:min val="46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19266176"/>
        <c:crosses val="autoZero"/>
        <c:crossBetween val="between"/>
        <c:majorUnit val="5"/>
      </c:valAx>
      <c:spPr>
        <a:noFill/>
        <a:ln w="25400">
          <a:noFill/>
        </a:ln>
      </c:spPr>
    </c:plotArea>
    <c:plotVisOnly val="1"/>
    <c:dispBlanksAs val="gap"/>
    <c:showDLblsOverMax val="0"/>
  </c:chart>
  <c:spPr>
    <a:ln w="25400">
      <a:noFill/>
    </a:ln>
  </c:spPr>
  <c:printSettings>
    <c:headerFooter alignWithMargins="0">
      <c:oddHeader>&amp;A</c:oddHeader>
      <c:oddFooter>Page &amp;P</c:oddFooter>
    </c:headerFooter>
    <c:pageMargins b="0.984251969" l="0.78740157499999996" r="0.78740157499999996" t="0.984251969"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5.0471945723765663E-2"/>
          <c:w val="0.86973734926490831"/>
          <c:h val="0.91792403308077053"/>
        </c:manualLayout>
      </c:layout>
      <c:barChart>
        <c:barDir val="col"/>
        <c:grouping val="stacked"/>
        <c:varyColors val="0"/>
        <c:ser>
          <c:idx val="0"/>
          <c:order val="0"/>
          <c:spPr>
            <a:noFill/>
            <a:ln w="25400">
              <a:noFill/>
            </a:ln>
          </c:spPr>
          <c:invertIfNegative val="0"/>
          <c:dPt>
            <c:idx val="1"/>
            <c:invertIfNegative val="0"/>
            <c:bubble3D val="0"/>
            <c:extLst>
              <c:ext xmlns:c16="http://schemas.microsoft.com/office/drawing/2014/chart" uri="{C3380CC4-5D6E-409C-BE32-E72D297353CC}">
                <c16:uniqueId val="{00000000-761E-4748-8FF7-A5206B4B3C61}"/>
              </c:ext>
            </c:extLst>
          </c:dPt>
          <c:dPt>
            <c:idx val="2"/>
            <c:invertIfNegative val="0"/>
            <c:bubble3D val="0"/>
            <c:extLst>
              <c:ext xmlns:c16="http://schemas.microsoft.com/office/drawing/2014/chart" uri="{C3380CC4-5D6E-409C-BE32-E72D297353CC}">
                <c16:uniqueId val="{00000001-761E-4748-8FF7-A5206B4B3C61}"/>
              </c:ext>
            </c:extLst>
          </c:dPt>
          <c:dPt>
            <c:idx val="3"/>
            <c:invertIfNegative val="0"/>
            <c:bubble3D val="0"/>
            <c:extLst>
              <c:ext xmlns:c16="http://schemas.microsoft.com/office/drawing/2014/chart" uri="{C3380CC4-5D6E-409C-BE32-E72D297353CC}">
                <c16:uniqueId val="{00000002-761E-4748-8FF7-A5206B4B3C61}"/>
              </c:ext>
            </c:extLst>
          </c:dPt>
          <c:dPt>
            <c:idx val="4"/>
            <c:invertIfNegative val="0"/>
            <c:bubble3D val="0"/>
            <c:extLst>
              <c:ext xmlns:c16="http://schemas.microsoft.com/office/drawing/2014/chart" uri="{C3380CC4-5D6E-409C-BE32-E72D297353CC}">
                <c16:uniqueId val="{00000003-761E-4748-8FF7-A5206B4B3C61}"/>
              </c:ext>
            </c:extLst>
          </c:dPt>
          <c:dPt>
            <c:idx val="5"/>
            <c:invertIfNegative val="0"/>
            <c:bubble3D val="0"/>
            <c:extLst>
              <c:ext xmlns:c16="http://schemas.microsoft.com/office/drawing/2014/chart" uri="{C3380CC4-5D6E-409C-BE32-E72D297353CC}">
                <c16:uniqueId val="{00000004-761E-4748-8FF7-A5206B4B3C61}"/>
              </c:ext>
            </c:extLst>
          </c:dPt>
          <c:dPt>
            <c:idx val="6"/>
            <c:invertIfNegative val="0"/>
            <c:bubble3D val="0"/>
            <c:extLst>
              <c:ext xmlns:c16="http://schemas.microsoft.com/office/drawing/2014/chart" uri="{C3380CC4-5D6E-409C-BE32-E72D297353CC}">
                <c16:uniqueId val="{00000005-761E-4748-8FF7-A5206B4B3C61}"/>
              </c:ext>
            </c:extLst>
          </c:dPt>
          <c:dPt>
            <c:idx val="8"/>
            <c:invertIfNegative val="0"/>
            <c:bubble3D val="0"/>
            <c:extLst>
              <c:ext xmlns:c16="http://schemas.microsoft.com/office/drawing/2014/chart" uri="{C3380CC4-5D6E-409C-BE32-E72D297353CC}">
                <c16:uniqueId val="{00000006-761E-4748-8FF7-A5206B4B3C61}"/>
              </c:ext>
            </c:extLst>
          </c:dPt>
          <c:cat>
            <c:strRef>
              <c:f>'Graf IV.9'!$J$6:$J$15</c:f>
              <c:strCache>
                <c:ptCount val="10"/>
                <c:pt idx="0">
                  <c:v>TF assets
(start of test)</c:v>
                </c:pt>
                <c:pt idx="1">
                  <c:v>Credit risk</c:v>
                </c:pt>
                <c:pt idx="2">
                  <c:v>Equity risk</c:v>
                </c:pt>
                <c:pt idx="3">
                  <c:v>Real estate risk</c:v>
                </c:pt>
                <c:pt idx="4">
                  <c:v>Exchange rate risk</c:v>
                </c:pt>
                <c:pt idx="5">
                  <c:v>General interest rate risk</c:v>
                </c:pt>
                <c:pt idx="6">
                  <c:v>Credit spread risk for CS</c:v>
                </c:pt>
                <c:pt idx="7">
                  <c:v>Credit spread risk for GS</c:v>
                </c:pt>
                <c:pt idx="8">
                  <c:v> Amortisation, commisions and other effects</c:v>
                </c:pt>
                <c:pt idx="9">
                  <c:v>TF assets
(end of test)</c:v>
                </c:pt>
              </c:strCache>
            </c:strRef>
          </c:cat>
          <c:val>
            <c:numRef>
              <c:f>'Graf IV.9'!$N$6:$N$15</c:f>
              <c:numCache>
                <c:formatCode>0.0</c:formatCode>
                <c:ptCount val="10"/>
                <c:pt idx="0" formatCode="0">
                  <c:v>0</c:v>
                </c:pt>
                <c:pt idx="1">
                  <c:v>477.34410000000003</c:v>
                </c:pt>
                <c:pt idx="2">
                  <c:v>477.31790000000001</c:v>
                </c:pt>
                <c:pt idx="3">
                  <c:v>477.31790000000001</c:v>
                </c:pt>
                <c:pt idx="4">
                  <c:v>477.31790000000001</c:v>
                </c:pt>
                <c:pt idx="5">
                  <c:v>477.34</c:v>
                </c:pt>
                <c:pt idx="6">
                  <c:v>479.9649</c:v>
                </c:pt>
                <c:pt idx="7">
                  <c:v>479.11810000000003</c:v>
                </c:pt>
                <c:pt idx="8">
                  <c:v>479.11810000000003</c:v>
                </c:pt>
                <c:pt idx="9" formatCode="0">
                  <c:v>0</c:v>
                </c:pt>
              </c:numCache>
            </c:numRef>
          </c:val>
          <c:extLst>
            <c:ext xmlns:c16="http://schemas.microsoft.com/office/drawing/2014/chart" uri="{C3380CC4-5D6E-409C-BE32-E72D297353CC}">
              <c16:uniqueId val="{00000007-761E-4748-8FF7-A5206B4B3C61}"/>
            </c:ext>
          </c:extLst>
        </c:ser>
        <c:ser>
          <c:idx val="1"/>
          <c:order val="1"/>
          <c:spPr>
            <a:solidFill>
              <a:srgbClr val="E96041"/>
            </a:solidFill>
            <a:ln w="25400">
              <a:noFill/>
            </a:ln>
          </c:spPr>
          <c:invertIfNegative val="0"/>
          <c:dPt>
            <c:idx val="0"/>
            <c:invertIfNegative val="0"/>
            <c:bubble3D val="0"/>
            <c:spPr>
              <a:solidFill>
                <a:schemeClr val="accent1"/>
              </a:solidFill>
              <a:ln w="25400">
                <a:noFill/>
              </a:ln>
            </c:spPr>
            <c:extLst>
              <c:ext xmlns:c16="http://schemas.microsoft.com/office/drawing/2014/chart" uri="{C3380CC4-5D6E-409C-BE32-E72D297353CC}">
                <c16:uniqueId val="{00000009-761E-4748-8FF7-A5206B4B3C61}"/>
              </c:ext>
            </c:extLst>
          </c:dPt>
          <c:dPt>
            <c:idx val="1"/>
            <c:invertIfNegative val="0"/>
            <c:bubble3D val="0"/>
            <c:spPr>
              <a:solidFill>
                <a:schemeClr val="accent2"/>
              </a:solidFill>
              <a:ln w="25400">
                <a:noFill/>
              </a:ln>
            </c:spPr>
            <c:extLst>
              <c:ext xmlns:c16="http://schemas.microsoft.com/office/drawing/2014/chart" uri="{C3380CC4-5D6E-409C-BE32-E72D297353CC}">
                <c16:uniqueId val="{0000000B-761E-4748-8FF7-A5206B4B3C61}"/>
              </c:ext>
            </c:extLst>
          </c:dPt>
          <c:dPt>
            <c:idx val="2"/>
            <c:invertIfNegative val="0"/>
            <c:bubble3D val="0"/>
            <c:spPr>
              <a:solidFill>
                <a:schemeClr val="accent2"/>
              </a:solidFill>
              <a:ln w="25400">
                <a:noFill/>
              </a:ln>
            </c:spPr>
            <c:extLst>
              <c:ext xmlns:c16="http://schemas.microsoft.com/office/drawing/2014/chart" uri="{C3380CC4-5D6E-409C-BE32-E72D297353CC}">
                <c16:uniqueId val="{0000000D-761E-4748-8FF7-A5206B4B3C61}"/>
              </c:ext>
            </c:extLst>
          </c:dPt>
          <c:dPt>
            <c:idx val="3"/>
            <c:invertIfNegative val="0"/>
            <c:bubble3D val="0"/>
            <c:spPr>
              <a:solidFill>
                <a:schemeClr val="accent4"/>
              </a:solidFill>
              <a:ln w="25400">
                <a:noFill/>
              </a:ln>
            </c:spPr>
            <c:extLst>
              <c:ext xmlns:c16="http://schemas.microsoft.com/office/drawing/2014/chart" uri="{C3380CC4-5D6E-409C-BE32-E72D297353CC}">
                <c16:uniqueId val="{0000000F-761E-4748-8FF7-A5206B4B3C61}"/>
              </c:ext>
            </c:extLst>
          </c:dPt>
          <c:dPt>
            <c:idx val="4"/>
            <c:invertIfNegative val="0"/>
            <c:bubble3D val="0"/>
            <c:spPr>
              <a:solidFill>
                <a:schemeClr val="accent4"/>
              </a:solidFill>
              <a:ln w="25400">
                <a:noFill/>
              </a:ln>
            </c:spPr>
            <c:extLst>
              <c:ext xmlns:c16="http://schemas.microsoft.com/office/drawing/2014/chart" uri="{C3380CC4-5D6E-409C-BE32-E72D297353CC}">
                <c16:uniqueId val="{00000011-761E-4748-8FF7-A5206B4B3C61}"/>
              </c:ext>
            </c:extLst>
          </c:dPt>
          <c:dPt>
            <c:idx val="5"/>
            <c:invertIfNegative val="0"/>
            <c:bubble3D val="0"/>
            <c:spPr>
              <a:solidFill>
                <a:schemeClr val="accent4"/>
              </a:solidFill>
              <a:ln w="25400">
                <a:noFill/>
              </a:ln>
            </c:spPr>
            <c:extLst>
              <c:ext xmlns:c16="http://schemas.microsoft.com/office/drawing/2014/chart" uri="{C3380CC4-5D6E-409C-BE32-E72D297353CC}">
                <c16:uniqueId val="{00000013-761E-4748-8FF7-A5206B4B3C61}"/>
              </c:ext>
            </c:extLst>
          </c:dPt>
          <c:dPt>
            <c:idx val="6"/>
            <c:invertIfNegative val="0"/>
            <c:bubble3D val="0"/>
            <c:spPr>
              <a:solidFill>
                <a:schemeClr val="accent2"/>
              </a:solidFill>
              <a:ln w="25400">
                <a:noFill/>
              </a:ln>
            </c:spPr>
            <c:extLst>
              <c:ext xmlns:c16="http://schemas.microsoft.com/office/drawing/2014/chart" uri="{C3380CC4-5D6E-409C-BE32-E72D297353CC}">
                <c16:uniqueId val="{00000015-761E-4748-8FF7-A5206B4B3C61}"/>
              </c:ext>
            </c:extLst>
          </c:dPt>
          <c:dPt>
            <c:idx val="7"/>
            <c:invertIfNegative val="0"/>
            <c:bubble3D val="0"/>
            <c:spPr>
              <a:solidFill>
                <a:schemeClr val="accent2"/>
              </a:solidFill>
              <a:ln w="25400">
                <a:noFill/>
              </a:ln>
            </c:spPr>
            <c:extLst>
              <c:ext xmlns:c16="http://schemas.microsoft.com/office/drawing/2014/chart" uri="{C3380CC4-5D6E-409C-BE32-E72D297353CC}">
                <c16:uniqueId val="{00000017-761E-4748-8FF7-A5206B4B3C61}"/>
              </c:ext>
            </c:extLst>
          </c:dPt>
          <c:dPt>
            <c:idx val="8"/>
            <c:invertIfNegative val="0"/>
            <c:bubble3D val="0"/>
            <c:spPr>
              <a:solidFill>
                <a:schemeClr val="accent4"/>
              </a:solidFill>
              <a:ln w="25400">
                <a:noFill/>
              </a:ln>
            </c:spPr>
            <c:extLst>
              <c:ext xmlns:c16="http://schemas.microsoft.com/office/drawing/2014/chart" uri="{C3380CC4-5D6E-409C-BE32-E72D297353CC}">
                <c16:uniqueId val="{00000019-761E-4748-8FF7-A5206B4B3C61}"/>
              </c:ext>
            </c:extLst>
          </c:dPt>
          <c:dPt>
            <c:idx val="9"/>
            <c:invertIfNegative val="0"/>
            <c:bubble3D val="0"/>
            <c:spPr>
              <a:solidFill>
                <a:schemeClr val="accent1"/>
              </a:solidFill>
              <a:ln w="25400">
                <a:noFill/>
              </a:ln>
            </c:spPr>
            <c:extLst>
              <c:ext xmlns:c16="http://schemas.microsoft.com/office/drawing/2014/chart" uri="{C3380CC4-5D6E-409C-BE32-E72D297353CC}">
                <c16:uniqueId val="{0000001B-761E-4748-8FF7-A5206B4B3C61}"/>
              </c:ext>
            </c:extLst>
          </c:dPt>
          <c:dLbls>
            <c:dLbl>
              <c:idx val="0"/>
              <c:layout/>
              <c:tx>
                <c:rich>
                  <a:bodyPr wrap="square" lIns="38100" tIns="19050" rIns="38100" bIns="19050" anchor="ctr">
                    <a:spAutoFit/>
                  </a:bodyPr>
                  <a:lstStyle/>
                  <a:p>
                    <a:pPr>
                      <a:defRPr>
                        <a:solidFill>
                          <a:schemeClr val="bg1"/>
                        </a:solidFill>
                      </a:defRPr>
                    </a:pPr>
                    <a:fld id="{8BC33A75-1438-44C6-BA8F-34C6F5ABE3D3}" type="CELLRANGE">
                      <a:rPr lang="en-US"/>
                      <a:pPr>
                        <a:defRPr>
                          <a:solidFill>
                            <a:schemeClr val="bg1"/>
                          </a:solidFill>
                        </a:defRPr>
                      </a:pPr>
                      <a:t>[OBLAST BUNĚK]</a:t>
                    </a:fld>
                    <a:endParaRPr lang="cs-CZ"/>
                  </a:p>
                </c:rich>
              </c:tx>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761E-4748-8FF7-A5206B4B3C61}"/>
                </c:ext>
              </c:extLst>
            </c:dLbl>
            <c:dLbl>
              <c:idx val="1"/>
              <c:layout>
                <c:manualLayout>
                  <c:x val="-3.1704960935569457E-17"/>
                  <c:y val="-5.6242440346201003E-2"/>
                </c:manualLayout>
              </c:layout>
              <c:tx>
                <c:rich>
                  <a:bodyPr/>
                  <a:lstStyle/>
                  <a:p>
                    <a:fld id="{1D64EB12-A1CC-44B7-AB87-31359535A694}"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761E-4748-8FF7-A5206B4B3C61}"/>
                </c:ext>
              </c:extLst>
            </c:dLbl>
            <c:dLbl>
              <c:idx val="2"/>
              <c:layout>
                <c:manualLayout>
                  <c:x val="0"/>
                  <c:y val="-5.6242440346201003E-2"/>
                </c:manualLayout>
              </c:layout>
              <c:tx>
                <c:rich>
                  <a:bodyPr/>
                  <a:lstStyle/>
                  <a:p>
                    <a:fld id="{03A94FD5-8A4B-4C2D-91FA-09C64D56FF24}"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761E-4748-8FF7-A5206B4B3C61}"/>
                </c:ext>
              </c:extLst>
            </c:dLbl>
            <c:dLbl>
              <c:idx val="3"/>
              <c:layout>
                <c:manualLayout>
                  <c:x val="0"/>
                  <c:y val="-6.3272745389476137E-2"/>
                </c:manualLayout>
              </c:layout>
              <c:tx>
                <c:rich>
                  <a:bodyPr/>
                  <a:lstStyle/>
                  <a:p>
                    <a:fld id="{4BE17B5A-F581-41A2-9C5E-8CCDCA717CCF}"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761E-4748-8FF7-A5206B4B3C61}"/>
                </c:ext>
              </c:extLst>
            </c:dLbl>
            <c:dLbl>
              <c:idx val="4"/>
              <c:layout>
                <c:manualLayout>
                  <c:x val="-3.4587629666164646E-3"/>
                  <c:y val="-5.6242440346201003E-2"/>
                </c:manualLayout>
              </c:layout>
              <c:tx>
                <c:rich>
                  <a:bodyPr/>
                  <a:lstStyle/>
                  <a:p>
                    <a:fld id="{729BA944-90B4-4446-B746-2C85EE4926BB}"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761E-4748-8FF7-A5206B4B3C61}"/>
                </c:ext>
              </c:extLst>
            </c:dLbl>
            <c:dLbl>
              <c:idx val="5"/>
              <c:layout>
                <c:manualLayout>
                  <c:x val="3.4965034965033681E-3"/>
                  <c:y val="0"/>
                </c:manualLayout>
              </c:layout>
              <c:tx>
                <c:rich>
                  <a:bodyPr/>
                  <a:lstStyle/>
                  <a:p>
                    <a:r>
                      <a:rPr lang="en-US"/>
                      <a:t>+</a:t>
                    </a:r>
                    <a:fld id="{ECE7EBB0-EA3B-4B91-84B6-098BD7A7BBCB}" type="CELLRANGE">
                      <a:rPr lang="en-US"/>
                      <a:pPr/>
                      <a:t>[OBLAST BUNĚK]</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761E-4748-8FF7-A5206B4B3C61}"/>
                </c:ext>
              </c:extLst>
            </c:dLbl>
            <c:dLbl>
              <c:idx val="6"/>
              <c:layout>
                <c:manualLayout>
                  <c:x val="0"/>
                  <c:y val="-4.9212135302925945E-2"/>
                </c:manualLayout>
              </c:layout>
              <c:tx>
                <c:rich>
                  <a:bodyPr/>
                  <a:lstStyle/>
                  <a:p>
                    <a:fld id="{D5284258-39FA-4EDA-8106-35D1F9F388EB}"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761E-4748-8FF7-A5206B4B3C61}"/>
                </c:ext>
              </c:extLst>
            </c:dLbl>
            <c:dLbl>
              <c:idx val="7"/>
              <c:layout>
                <c:manualLayout>
                  <c:x val="0"/>
                  <c:y val="-9.1393965562576701E-2"/>
                </c:manualLayout>
              </c:layout>
              <c:tx>
                <c:rich>
                  <a:bodyPr/>
                  <a:lstStyle/>
                  <a:p>
                    <a:fld id="{AE3CD713-C115-4EB4-BEB7-28CB8CA267AB}"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761E-4748-8FF7-A5206B4B3C61}"/>
                </c:ext>
              </c:extLst>
            </c:dLbl>
            <c:dLbl>
              <c:idx val="8"/>
              <c:layout/>
              <c:tx>
                <c:rich>
                  <a:bodyPr/>
                  <a:lstStyle/>
                  <a:p>
                    <a:r>
                      <a:rPr lang="en-US"/>
                      <a:t>+</a:t>
                    </a:r>
                    <a:fld id="{1E5AD550-EC40-4116-8A09-5432F841486F}" type="CELLRANGE">
                      <a:rPr lang="en-US"/>
                      <a:pPr/>
                      <a:t>[OBLAST BUNĚK]</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761E-4748-8FF7-A5206B4B3C61}"/>
                </c:ext>
              </c:extLst>
            </c:dLbl>
            <c:dLbl>
              <c:idx val="9"/>
              <c:layout/>
              <c:tx>
                <c:rich>
                  <a:bodyPr wrap="square" lIns="38100" tIns="19050" rIns="38100" bIns="19050" anchor="ctr">
                    <a:spAutoFit/>
                  </a:bodyPr>
                  <a:lstStyle/>
                  <a:p>
                    <a:pPr>
                      <a:defRPr>
                        <a:solidFill>
                          <a:schemeClr val="bg1"/>
                        </a:solidFill>
                      </a:defRPr>
                    </a:pPr>
                    <a:fld id="{6A510978-CCB7-4F2C-AFEC-AEE36B006318}" type="CELLRANGE">
                      <a:rPr lang="cs-CZ"/>
                      <a:pPr>
                        <a:defRPr>
                          <a:solidFill>
                            <a:schemeClr val="bg1"/>
                          </a:solidFill>
                        </a:defRPr>
                      </a:pPr>
                      <a:t>[OBLAST BUNĚK]</a:t>
                    </a:fld>
                    <a:endParaRPr lang="cs-CZ"/>
                  </a:p>
                </c:rich>
              </c:tx>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B-761E-4748-8FF7-A5206B4B3C61}"/>
                </c:ext>
              </c:extLst>
            </c:dLbl>
            <c:numFmt formatCode="0.0" sourceLinked="0"/>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'Graf IV.9'!$J$6:$J$15</c:f>
              <c:strCache>
                <c:ptCount val="10"/>
                <c:pt idx="0">
                  <c:v>TF assets
(start of test)</c:v>
                </c:pt>
                <c:pt idx="1">
                  <c:v>Credit risk</c:v>
                </c:pt>
                <c:pt idx="2">
                  <c:v>Equity risk</c:v>
                </c:pt>
                <c:pt idx="3">
                  <c:v>Real estate risk</c:v>
                </c:pt>
                <c:pt idx="4">
                  <c:v>Exchange rate risk</c:v>
                </c:pt>
                <c:pt idx="5">
                  <c:v>General interest rate risk</c:v>
                </c:pt>
                <c:pt idx="6">
                  <c:v>Credit spread risk for CS</c:v>
                </c:pt>
                <c:pt idx="7">
                  <c:v>Credit spread risk for GS</c:v>
                </c:pt>
                <c:pt idx="8">
                  <c:v> Amortisation, commisions and other effects</c:v>
                </c:pt>
                <c:pt idx="9">
                  <c:v>TF assets
(end of test)</c:v>
                </c:pt>
              </c:strCache>
            </c:strRef>
          </c:cat>
          <c:val>
            <c:numRef>
              <c:f>'Graf IV.9'!$O$6:$O$15</c:f>
              <c:numCache>
                <c:formatCode>0.0</c:formatCode>
                <c:ptCount val="10"/>
                <c:pt idx="0" formatCode="0">
                  <c:v>477.38209999999998</c:v>
                </c:pt>
                <c:pt idx="1">
                  <c:v>3.7999999999999999E-2</c:v>
                </c:pt>
                <c:pt idx="2">
                  <c:v>2.6200000000000001E-2</c:v>
                </c:pt>
                <c:pt idx="3">
                  <c:v>0</c:v>
                </c:pt>
                <c:pt idx="4">
                  <c:v>2.2100000000000002E-2</c:v>
                </c:pt>
                <c:pt idx="5">
                  <c:v>3.1404000000000001</c:v>
                </c:pt>
                <c:pt idx="6">
                  <c:v>0.51549999999999996</c:v>
                </c:pt>
                <c:pt idx="7">
                  <c:v>0.8468</c:v>
                </c:pt>
                <c:pt idx="8">
                  <c:v>8.1297999999999995</c:v>
                </c:pt>
                <c:pt idx="9" formatCode="0">
                  <c:v>487.24790000000002</c:v>
                </c:pt>
              </c:numCache>
            </c:numRef>
          </c:val>
          <c:extLst>
            <c:ext xmlns:c15="http://schemas.microsoft.com/office/drawing/2012/chart" uri="{02D57815-91ED-43cb-92C2-25804820EDAC}">
              <c15:datalabelsRange>
                <c15:f>'Graf IV.9'!$L$6:$L$15</c15:f>
                <c15:dlblRangeCache>
                  <c:ptCount val="10"/>
                  <c:pt idx="0">
                    <c:v>477</c:v>
                  </c:pt>
                  <c:pt idx="1">
                    <c:v>0,0</c:v>
                  </c:pt>
                  <c:pt idx="2">
                    <c:v>0,0</c:v>
                  </c:pt>
                  <c:pt idx="3">
                    <c:v>0,0</c:v>
                  </c:pt>
                  <c:pt idx="4">
                    <c:v>0,0</c:v>
                  </c:pt>
                  <c:pt idx="5">
                    <c:v>3,1</c:v>
                  </c:pt>
                  <c:pt idx="6">
                    <c:v>-0,5</c:v>
                  </c:pt>
                  <c:pt idx="7">
                    <c:v>-0,8</c:v>
                  </c:pt>
                  <c:pt idx="8">
                    <c:v>8,1</c:v>
                  </c:pt>
                  <c:pt idx="9">
                    <c:v>487</c:v>
                  </c:pt>
                </c15:dlblRangeCache>
              </c15:datalabelsRange>
            </c:ext>
            <c:ext xmlns:c16="http://schemas.microsoft.com/office/drawing/2014/chart" uri="{C3380CC4-5D6E-409C-BE32-E72D297353CC}">
              <c16:uniqueId val="{0000001C-761E-4748-8FF7-A5206B4B3C61}"/>
            </c:ext>
          </c:extLst>
        </c:ser>
        <c:dLbls>
          <c:showLegendKey val="0"/>
          <c:showVal val="0"/>
          <c:showCatName val="0"/>
          <c:showSerName val="0"/>
          <c:showPercent val="0"/>
          <c:showBubbleSize val="0"/>
        </c:dLbls>
        <c:gapWidth val="20"/>
        <c:overlap val="100"/>
        <c:axId val="318327424"/>
        <c:axId val="318345600"/>
      </c:barChart>
      <c:catAx>
        <c:axId val="318327424"/>
        <c:scaling>
          <c:orientation val="minMax"/>
        </c:scaling>
        <c:delete val="1"/>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crossAx val="318345600"/>
        <c:crosses val="autoZero"/>
        <c:auto val="1"/>
        <c:lblAlgn val="ctr"/>
        <c:lblOffset val="100"/>
        <c:tickLblSkip val="1"/>
        <c:noMultiLvlLbl val="0"/>
      </c:catAx>
      <c:valAx>
        <c:axId val="318345600"/>
        <c:scaling>
          <c:orientation val="minMax"/>
          <c:max val="490"/>
          <c:min val="46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18327424"/>
        <c:crosses val="autoZero"/>
        <c:crossBetween val="between"/>
        <c:majorUnit val="5"/>
      </c:valAx>
      <c:spPr>
        <a:noFill/>
        <a:ln w="25400">
          <a:noFill/>
        </a:ln>
      </c:spPr>
    </c:plotArea>
    <c:plotVisOnly val="1"/>
    <c:dispBlanksAs val="gap"/>
    <c:showDLblsOverMax val="0"/>
  </c:chart>
  <c:spPr>
    <a:ln w="25400">
      <a:noFill/>
    </a:ln>
  </c:spPr>
  <c:printSettings>
    <c:headerFooter alignWithMargins="0">
      <c:oddHeader>&amp;A</c:oddHeader>
      <c:oddFooter>Page &amp;P</c:oddFooter>
    </c:headerFooter>
    <c:pageMargins b="0.984251969" l="0.78740157499999996" r="0.78740157499999996" t="0.984251969"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3.9697115580759661E-2"/>
          <c:w val="0.86801249931171187"/>
          <c:h val="0.46154591815919382"/>
        </c:manualLayout>
      </c:layout>
      <c:barChart>
        <c:barDir val="col"/>
        <c:grouping val="stacked"/>
        <c:varyColors val="0"/>
        <c:ser>
          <c:idx val="0"/>
          <c:order val="0"/>
          <c:spPr>
            <a:noFill/>
            <a:ln w="25400">
              <a:noFill/>
            </a:ln>
          </c:spPr>
          <c:invertIfNegative val="0"/>
          <c:dPt>
            <c:idx val="1"/>
            <c:invertIfNegative val="0"/>
            <c:bubble3D val="0"/>
            <c:extLst>
              <c:ext xmlns:c16="http://schemas.microsoft.com/office/drawing/2014/chart" uri="{C3380CC4-5D6E-409C-BE32-E72D297353CC}">
                <c16:uniqueId val="{00000000-D9A9-44D4-B55E-E22DFEB329E1}"/>
              </c:ext>
            </c:extLst>
          </c:dPt>
          <c:dPt>
            <c:idx val="2"/>
            <c:invertIfNegative val="0"/>
            <c:bubble3D val="0"/>
            <c:extLst>
              <c:ext xmlns:c16="http://schemas.microsoft.com/office/drawing/2014/chart" uri="{C3380CC4-5D6E-409C-BE32-E72D297353CC}">
                <c16:uniqueId val="{00000001-D9A9-44D4-B55E-E22DFEB329E1}"/>
              </c:ext>
            </c:extLst>
          </c:dPt>
          <c:dPt>
            <c:idx val="3"/>
            <c:invertIfNegative val="0"/>
            <c:bubble3D val="0"/>
            <c:extLst>
              <c:ext xmlns:c16="http://schemas.microsoft.com/office/drawing/2014/chart" uri="{C3380CC4-5D6E-409C-BE32-E72D297353CC}">
                <c16:uniqueId val="{00000002-D9A9-44D4-B55E-E22DFEB329E1}"/>
              </c:ext>
            </c:extLst>
          </c:dPt>
          <c:dPt>
            <c:idx val="4"/>
            <c:invertIfNegative val="0"/>
            <c:bubble3D val="0"/>
            <c:extLst>
              <c:ext xmlns:c16="http://schemas.microsoft.com/office/drawing/2014/chart" uri="{C3380CC4-5D6E-409C-BE32-E72D297353CC}">
                <c16:uniqueId val="{00000003-D9A9-44D4-B55E-E22DFEB329E1}"/>
              </c:ext>
            </c:extLst>
          </c:dPt>
          <c:dPt>
            <c:idx val="5"/>
            <c:invertIfNegative val="0"/>
            <c:bubble3D val="0"/>
            <c:extLst>
              <c:ext xmlns:c16="http://schemas.microsoft.com/office/drawing/2014/chart" uri="{C3380CC4-5D6E-409C-BE32-E72D297353CC}">
                <c16:uniqueId val="{00000004-D9A9-44D4-B55E-E22DFEB329E1}"/>
              </c:ext>
            </c:extLst>
          </c:dPt>
          <c:dPt>
            <c:idx val="6"/>
            <c:invertIfNegative val="0"/>
            <c:bubble3D val="0"/>
            <c:extLst>
              <c:ext xmlns:c16="http://schemas.microsoft.com/office/drawing/2014/chart" uri="{C3380CC4-5D6E-409C-BE32-E72D297353CC}">
                <c16:uniqueId val="{00000005-D9A9-44D4-B55E-E22DFEB329E1}"/>
              </c:ext>
            </c:extLst>
          </c:dPt>
          <c:cat>
            <c:strRef>
              <c:f>'Graf IV.9'!$J$20:$J$29</c:f>
              <c:strCache>
                <c:ptCount val="10"/>
                <c:pt idx="0">
                  <c:v>TF assets
(start of test)</c:v>
                </c:pt>
                <c:pt idx="1">
                  <c:v>Credit risk</c:v>
                </c:pt>
                <c:pt idx="2">
                  <c:v>Equity risk</c:v>
                </c:pt>
                <c:pt idx="3">
                  <c:v>Real estate risk</c:v>
                </c:pt>
                <c:pt idx="4">
                  <c:v>Exchange rate risk</c:v>
                </c:pt>
                <c:pt idx="5">
                  <c:v>General interest rate risk</c:v>
                </c:pt>
                <c:pt idx="6">
                  <c:v>Credit spread risk for CS</c:v>
                </c:pt>
                <c:pt idx="7">
                  <c:v>Credit spread risk for GS</c:v>
                </c:pt>
                <c:pt idx="8">
                  <c:v> Amortisation, commisions and other effects</c:v>
                </c:pt>
                <c:pt idx="9">
                  <c:v>TF assets
(end of test)</c:v>
                </c:pt>
              </c:strCache>
            </c:strRef>
          </c:cat>
          <c:val>
            <c:numRef>
              <c:f>'Graf IV.9'!$N$20:$N$29</c:f>
              <c:numCache>
                <c:formatCode>0.0</c:formatCode>
                <c:ptCount val="10"/>
                <c:pt idx="0" formatCode="0">
                  <c:v>0</c:v>
                </c:pt>
                <c:pt idx="1">
                  <c:v>477.23360000000002</c:v>
                </c:pt>
                <c:pt idx="2">
                  <c:v>476.9923</c:v>
                </c:pt>
                <c:pt idx="3">
                  <c:v>476.70749999999998</c:v>
                </c:pt>
                <c:pt idx="4">
                  <c:v>476.23770000000002</c:v>
                </c:pt>
                <c:pt idx="5">
                  <c:v>472.3021</c:v>
                </c:pt>
                <c:pt idx="6">
                  <c:v>469.4769</c:v>
                </c:pt>
                <c:pt idx="7">
                  <c:v>467.09519999999998</c:v>
                </c:pt>
                <c:pt idx="8">
                  <c:v>467.09519999999998</c:v>
                </c:pt>
                <c:pt idx="9" formatCode="0">
                  <c:v>0</c:v>
                </c:pt>
              </c:numCache>
            </c:numRef>
          </c:val>
          <c:extLst>
            <c:ext xmlns:c16="http://schemas.microsoft.com/office/drawing/2014/chart" uri="{C3380CC4-5D6E-409C-BE32-E72D297353CC}">
              <c16:uniqueId val="{00000006-D9A9-44D4-B55E-E22DFEB329E1}"/>
            </c:ext>
          </c:extLst>
        </c:ser>
        <c:ser>
          <c:idx val="1"/>
          <c:order val="1"/>
          <c:spPr>
            <a:solidFill>
              <a:srgbClr val="E96041"/>
            </a:solidFill>
            <a:ln w="25400">
              <a:noFill/>
            </a:ln>
          </c:spPr>
          <c:invertIfNegative val="0"/>
          <c:dPt>
            <c:idx val="0"/>
            <c:invertIfNegative val="0"/>
            <c:bubble3D val="0"/>
            <c:spPr>
              <a:solidFill>
                <a:schemeClr val="accent1"/>
              </a:solidFill>
              <a:ln w="25400">
                <a:noFill/>
              </a:ln>
            </c:spPr>
            <c:extLst>
              <c:ext xmlns:c16="http://schemas.microsoft.com/office/drawing/2014/chart" uri="{C3380CC4-5D6E-409C-BE32-E72D297353CC}">
                <c16:uniqueId val="{00000008-D9A9-44D4-B55E-E22DFEB329E1}"/>
              </c:ext>
            </c:extLst>
          </c:dPt>
          <c:dPt>
            <c:idx val="1"/>
            <c:invertIfNegative val="0"/>
            <c:bubble3D val="0"/>
            <c:spPr>
              <a:solidFill>
                <a:schemeClr val="accent2"/>
              </a:solidFill>
              <a:ln w="25400">
                <a:noFill/>
              </a:ln>
            </c:spPr>
            <c:extLst>
              <c:ext xmlns:c16="http://schemas.microsoft.com/office/drawing/2014/chart" uri="{C3380CC4-5D6E-409C-BE32-E72D297353CC}">
                <c16:uniqueId val="{0000000A-D9A9-44D4-B55E-E22DFEB329E1}"/>
              </c:ext>
            </c:extLst>
          </c:dPt>
          <c:dPt>
            <c:idx val="2"/>
            <c:invertIfNegative val="0"/>
            <c:bubble3D val="0"/>
            <c:spPr>
              <a:solidFill>
                <a:schemeClr val="accent2"/>
              </a:solidFill>
              <a:ln w="25400">
                <a:noFill/>
              </a:ln>
            </c:spPr>
            <c:extLst>
              <c:ext xmlns:c16="http://schemas.microsoft.com/office/drawing/2014/chart" uri="{C3380CC4-5D6E-409C-BE32-E72D297353CC}">
                <c16:uniqueId val="{0000000C-D9A9-44D4-B55E-E22DFEB329E1}"/>
              </c:ext>
            </c:extLst>
          </c:dPt>
          <c:dPt>
            <c:idx val="3"/>
            <c:invertIfNegative val="0"/>
            <c:bubble3D val="0"/>
            <c:spPr>
              <a:solidFill>
                <a:schemeClr val="accent2"/>
              </a:solidFill>
              <a:ln w="25400">
                <a:noFill/>
              </a:ln>
            </c:spPr>
            <c:extLst>
              <c:ext xmlns:c16="http://schemas.microsoft.com/office/drawing/2014/chart" uri="{C3380CC4-5D6E-409C-BE32-E72D297353CC}">
                <c16:uniqueId val="{0000000E-D9A9-44D4-B55E-E22DFEB329E1}"/>
              </c:ext>
            </c:extLst>
          </c:dPt>
          <c:dPt>
            <c:idx val="4"/>
            <c:invertIfNegative val="0"/>
            <c:bubble3D val="0"/>
            <c:spPr>
              <a:solidFill>
                <a:schemeClr val="accent2"/>
              </a:solidFill>
              <a:ln w="25400">
                <a:noFill/>
              </a:ln>
            </c:spPr>
            <c:extLst>
              <c:ext xmlns:c16="http://schemas.microsoft.com/office/drawing/2014/chart" uri="{C3380CC4-5D6E-409C-BE32-E72D297353CC}">
                <c16:uniqueId val="{00000010-D9A9-44D4-B55E-E22DFEB329E1}"/>
              </c:ext>
            </c:extLst>
          </c:dPt>
          <c:dPt>
            <c:idx val="5"/>
            <c:invertIfNegative val="0"/>
            <c:bubble3D val="0"/>
            <c:spPr>
              <a:solidFill>
                <a:schemeClr val="accent2"/>
              </a:solidFill>
              <a:ln w="25400">
                <a:noFill/>
              </a:ln>
            </c:spPr>
            <c:extLst>
              <c:ext xmlns:c16="http://schemas.microsoft.com/office/drawing/2014/chart" uri="{C3380CC4-5D6E-409C-BE32-E72D297353CC}">
                <c16:uniqueId val="{00000012-D9A9-44D4-B55E-E22DFEB329E1}"/>
              </c:ext>
            </c:extLst>
          </c:dPt>
          <c:dPt>
            <c:idx val="6"/>
            <c:invertIfNegative val="0"/>
            <c:bubble3D val="0"/>
            <c:spPr>
              <a:solidFill>
                <a:schemeClr val="accent2"/>
              </a:solidFill>
              <a:ln w="25400">
                <a:noFill/>
              </a:ln>
            </c:spPr>
            <c:extLst>
              <c:ext xmlns:c16="http://schemas.microsoft.com/office/drawing/2014/chart" uri="{C3380CC4-5D6E-409C-BE32-E72D297353CC}">
                <c16:uniqueId val="{00000014-D9A9-44D4-B55E-E22DFEB329E1}"/>
              </c:ext>
            </c:extLst>
          </c:dPt>
          <c:dPt>
            <c:idx val="7"/>
            <c:invertIfNegative val="0"/>
            <c:bubble3D val="0"/>
            <c:spPr>
              <a:solidFill>
                <a:schemeClr val="accent2"/>
              </a:solidFill>
              <a:ln w="25400">
                <a:noFill/>
              </a:ln>
            </c:spPr>
            <c:extLst>
              <c:ext xmlns:c16="http://schemas.microsoft.com/office/drawing/2014/chart" uri="{C3380CC4-5D6E-409C-BE32-E72D297353CC}">
                <c16:uniqueId val="{00000016-D9A9-44D4-B55E-E22DFEB329E1}"/>
              </c:ext>
            </c:extLst>
          </c:dPt>
          <c:dPt>
            <c:idx val="8"/>
            <c:invertIfNegative val="0"/>
            <c:bubble3D val="0"/>
            <c:spPr>
              <a:solidFill>
                <a:schemeClr val="accent4"/>
              </a:solidFill>
              <a:ln w="25400">
                <a:noFill/>
              </a:ln>
            </c:spPr>
            <c:extLst>
              <c:ext xmlns:c16="http://schemas.microsoft.com/office/drawing/2014/chart" uri="{C3380CC4-5D6E-409C-BE32-E72D297353CC}">
                <c16:uniqueId val="{00000018-D9A9-44D4-B55E-E22DFEB329E1}"/>
              </c:ext>
            </c:extLst>
          </c:dPt>
          <c:dPt>
            <c:idx val="9"/>
            <c:invertIfNegative val="0"/>
            <c:bubble3D val="0"/>
            <c:spPr>
              <a:solidFill>
                <a:schemeClr val="accent1"/>
              </a:solidFill>
              <a:ln w="25400">
                <a:noFill/>
              </a:ln>
            </c:spPr>
            <c:extLst>
              <c:ext xmlns:c16="http://schemas.microsoft.com/office/drawing/2014/chart" uri="{C3380CC4-5D6E-409C-BE32-E72D297353CC}">
                <c16:uniqueId val="{0000001A-D9A9-44D4-B55E-E22DFEB329E1}"/>
              </c:ext>
            </c:extLst>
          </c:dPt>
          <c:dLbls>
            <c:dLbl>
              <c:idx val="0"/>
              <c:tx>
                <c:rich>
                  <a:bodyPr wrap="square" lIns="38100" tIns="19050" rIns="38100" bIns="19050" anchor="ctr">
                    <a:spAutoFit/>
                  </a:bodyPr>
                  <a:lstStyle/>
                  <a:p>
                    <a:pPr>
                      <a:defRPr>
                        <a:solidFill>
                          <a:schemeClr val="bg1"/>
                        </a:solidFill>
                      </a:defRPr>
                    </a:pPr>
                    <a:fld id="{92DF5C0B-3FEB-473F-9E66-44F7802FACC2}" type="CELLRANGE">
                      <a:rPr lang="en-US"/>
                      <a:pPr>
                        <a:defRPr>
                          <a:solidFill>
                            <a:schemeClr val="bg1"/>
                          </a:solidFill>
                        </a:defRPr>
                      </a:pPr>
                      <a:t>[OBLAST BUNĚK]</a:t>
                    </a:fld>
                    <a:endParaRPr lang="cs-CZ"/>
                  </a:p>
                </c:rich>
              </c:tx>
              <c:spPr>
                <a:noFill/>
                <a:ln>
                  <a:noFill/>
                </a:ln>
                <a:effectLst/>
              </c:sp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D9A9-44D4-B55E-E22DFEB329E1}"/>
                </c:ext>
              </c:extLst>
            </c:dLbl>
            <c:dLbl>
              <c:idx val="1"/>
              <c:layout>
                <c:manualLayout>
                  <c:x val="0"/>
                  <c:y val="-2.9015544041450816E-2"/>
                </c:manualLayout>
              </c:layout>
              <c:tx>
                <c:rich>
                  <a:bodyPr/>
                  <a:lstStyle/>
                  <a:p>
                    <a:fld id="{21CEF004-B9BA-4B1A-BD23-709C8B37E5C8}"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D9A9-44D4-B55E-E22DFEB329E1}"/>
                </c:ext>
              </c:extLst>
            </c:dLbl>
            <c:dLbl>
              <c:idx val="2"/>
              <c:layout>
                <c:manualLayout>
                  <c:x val="0"/>
                  <c:y val="-2.9015544041450778E-2"/>
                </c:manualLayout>
              </c:layout>
              <c:tx>
                <c:rich>
                  <a:bodyPr/>
                  <a:lstStyle/>
                  <a:p>
                    <a:fld id="{B234F2AD-1560-4BD4-88B1-B6EFFA602009}"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D9A9-44D4-B55E-E22DFEB329E1}"/>
                </c:ext>
              </c:extLst>
            </c:dLbl>
            <c:dLbl>
              <c:idx val="3"/>
              <c:layout>
                <c:manualLayout>
                  <c:x val="0"/>
                  <c:y val="-3.3160621761658071E-2"/>
                </c:manualLayout>
              </c:layout>
              <c:tx>
                <c:rich>
                  <a:bodyPr/>
                  <a:lstStyle/>
                  <a:p>
                    <a:fld id="{601A36E7-2565-4541-BCB2-AA12124F84F8}"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D9A9-44D4-B55E-E22DFEB329E1}"/>
                </c:ext>
              </c:extLst>
            </c:dLbl>
            <c:dLbl>
              <c:idx val="4"/>
              <c:layout>
                <c:manualLayout>
                  <c:x val="0"/>
                  <c:y val="-4.145077720207254E-2"/>
                </c:manualLayout>
              </c:layout>
              <c:tx>
                <c:rich>
                  <a:bodyPr/>
                  <a:lstStyle/>
                  <a:p>
                    <a:fld id="{3D7ACC53-AAD2-46AE-91C3-4DED1393B329}"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D9A9-44D4-B55E-E22DFEB329E1}"/>
                </c:ext>
              </c:extLst>
            </c:dLbl>
            <c:dLbl>
              <c:idx val="5"/>
              <c:layout>
                <c:manualLayout>
                  <c:x val="3.5026269702276708E-3"/>
                  <c:y val="-4.1450777202072919E-3"/>
                </c:manualLayout>
              </c:layout>
              <c:tx>
                <c:rich>
                  <a:bodyPr/>
                  <a:lstStyle/>
                  <a:p>
                    <a:fld id="{1F911FF0-23F0-4AE0-A33E-D51A2ABD61B8}"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D9A9-44D4-B55E-E22DFEB329E1}"/>
                </c:ext>
              </c:extLst>
            </c:dLbl>
            <c:dLbl>
              <c:idx val="6"/>
              <c:tx>
                <c:rich>
                  <a:bodyPr/>
                  <a:lstStyle/>
                  <a:p>
                    <a:fld id="{E8D76EAA-2127-46EB-8003-D43AFDDBD322}" type="CELLRANGE">
                      <a:rPr lang="cs-CZ"/>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D9A9-44D4-B55E-E22DFEB329E1}"/>
                </c:ext>
              </c:extLst>
            </c:dLbl>
            <c:dLbl>
              <c:idx val="7"/>
              <c:tx>
                <c:rich>
                  <a:bodyPr/>
                  <a:lstStyle/>
                  <a:p>
                    <a:fld id="{624BB3E7-6B65-41DC-AE2A-D610BD70EEF0}" type="CELLRANGE">
                      <a:rPr lang="cs-CZ"/>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D9A9-44D4-B55E-E22DFEB329E1}"/>
                </c:ext>
              </c:extLst>
            </c:dLbl>
            <c:dLbl>
              <c:idx val="8"/>
              <c:tx>
                <c:rich>
                  <a:bodyPr/>
                  <a:lstStyle/>
                  <a:p>
                    <a:r>
                      <a:rPr lang="en-US"/>
                      <a:t>+</a:t>
                    </a:r>
                    <a:fld id="{C8635D90-D3FC-4F2D-9B0A-3DCE46F57AA2}" type="CELLRANGE">
                      <a:rPr lang="en-US"/>
                      <a:pPr/>
                      <a:t>[OBLAST BUNĚK]</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D9A9-44D4-B55E-E22DFEB329E1}"/>
                </c:ext>
              </c:extLst>
            </c:dLbl>
            <c:dLbl>
              <c:idx val="9"/>
              <c:tx>
                <c:rich>
                  <a:bodyPr wrap="square" lIns="38100" tIns="19050" rIns="38100" bIns="19050" anchor="ctr">
                    <a:spAutoFit/>
                  </a:bodyPr>
                  <a:lstStyle/>
                  <a:p>
                    <a:pPr>
                      <a:defRPr>
                        <a:solidFill>
                          <a:schemeClr val="bg1"/>
                        </a:solidFill>
                      </a:defRPr>
                    </a:pPr>
                    <a:fld id="{130E3651-8E54-46E8-BC7E-0086018396BA}" type="CELLRANGE">
                      <a:rPr lang="cs-CZ"/>
                      <a:pPr>
                        <a:defRPr>
                          <a:solidFill>
                            <a:schemeClr val="bg1"/>
                          </a:solidFill>
                        </a:defRPr>
                      </a:pPr>
                      <a:t>[OBLAST BUNĚK]</a:t>
                    </a:fld>
                    <a:endParaRPr lang="cs-CZ"/>
                  </a:p>
                </c:rich>
              </c:tx>
              <c:spPr>
                <a:noFill/>
                <a:ln>
                  <a:noFill/>
                </a:ln>
                <a:effectLst/>
              </c:spP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D9A9-44D4-B55E-E22DFEB329E1}"/>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'Graf IV.9'!$J$20:$J$29</c:f>
              <c:strCache>
                <c:ptCount val="10"/>
                <c:pt idx="0">
                  <c:v>TF assets
(start of test)</c:v>
                </c:pt>
                <c:pt idx="1">
                  <c:v>Credit risk</c:v>
                </c:pt>
                <c:pt idx="2">
                  <c:v>Equity risk</c:v>
                </c:pt>
                <c:pt idx="3">
                  <c:v>Real estate risk</c:v>
                </c:pt>
                <c:pt idx="4">
                  <c:v>Exchange rate risk</c:v>
                </c:pt>
                <c:pt idx="5">
                  <c:v>General interest rate risk</c:v>
                </c:pt>
                <c:pt idx="6">
                  <c:v>Credit spread risk for CS</c:v>
                </c:pt>
                <c:pt idx="7">
                  <c:v>Credit spread risk for GS</c:v>
                </c:pt>
                <c:pt idx="8">
                  <c:v> Amortisation, commisions and other effects</c:v>
                </c:pt>
                <c:pt idx="9">
                  <c:v>TF assets
(end of test)</c:v>
                </c:pt>
              </c:strCache>
            </c:strRef>
          </c:cat>
          <c:val>
            <c:numRef>
              <c:f>'Graf IV.9'!$O$20:$O$29</c:f>
              <c:numCache>
                <c:formatCode>0.0</c:formatCode>
                <c:ptCount val="10"/>
                <c:pt idx="0" formatCode="0">
                  <c:v>477.38209999999998</c:v>
                </c:pt>
                <c:pt idx="1">
                  <c:v>0.14849999999999999</c:v>
                </c:pt>
                <c:pt idx="2">
                  <c:v>0.24129999999999999</c:v>
                </c:pt>
                <c:pt idx="3">
                  <c:v>0.2848</c:v>
                </c:pt>
                <c:pt idx="4">
                  <c:v>0.4698</c:v>
                </c:pt>
                <c:pt idx="5">
                  <c:v>3.9356</c:v>
                </c:pt>
                <c:pt idx="6">
                  <c:v>2.8252000000000002</c:v>
                </c:pt>
                <c:pt idx="7">
                  <c:v>2.3816000000000002</c:v>
                </c:pt>
                <c:pt idx="8">
                  <c:v>8.4184000000000001</c:v>
                </c:pt>
                <c:pt idx="9" formatCode="0">
                  <c:v>475.51369999999997</c:v>
                </c:pt>
              </c:numCache>
            </c:numRef>
          </c:val>
          <c:extLst>
            <c:ext xmlns:c15="http://schemas.microsoft.com/office/drawing/2012/chart" uri="{02D57815-91ED-43cb-92C2-25804820EDAC}">
              <c15:datalabelsRange>
                <c15:f>'Graf IV.9'!$L$20:$L$29</c15:f>
                <c15:dlblRangeCache>
                  <c:ptCount val="10"/>
                  <c:pt idx="0">
                    <c:v>477</c:v>
                  </c:pt>
                  <c:pt idx="1">
                    <c:v>-0,1</c:v>
                  </c:pt>
                  <c:pt idx="2">
                    <c:v>-0,2</c:v>
                  </c:pt>
                  <c:pt idx="3">
                    <c:v>-0,3</c:v>
                  </c:pt>
                  <c:pt idx="4">
                    <c:v>-0,5</c:v>
                  </c:pt>
                  <c:pt idx="5">
                    <c:v>-3,9</c:v>
                  </c:pt>
                  <c:pt idx="6">
                    <c:v>-2,8</c:v>
                  </c:pt>
                  <c:pt idx="7">
                    <c:v>-2,4</c:v>
                  </c:pt>
                  <c:pt idx="8">
                    <c:v>8,4</c:v>
                  </c:pt>
                  <c:pt idx="9">
                    <c:v>476</c:v>
                  </c:pt>
                </c15:dlblRangeCache>
              </c15:datalabelsRange>
            </c:ext>
            <c:ext xmlns:c16="http://schemas.microsoft.com/office/drawing/2014/chart" uri="{C3380CC4-5D6E-409C-BE32-E72D297353CC}">
              <c16:uniqueId val="{0000001B-D9A9-44D4-B55E-E22DFEB329E1}"/>
            </c:ext>
          </c:extLst>
        </c:ser>
        <c:dLbls>
          <c:showLegendKey val="0"/>
          <c:showVal val="0"/>
          <c:showCatName val="0"/>
          <c:showSerName val="0"/>
          <c:showPercent val="0"/>
          <c:showBubbleSize val="0"/>
        </c:dLbls>
        <c:gapWidth val="20"/>
        <c:overlap val="100"/>
        <c:axId val="319266176"/>
        <c:axId val="319280256"/>
      </c:barChart>
      <c:catAx>
        <c:axId val="31926617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319280256"/>
        <c:crosses val="autoZero"/>
        <c:auto val="1"/>
        <c:lblAlgn val="ctr"/>
        <c:lblOffset val="100"/>
        <c:tickLblSkip val="1"/>
        <c:noMultiLvlLbl val="0"/>
      </c:catAx>
      <c:valAx>
        <c:axId val="319280256"/>
        <c:scaling>
          <c:orientation val="minMax"/>
          <c:max val="490"/>
          <c:min val="46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19266176"/>
        <c:crosses val="autoZero"/>
        <c:crossBetween val="between"/>
        <c:majorUnit val="5"/>
      </c:valAx>
      <c:spPr>
        <a:noFill/>
        <a:ln w="25400">
          <a:noFill/>
        </a:ln>
      </c:spPr>
    </c:plotArea>
    <c:plotVisOnly val="1"/>
    <c:dispBlanksAs val="gap"/>
    <c:showDLblsOverMax val="0"/>
  </c:chart>
  <c:spPr>
    <a:ln w="25400">
      <a:noFill/>
    </a:ln>
  </c:spPr>
  <c:printSettings>
    <c:headerFooter alignWithMargins="0">
      <c:oddHeader>&amp;A</c:oddHeader>
      <c:oddFooter>Page &amp;P</c:oddFooter>
    </c:headerFooter>
    <c:pageMargins b="0.984251969" l="0.78740157499999996" r="0.78740157499999996" t="0.984251969"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5.0823829851157319E-2"/>
          <c:w val="0.83735945157205005"/>
          <c:h val="0.84119524805027357"/>
        </c:manualLayout>
      </c:layout>
      <c:lineChart>
        <c:grouping val="standard"/>
        <c:varyColors val="0"/>
        <c:ser>
          <c:idx val="1"/>
          <c:order val="0"/>
          <c:tx>
            <c:strRef>
              <c:f>'Graf IV.10'!$K$6</c:f>
              <c:strCache>
                <c:ptCount val="1"/>
                <c:pt idx="0">
                  <c:v>Akciové fondy</c:v>
                </c:pt>
              </c:strCache>
            </c:strRef>
          </c:tx>
          <c:spPr>
            <a:ln w="25400">
              <a:solidFill>
                <a:srgbClr val="2426A9"/>
              </a:solidFill>
              <a:prstDash val="solid"/>
            </a:ln>
          </c:spPr>
          <c:marker>
            <c:symbol val="none"/>
          </c:marker>
          <c:cat>
            <c:numRef>
              <c:f>'Graf IV.10'!$L$5:$X$5</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IV.10'!$L$6:$X$6</c:f>
              <c:numCache>
                <c:formatCode>0</c:formatCode>
                <c:ptCount val="13"/>
                <c:pt idx="0">
                  <c:v>100.64449999999999</c:v>
                </c:pt>
                <c:pt idx="1">
                  <c:v>100.1356</c:v>
                </c:pt>
                <c:pt idx="2">
                  <c:v>89.899900000000002</c:v>
                </c:pt>
                <c:pt idx="3">
                  <c:v>75.672899999999998</c:v>
                </c:pt>
                <c:pt idx="4">
                  <c:v>59.691899999999997</c:v>
                </c:pt>
                <c:pt idx="5">
                  <c:v>65.369799999999998</c:v>
                </c:pt>
                <c:pt idx="6">
                  <c:v>78.916799999999995</c:v>
                </c:pt>
                <c:pt idx="7">
                  <c:v>81.4679</c:v>
                </c:pt>
                <c:pt idx="8">
                  <c:v>87.172899999999998</c:v>
                </c:pt>
                <c:pt idx="9">
                  <c:v>89.598399999999998</c:v>
                </c:pt>
                <c:pt idx="10">
                  <c:v>93.685299999999998</c:v>
                </c:pt>
                <c:pt idx="11">
                  <c:v>95.438500000000005</c:v>
                </c:pt>
                <c:pt idx="12">
                  <c:v>98.646299999999997</c:v>
                </c:pt>
              </c:numCache>
            </c:numRef>
          </c:val>
          <c:smooth val="0"/>
          <c:extLst>
            <c:ext xmlns:c16="http://schemas.microsoft.com/office/drawing/2014/chart" uri="{C3380CC4-5D6E-409C-BE32-E72D297353CC}">
              <c16:uniqueId val="{00000000-71D5-4514-8B6F-574F98CEBCE9}"/>
            </c:ext>
          </c:extLst>
        </c:ser>
        <c:ser>
          <c:idx val="2"/>
          <c:order val="1"/>
          <c:tx>
            <c:strRef>
              <c:f>'Graf IV.10'!$K$7</c:f>
              <c:strCache>
                <c:ptCount val="1"/>
                <c:pt idx="0">
                  <c:v>Dluhopisové fondy</c:v>
                </c:pt>
              </c:strCache>
            </c:strRef>
          </c:tx>
          <c:spPr>
            <a:ln w="25400">
              <a:solidFill>
                <a:srgbClr val="D52B1E"/>
              </a:solidFill>
              <a:prstDash val="solid"/>
            </a:ln>
          </c:spPr>
          <c:marker>
            <c:symbol val="none"/>
          </c:marker>
          <c:cat>
            <c:numRef>
              <c:f>'Graf IV.10'!$L$5:$X$5</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IV.10'!$L$7:$X$7</c:f>
              <c:numCache>
                <c:formatCode>0</c:formatCode>
                <c:ptCount val="13"/>
                <c:pt idx="0">
                  <c:v>150.4939</c:v>
                </c:pt>
                <c:pt idx="1">
                  <c:v>140.33709999999999</c:v>
                </c:pt>
                <c:pt idx="2">
                  <c:v>135.99199999999999</c:v>
                </c:pt>
                <c:pt idx="3">
                  <c:v>136.02860000000001</c:v>
                </c:pt>
                <c:pt idx="4">
                  <c:v>137.75899999999999</c:v>
                </c:pt>
                <c:pt idx="5">
                  <c:v>142.1859</c:v>
                </c:pt>
                <c:pt idx="6">
                  <c:v>146.7551</c:v>
                </c:pt>
                <c:pt idx="7">
                  <c:v>151.8065</c:v>
                </c:pt>
                <c:pt idx="8">
                  <c:v>155.5215</c:v>
                </c:pt>
                <c:pt idx="9">
                  <c:v>156.04650000000001</c:v>
                </c:pt>
                <c:pt idx="10">
                  <c:v>161.72900000000001</c:v>
                </c:pt>
                <c:pt idx="11">
                  <c:v>159.03540000000001</c:v>
                </c:pt>
                <c:pt idx="12">
                  <c:v>164.58789999999999</c:v>
                </c:pt>
              </c:numCache>
            </c:numRef>
          </c:val>
          <c:smooth val="0"/>
          <c:extLst>
            <c:ext xmlns:c16="http://schemas.microsoft.com/office/drawing/2014/chart" uri="{C3380CC4-5D6E-409C-BE32-E72D297353CC}">
              <c16:uniqueId val="{00000001-71D5-4514-8B6F-574F98CEBCE9}"/>
            </c:ext>
          </c:extLst>
        </c:ser>
        <c:ser>
          <c:idx val="4"/>
          <c:order val="2"/>
          <c:tx>
            <c:strRef>
              <c:f>'Graf IV.10'!$K$8</c:f>
              <c:strCache>
                <c:ptCount val="1"/>
                <c:pt idx="0">
                  <c:v>Nemovitostní fondy</c:v>
                </c:pt>
              </c:strCache>
            </c:strRef>
          </c:tx>
          <c:spPr>
            <a:ln w="25400">
              <a:solidFill>
                <a:srgbClr val="FFBB00"/>
              </a:solidFill>
              <a:prstDash val="solid"/>
            </a:ln>
          </c:spPr>
          <c:marker>
            <c:symbol val="none"/>
          </c:marker>
          <c:cat>
            <c:numRef>
              <c:f>'Graf IV.10'!$L$5:$X$5</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IV.10'!$L$8:$X$8</c:f>
              <c:numCache>
                <c:formatCode>0</c:formatCode>
                <c:ptCount val="13"/>
                <c:pt idx="0">
                  <c:v>81.516999999999996</c:v>
                </c:pt>
                <c:pt idx="1">
                  <c:v>79.647000000000006</c:v>
                </c:pt>
                <c:pt idx="2">
                  <c:v>77.504000000000005</c:v>
                </c:pt>
                <c:pt idx="3">
                  <c:v>75.013199999999998</c:v>
                </c:pt>
                <c:pt idx="4">
                  <c:v>72.232500000000002</c:v>
                </c:pt>
                <c:pt idx="5">
                  <c:v>70.309799999999996</c:v>
                </c:pt>
                <c:pt idx="6">
                  <c:v>69.565700000000007</c:v>
                </c:pt>
                <c:pt idx="7">
                  <c:v>68.989000000000004</c:v>
                </c:pt>
                <c:pt idx="8">
                  <c:v>68.074200000000005</c:v>
                </c:pt>
                <c:pt idx="9">
                  <c:v>67.079300000000003</c:v>
                </c:pt>
                <c:pt idx="10">
                  <c:v>65.861599999999996</c:v>
                </c:pt>
                <c:pt idx="11">
                  <c:v>64.729900000000001</c:v>
                </c:pt>
                <c:pt idx="12">
                  <c:v>63.478299999999997</c:v>
                </c:pt>
              </c:numCache>
            </c:numRef>
          </c:val>
          <c:smooth val="0"/>
          <c:extLst>
            <c:ext xmlns:c16="http://schemas.microsoft.com/office/drawing/2014/chart" uri="{C3380CC4-5D6E-409C-BE32-E72D297353CC}">
              <c16:uniqueId val="{00000002-71D5-4514-8B6F-574F98CEBCE9}"/>
            </c:ext>
          </c:extLst>
        </c:ser>
        <c:ser>
          <c:idx val="5"/>
          <c:order val="3"/>
          <c:tx>
            <c:strRef>
              <c:f>'Graf IV.10'!$K$9</c:f>
              <c:strCache>
                <c:ptCount val="1"/>
                <c:pt idx="0">
                  <c:v>Smíšené a ostatní fondy</c:v>
                </c:pt>
              </c:strCache>
            </c:strRef>
          </c:tx>
          <c:spPr>
            <a:ln w="25400">
              <a:solidFill>
                <a:srgbClr val="9ACD32"/>
              </a:solidFill>
              <a:prstDash val="solid"/>
            </a:ln>
          </c:spPr>
          <c:marker>
            <c:symbol val="none"/>
          </c:marker>
          <c:cat>
            <c:numRef>
              <c:f>'Graf IV.10'!$L$5:$X$5</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IV.10'!$L$9:$X$9</c:f>
              <c:numCache>
                <c:formatCode>0</c:formatCode>
                <c:ptCount val="13"/>
                <c:pt idx="0">
                  <c:v>170.34630000000001</c:v>
                </c:pt>
                <c:pt idx="1">
                  <c:v>166.9744</c:v>
                </c:pt>
                <c:pt idx="2">
                  <c:v>132.74629999999999</c:v>
                </c:pt>
                <c:pt idx="3">
                  <c:v>121.0497</c:v>
                </c:pt>
                <c:pt idx="4">
                  <c:v>114.4631</c:v>
                </c:pt>
                <c:pt idx="5">
                  <c:v>125.4884</c:v>
                </c:pt>
                <c:pt idx="6">
                  <c:v>136.32640000000001</c:v>
                </c:pt>
                <c:pt idx="7">
                  <c:v>142.0429</c:v>
                </c:pt>
                <c:pt idx="8">
                  <c:v>149.01920000000001</c:v>
                </c:pt>
                <c:pt idx="9">
                  <c:v>154.08009999999999</c:v>
                </c:pt>
                <c:pt idx="10">
                  <c:v>161.2157</c:v>
                </c:pt>
                <c:pt idx="11">
                  <c:v>165.01499999999999</c:v>
                </c:pt>
                <c:pt idx="12">
                  <c:v>174.7757</c:v>
                </c:pt>
              </c:numCache>
            </c:numRef>
          </c:val>
          <c:smooth val="0"/>
          <c:extLst>
            <c:ext xmlns:c16="http://schemas.microsoft.com/office/drawing/2014/chart" uri="{C3380CC4-5D6E-409C-BE32-E72D297353CC}">
              <c16:uniqueId val="{00000003-71D5-4514-8B6F-574F98CEBCE9}"/>
            </c:ext>
          </c:extLst>
        </c:ser>
        <c:ser>
          <c:idx val="0"/>
          <c:order val="4"/>
          <c:tx>
            <c:strRef>
              <c:f>'Graf IV.10'!$K$10</c:f>
              <c:strCache>
                <c:ptCount val="1"/>
                <c:pt idx="0">
                  <c:v>Účastnické fondy PS</c:v>
                </c:pt>
              </c:strCache>
            </c:strRef>
          </c:tx>
          <c:spPr>
            <a:ln w="25400">
              <a:solidFill>
                <a:srgbClr val="00CED1"/>
              </a:solidFill>
              <a:prstDash val="solid"/>
            </a:ln>
          </c:spPr>
          <c:marker>
            <c:symbol val="none"/>
          </c:marker>
          <c:cat>
            <c:numRef>
              <c:f>'Graf IV.10'!$L$5:$X$5</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IV.10'!$L$10:$X$10</c:f>
              <c:numCache>
                <c:formatCode>0</c:formatCode>
                <c:ptCount val="13"/>
                <c:pt idx="0">
                  <c:v>116.80929999999999</c:v>
                </c:pt>
                <c:pt idx="1">
                  <c:v>115.6015</c:v>
                </c:pt>
                <c:pt idx="2">
                  <c:v>110.6897</c:v>
                </c:pt>
                <c:pt idx="3">
                  <c:v>108.4131</c:v>
                </c:pt>
                <c:pt idx="4">
                  <c:v>107.4199</c:v>
                </c:pt>
                <c:pt idx="5">
                  <c:v>112.7851</c:v>
                </c:pt>
                <c:pt idx="6">
                  <c:v>119.3267</c:v>
                </c:pt>
                <c:pt idx="7">
                  <c:v>123.6849</c:v>
                </c:pt>
                <c:pt idx="8">
                  <c:v>128.19540000000001</c:v>
                </c:pt>
                <c:pt idx="9">
                  <c:v>131.53659999999999</c:v>
                </c:pt>
                <c:pt idx="10">
                  <c:v>137.53049999999999</c:v>
                </c:pt>
                <c:pt idx="11">
                  <c:v>142.27959999999999</c:v>
                </c:pt>
                <c:pt idx="12">
                  <c:v>150.55520000000001</c:v>
                </c:pt>
              </c:numCache>
            </c:numRef>
          </c:val>
          <c:smooth val="0"/>
          <c:extLst>
            <c:ext xmlns:c16="http://schemas.microsoft.com/office/drawing/2014/chart" uri="{C3380CC4-5D6E-409C-BE32-E72D297353CC}">
              <c16:uniqueId val="{00000004-71D5-4514-8B6F-574F98CEBCE9}"/>
            </c:ext>
          </c:extLst>
        </c:ser>
        <c:dLbls>
          <c:showLegendKey val="0"/>
          <c:showVal val="0"/>
          <c:showCatName val="0"/>
          <c:showSerName val="0"/>
          <c:showPercent val="0"/>
          <c:showBubbleSize val="0"/>
        </c:dLbls>
        <c:smooth val="0"/>
        <c:axId val="408226816"/>
        <c:axId val="408240896"/>
      </c:lineChart>
      <c:dateAx>
        <c:axId val="40822681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08240896"/>
        <c:crosses val="autoZero"/>
        <c:auto val="1"/>
        <c:lblOffset val="100"/>
        <c:baseTimeUnit val="months"/>
        <c:majorUnit val="6"/>
        <c:majorTimeUnit val="months"/>
      </c:dateAx>
      <c:valAx>
        <c:axId val="408240896"/>
        <c:scaling>
          <c:orientation val="minMax"/>
          <c:max val="200"/>
          <c:min val="4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08226816"/>
        <c:crosses val="autoZero"/>
        <c:crossBetween val="midCat"/>
        <c:majorUnit val="40"/>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5.438447659899872E-2"/>
          <c:w val="0.83735945157205005"/>
          <c:h val="0.84255027302163865"/>
        </c:manualLayout>
      </c:layout>
      <c:lineChart>
        <c:grouping val="standard"/>
        <c:varyColors val="0"/>
        <c:ser>
          <c:idx val="1"/>
          <c:order val="0"/>
          <c:tx>
            <c:strRef>
              <c:f>'Graf IV.10'!$K$6</c:f>
              <c:strCache>
                <c:ptCount val="1"/>
                <c:pt idx="0">
                  <c:v>Akciové fondy</c:v>
                </c:pt>
              </c:strCache>
            </c:strRef>
          </c:tx>
          <c:spPr>
            <a:ln w="25400">
              <a:solidFill>
                <a:srgbClr val="2426A9"/>
              </a:solidFill>
              <a:prstDash val="solid"/>
            </a:ln>
          </c:spPr>
          <c:marker>
            <c:symbol val="none"/>
          </c:marker>
          <c:cat>
            <c:numRef>
              <c:f>'Graf IV.10'!$L$5:$X$5</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IV.10'!$L$6:$X$6</c:f>
              <c:numCache>
                <c:formatCode>0</c:formatCode>
                <c:ptCount val="13"/>
                <c:pt idx="0">
                  <c:v>100.64449999999999</c:v>
                </c:pt>
                <c:pt idx="1">
                  <c:v>100.1356</c:v>
                </c:pt>
                <c:pt idx="2">
                  <c:v>89.899900000000002</c:v>
                </c:pt>
                <c:pt idx="3">
                  <c:v>75.672899999999998</c:v>
                </c:pt>
                <c:pt idx="4">
                  <c:v>59.691899999999997</c:v>
                </c:pt>
                <c:pt idx="5">
                  <c:v>65.369799999999998</c:v>
                </c:pt>
                <c:pt idx="6">
                  <c:v>78.916799999999995</c:v>
                </c:pt>
                <c:pt idx="7">
                  <c:v>81.4679</c:v>
                </c:pt>
                <c:pt idx="8">
                  <c:v>87.172899999999998</c:v>
                </c:pt>
                <c:pt idx="9">
                  <c:v>89.598399999999998</c:v>
                </c:pt>
                <c:pt idx="10">
                  <c:v>93.685299999999998</c:v>
                </c:pt>
                <c:pt idx="11">
                  <c:v>95.438500000000005</c:v>
                </c:pt>
                <c:pt idx="12">
                  <c:v>98.646299999999997</c:v>
                </c:pt>
              </c:numCache>
            </c:numRef>
          </c:val>
          <c:smooth val="0"/>
          <c:extLst>
            <c:ext xmlns:c16="http://schemas.microsoft.com/office/drawing/2014/chart" uri="{C3380CC4-5D6E-409C-BE32-E72D297353CC}">
              <c16:uniqueId val="{00000000-7FEF-481B-BAAD-BC18F175B678}"/>
            </c:ext>
          </c:extLst>
        </c:ser>
        <c:ser>
          <c:idx val="2"/>
          <c:order val="1"/>
          <c:tx>
            <c:strRef>
              <c:f>'Graf IV.10'!$K$7</c:f>
              <c:strCache>
                <c:ptCount val="1"/>
                <c:pt idx="0">
                  <c:v>Dluhopisové fondy</c:v>
                </c:pt>
              </c:strCache>
            </c:strRef>
          </c:tx>
          <c:spPr>
            <a:ln w="25400">
              <a:solidFill>
                <a:srgbClr val="D52B1E"/>
              </a:solidFill>
              <a:prstDash val="solid"/>
            </a:ln>
          </c:spPr>
          <c:marker>
            <c:symbol val="none"/>
          </c:marker>
          <c:cat>
            <c:numRef>
              <c:f>'Graf IV.10'!$L$5:$X$5</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IV.10'!$L$7:$X$7</c:f>
              <c:numCache>
                <c:formatCode>0</c:formatCode>
                <c:ptCount val="13"/>
                <c:pt idx="0">
                  <c:v>150.4939</c:v>
                </c:pt>
                <c:pt idx="1">
                  <c:v>140.33709999999999</c:v>
                </c:pt>
                <c:pt idx="2">
                  <c:v>135.99199999999999</c:v>
                </c:pt>
                <c:pt idx="3">
                  <c:v>136.02860000000001</c:v>
                </c:pt>
                <c:pt idx="4">
                  <c:v>137.75899999999999</c:v>
                </c:pt>
                <c:pt idx="5">
                  <c:v>142.1859</c:v>
                </c:pt>
                <c:pt idx="6">
                  <c:v>146.7551</c:v>
                </c:pt>
                <c:pt idx="7">
                  <c:v>151.8065</c:v>
                </c:pt>
                <c:pt idx="8">
                  <c:v>155.5215</c:v>
                </c:pt>
                <c:pt idx="9">
                  <c:v>156.04650000000001</c:v>
                </c:pt>
                <c:pt idx="10">
                  <c:v>161.72900000000001</c:v>
                </c:pt>
                <c:pt idx="11">
                  <c:v>159.03540000000001</c:v>
                </c:pt>
                <c:pt idx="12">
                  <c:v>164.58789999999999</c:v>
                </c:pt>
              </c:numCache>
            </c:numRef>
          </c:val>
          <c:smooth val="0"/>
          <c:extLst>
            <c:ext xmlns:c16="http://schemas.microsoft.com/office/drawing/2014/chart" uri="{C3380CC4-5D6E-409C-BE32-E72D297353CC}">
              <c16:uniqueId val="{00000001-7FEF-481B-BAAD-BC18F175B678}"/>
            </c:ext>
          </c:extLst>
        </c:ser>
        <c:ser>
          <c:idx val="4"/>
          <c:order val="2"/>
          <c:tx>
            <c:strRef>
              <c:f>'Graf IV.10'!$K$8</c:f>
              <c:strCache>
                <c:ptCount val="1"/>
                <c:pt idx="0">
                  <c:v>Nemovitostní fondy</c:v>
                </c:pt>
              </c:strCache>
            </c:strRef>
          </c:tx>
          <c:spPr>
            <a:ln w="25400">
              <a:solidFill>
                <a:srgbClr val="FFBB00"/>
              </a:solidFill>
              <a:prstDash val="solid"/>
            </a:ln>
          </c:spPr>
          <c:marker>
            <c:symbol val="none"/>
          </c:marker>
          <c:cat>
            <c:numRef>
              <c:f>'Graf IV.10'!$L$5:$X$5</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IV.10'!$L$8:$X$8</c:f>
              <c:numCache>
                <c:formatCode>0</c:formatCode>
                <c:ptCount val="13"/>
                <c:pt idx="0">
                  <c:v>81.516999999999996</c:v>
                </c:pt>
                <c:pt idx="1">
                  <c:v>79.647000000000006</c:v>
                </c:pt>
                <c:pt idx="2">
                  <c:v>77.504000000000005</c:v>
                </c:pt>
                <c:pt idx="3">
                  <c:v>75.013199999999998</c:v>
                </c:pt>
                <c:pt idx="4">
                  <c:v>72.232500000000002</c:v>
                </c:pt>
                <c:pt idx="5">
                  <c:v>70.309799999999996</c:v>
                </c:pt>
                <c:pt idx="6">
                  <c:v>69.565700000000007</c:v>
                </c:pt>
                <c:pt idx="7">
                  <c:v>68.989000000000004</c:v>
                </c:pt>
                <c:pt idx="8">
                  <c:v>68.074200000000005</c:v>
                </c:pt>
                <c:pt idx="9">
                  <c:v>67.079300000000003</c:v>
                </c:pt>
                <c:pt idx="10">
                  <c:v>65.861599999999996</c:v>
                </c:pt>
                <c:pt idx="11">
                  <c:v>64.729900000000001</c:v>
                </c:pt>
                <c:pt idx="12">
                  <c:v>63.478299999999997</c:v>
                </c:pt>
              </c:numCache>
            </c:numRef>
          </c:val>
          <c:smooth val="0"/>
          <c:extLst>
            <c:ext xmlns:c16="http://schemas.microsoft.com/office/drawing/2014/chart" uri="{C3380CC4-5D6E-409C-BE32-E72D297353CC}">
              <c16:uniqueId val="{00000002-7FEF-481B-BAAD-BC18F175B678}"/>
            </c:ext>
          </c:extLst>
        </c:ser>
        <c:ser>
          <c:idx val="5"/>
          <c:order val="3"/>
          <c:tx>
            <c:strRef>
              <c:f>'Graf IV.10'!$K$9</c:f>
              <c:strCache>
                <c:ptCount val="1"/>
                <c:pt idx="0">
                  <c:v>Smíšené a ostatní fondy</c:v>
                </c:pt>
              </c:strCache>
            </c:strRef>
          </c:tx>
          <c:spPr>
            <a:ln w="25400">
              <a:solidFill>
                <a:srgbClr val="9ACD32"/>
              </a:solidFill>
              <a:prstDash val="solid"/>
            </a:ln>
          </c:spPr>
          <c:marker>
            <c:symbol val="none"/>
          </c:marker>
          <c:cat>
            <c:numRef>
              <c:f>'Graf IV.10'!$L$5:$X$5</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IV.10'!$L$9:$X$9</c:f>
              <c:numCache>
                <c:formatCode>0</c:formatCode>
                <c:ptCount val="13"/>
                <c:pt idx="0">
                  <c:v>170.34630000000001</c:v>
                </c:pt>
                <c:pt idx="1">
                  <c:v>166.9744</c:v>
                </c:pt>
                <c:pt idx="2">
                  <c:v>132.74629999999999</c:v>
                </c:pt>
                <c:pt idx="3">
                  <c:v>121.0497</c:v>
                </c:pt>
                <c:pt idx="4">
                  <c:v>114.4631</c:v>
                </c:pt>
                <c:pt idx="5">
                  <c:v>125.4884</c:v>
                </c:pt>
                <c:pt idx="6">
                  <c:v>136.32640000000001</c:v>
                </c:pt>
                <c:pt idx="7">
                  <c:v>142.0429</c:v>
                </c:pt>
                <c:pt idx="8">
                  <c:v>149.01920000000001</c:v>
                </c:pt>
                <c:pt idx="9">
                  <c:v>154.08009999999999</c:v>
                </c:pt>
                <c:pt idx="10">
                  <c:v>161.2157</c:v>
                </c:pt>
                <c:pt idx="11">
                  <c:v>165.01499999999999</c:v>
                </c:pt>
                <c:pt idx="12">
                  <c:v>174.7757</c:v>
                </c:pt>
              </c:numCache>
            </c:numRef>
          </c:val>
          <c:smooth val="0"/>
          <c:extLst>
            <c:ext xmlns:c16="http://schemas.microsoft.com/office/drawing/2014/chart" uri="{C3380CC4-5D6E-409C-BE32-E72D297353CC}">
              <c16:uniqueId val="{00000003-7FEF-481B-BAAD-BC18F175B678}"/>
            </c:ext>
          </c:extLst>
        </c:ser>
        <c:ser>
          <c:idx val="0"/>
          <c:order val="4"/>
          <c:tx>
            <c:strRef>
              <c:f>'Graf IV.10'!$K$10</c:f>
              <c:strCache>
                <c:ptCount val="1"/>
                <c:pt idx="0">
                  <c:v>Účastnické fondy PS</c:v>
                </c:pt>
              </c:strCache>
            </c:strRef>
          </c:tx>
          <c:spPr>
            <a:ln w="25400">
              <a:solidFill>
                <a:schemeClr val="accent5"/>
              </a:solidFill>
            </a:ln>
          </c:spPr>
          <c:marker>
            <c:symbol val="none"/>
          </c:marker>
          <c:cat>
            <c:numRef>
              <c:f>'Graf IV.10'!$L$5:$X$5</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IV.10'!$L$10:$X$10</c:f>
              <c:numCache>
                <c:formatCode>0</c:formatCode>
                <c:ptCount val="13"/>
                <c:pt idx="0">
                  <c:v>116.80929999999999</c:v>
                </c:pt>
                <c:pt idx="1">
                  <c:v>115.6015</c:v>
                </c:pt>
                <c:pt idx="2">
                  <c:v>110.6897</c:v>
                </c:pt>
                <c:pt idx="3">
                  <c:v>108.4131</c:v>
                </c:pt>
                <c:pt idx="4">
                  <c:v>107.4199</c:v>
                </c:pt>
                <c:pt idx="5">
                  <c:v>112.7851</c:v>
                </c:pt>
                <c:pt idx="6">
                  <c:v>119.3267</c:v>
                </c:pt>
                <c:pt idx="7">
                  <c:v>123.6849</c:v>
                </c:pt>
                <c:pt idx="8">
                  <c:v>128.19540000000001</c:v>
                </c:pt>
                <c:pt idx="9">
                  <c:v>131.53659999999999</c:v>
                </c:pt>
                <c:pt idx="10">
                  <c:v>137.53049999999999</c:v>
                </c:pt>
                <c:pt idx="11">
                  <c:v>142.27959999999999</c:v>
                </c:pt>
                <c:pt idx="12">
                  <c:v>150.55520000000001</c:v>
                </c:pt>
              </c:numCache>
            </c:numRef>
          </c:val>
          <c:smooth val="0"/>
          <c:extLst>
            <c:ext xmlns:c16="http://schemas.microsoft.com/office/drawing/2014/chart" uri="{C3380CC4-5D6E-409C-BE32-E72D297353CC}">
              <c16:uniqueId val="{00000004-7FEF-481B-BAAD-BC18F175B678}"/>
            </c:ext>
          </c:extLst>
        </c:ser>
        <c:dLbls>
          <c:showLegendKey val="0"/>
          <c:showVal val="0"/>
          <c:showCatName val="0"/>
          <c:showSerName val="0"/>
          <c:showPercent val="0"/>
          <c:showBubbleSize val="0"/>
        </c:dLbls>
        <c:smooth val="0"/>
        <c:axId val="408226816"/>
        <c:axId val="408240896"/>
      </c:lineChart>
      <c:dateAx>
        <c:axId val="40822681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08240896"/>
        <c:crosses val="autoZero"/>
        <c:auto val="1"/>
        <c:lblOffset val="100"/>
        <c:baseTimeUnit val="months"/>
        <c:majorUnit val="6"/>
        <c:majorTimeUnit val="months"/>
      </c:dateAx>
      <c:valAx>
        <c:axId val="408240896"/>
        <c:scaling>
          <c:orientation val="minMax"/>
          <c:max val="200"/>
          <c:min val="4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08226816"/>
        <c:crosses val="autoZero"/>
        <c:crossBetween val="midCat"/>
        <c:majorUnit val="40"/>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4.8637387470380308E-2"/>
          <c:w val="0.83735945157205005"/>
          <c:h val="0.63676957323981742"/>
        </c:manualLayout>
      </c:layout>
      <c:lineChart>
        <c:grouping val="standard"/>
        <c:varyColors val="0"/>
        <c:ser>
          <c:idx val="0"/>
          <c:order val="0"/>
          <c:tx>
            <c:strRef>
              <c:f>'Graf IV.10'!$J$15</c:f>
              <c:strCache>
                <c:ptCount val="1"/>
                <c:pt idx="0">
                  <c:v>Equity funds</c:v>
                </c:pt>
              </c:strCache>
            </c:strRef>
          </c:tx>
          <c:spPr>
            <a:ln w="25400">
              <a:solidFill>
                <a:srgbClr val="2426A9"/>
              </a:solidFill>
              <a:prstDash val="solid"/>
            </a:ln>
          </c:spPr>
          <c:marker>
            <c:symbol val="none"/>
          </c:marker>
          <c:cat>
            <c:numRef>
              <c:f>'Graf IV.10'!$L$14:$X$14</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IV.10'!$L$15:$X$15</c:f>
              <c:numCache>
                <c:formatCode>0</c:formatCode>
                <c:ptCount val="13"/>
                <c:pt idx="0">
                  <c:v>100</c:v>
                </c:pt>
                <c:pt idx="1">
                  <c:v>96.012299999999996</c:v>
                </c:pt>
                <c:pt idx="2">
                  <c:v>79.944900000000004</c:v>
                </c:pt>
                <c:pt idx="3">
                  <c:v>68.734899999999996</c:v>
                </c:pt>
                <c:pt idx="4">
                  <c:v>58.170999999999999</c:v>
                </c:pt>
                <c:pt idx="5">
                  <c:v>64.115700000000004</c:v>
                </c:pt>
                <c:pt idx="6">
                  <c:v>75.115799999999993</c:v>
                </c:pt>
                <c:pt idx="7">
                  <c:v>77.641400000000004</c:v>
                </c:pt>
                <c:pt idx="8">
                  <c:v>81.761300000000006</c:v>
                </c:pt>
                <c:pt idx="9">
                  <c:v>83.761899999999997</c:v>
                </c:pt>
                <c:pt idx="10">
                  <c:v>86.826099999999997</c:v>
                </c:pt>
                <c:pt idx="11">
                  <c:v>88.069599999999994</c:v>
                </c:pt>
                <c:pt idx="12">
                  <c:v>91.285200000000003</c:v>
                </c:pt>
              </c:numCache>
            </c:numRef>
          </c:val>
          <c:smooth val="0"/>
          <c:extLst>
            <c:ext xmlns:c16="http://schemas.microsoft.com/office/drawing/2014/chart" uri="{C3380CC4-5D6E-409C-BE32-E72D297353CC}">
              <c16:uniqueId val="{00000000-BDBF-4BCD-AB3A-C760C107A29B}"/>
            </c:ext>
          </c:extLst>
        </c:ser>
        <c:ser>
          <c:idx val="1"/>
          <c:order val="1"/>
          <c:tx>
            <c:strRef>
              <c:f>'Graf IV.10'!$J$16</c:f>
              <c:strCache>
                <c:ptCount val="1"/>
                <c:pt idx="0">
                  <c:v>Bond funds</c:v>
                </c:pt>
              </c:strCache>
            </c:strRef>
          </c:tx>
          <c:spPr>
            <a:ln w="25400">
              <a:solidFill>
                <a:srgbClr val="D52B1E"/>
              </a:solidFill>
              <a:prstDash val="solid"/>
            </a:ln>
          </c:spPr>
          <c:marker>
            <c:symbol val="none"/>
          </c:marker>
          <c:cat>
            <c:numRef>
              <c:f>'Graf IV.10'!$L$14:$X$14</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IV.10'!$L$16:$X$16</c:f>
              <c:numCache>
                <c:formatCode>0</c:formatCode>
                <c:ptCount val="13"/>
                <c:pt idx="0">
                  <c:v>100</c:v>
                </c:pt>
                <c:pt idx="1">
                  <c:v>97.608199999999997</c:v>
                </c:pt>
                <c:pt idx="2">
                  <c:v>90.072400000000002</c:v>
                </c:pt>
                <c:pt idx="3">
                  <c:v>89.4589</c:v>
                </c:pt>
                <c:pt idx="4">
                  <c:v>90.295199999999994</c:v>
                </c:pt>
                <c:pt idx="5">
                  <c:v>94.333299999999994</c:v>
                </c:pt>
                <c:pt idx="6">
                  <c:v>97.995400000000004</c:v>
                </c:pt>
                <c:pt idx="7">
                  <c:v>101.958</c:v>
                </c:pt>
                <c:pt idx="8">
                  <c:v>105.3706</c:v>
                </c:pt>
                <c:pt idx="9">
                  <c:v>106.1996</c:v>
                </c:pt>
                <c:pt idx="10">
                  <c:v>109.18389999999999</c:v>
                </c:pt>
                <c:pt idx="11">
                  <c:v>109.2649</c:v>
                </c:pt>
                <c:pt idx="12">
                  <c:v>113.3013</c:v>
                </c:pt>
              </c:numCache>
            </c:numRef>
          </c:val>
          <c:smooth val="0"/>
          <c:extLst>
            <c:ext xmlns:c16="http://schemas.microsoft.com/office/drawing/2014/chart" uri="{C3380CC4-5D6E-409C-BE32-E72D297353CC}">
              <c16:uniqueId val="{00000001-BDBF-4BCD-AB3A-C760C107A29B}"/>
            </c:ext>
          </c:extLst>
        </c:ser>
        <c:ser>
          <c:idx val="2"/>
          <c:order val="2"/>
          <c:tx>
            <c:strRef>
              <c:f>'Graf IV.10'!$J$17</c:f>
              <c:strCache>
                <c:ptCount val="1"/>
                <c:pt idx="0">
                  <c:v>Real estate funds </c:v>
                </c:pt>
              </c:strCache>
            </c:strRef>
          </c:tx>
          <c:spPr>
            <a:ln w="25400">
              <a:solidFill>
                <a:srgbClr val="FFBB00"/>
              </a:solidFill>
              <a:prstDash val="solid"/>
            </a:ln>
          </c:spPr>
          <c:marker>
            <c:symbol val="none"/>
          </c:marker>
          <c:cat>
            <c:numRef>
              <c:f>'Graf IV.10'!$L$14:$X$14</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IV.10'!$L$17:$X$17</c:f>
              <c:numCache>
                <c:formatCode>0</c:formatCode>
                <c:ptCount val="13"/>
                <c:pt idx="0">
                  <c:v>100</c:v>
                </c:pt>
                <c:pt idx="1">
                  <c:v>97.745199999999997</c:v>
                </c:pt>
                <c:pt idx="2">
                  <c:v>91.769099999999995</c:v>
                </c:pt>
                <c:pt idx="3">
                  <c:v>86.796300000000002</c:v>
                </c:pt>
                <c:pt idx="4">
                  <c:v>81.933000000000007</c:v>
                </c:pt>
                <c:pt idx="5">
                  <c:v>78.352599999999995</c:v>
                </c:pt>
                <c:pt idx="6">
                  <c:v>77.055700000000002</c:v>
                </c:pt>
                <c:pt idx="7">
                  <c:v>75.978499999999997</c:v>
                </c:pt>
                <c:pt idx="8">
                  <c:v>74.454899999999995</c:v>
                </c:pt>
                <c:pt idx="9">
                  <c:v>72.119100000000003</c:v>
                </c:pt>
                <c:pt idx="10">
                  <c:v>69.1721</c:v>
                </c:pt>
                <c:pt idx="11">
                  <c:v>66.722099999999998</c:v>
                </c:pt>
                <c:pt idx="12">
                  <c:v>64.266300000000001</c:v>
                </c:pt>
              </c:numCache>
            </c:numRef>
          </c:val>
          <c:smooth val="0"/>
          <c:extLst>
            <c:ext xmlns:c16="http://schemas.microsoft.com/office/drawing/2014/chart" uri="{C3380CC4-5D6E-409C-BE32-E72D297353CC}">
              <c16:uniqueId val="{00000002-BDBF-4BCD-AB3A-C760C107A29B}"/>
            </c:ext>
          </c:extLst>
        </c:ser>
        <c:ser>
          <c:idx val="3"/>
          <c:order val="3"/>
          <c:tx>
            <c:strRef>
              <c:f>'Graf IV.10'!$J$18</c:f>
              <c:strCache>
                <c:ptCount val="1"/>
                <c:pt idx="0">
                  <c:v>Mixed and other funds </c:v>
                </c:pt>
              </c:strCache>
            </c:strRef>
          </c:tx>
          <c:spPr>
            <a:ln w="25400">
              <a:solidFill>
                <a:srgbClr val="9ACD32"/>
              </a:solidFill>
              <a:prstDash val="solid"/>
            </a:ln>
          </c:spPr>
          <c:marker>
            <c:symbol val="none"/>
          </c:marker>
          <c:cat>
            <c:numRef>
              <c:f>'Graf IV.10'!$L$14:$X$14</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IV.10'!$L$18:$X$18</c:f>
              <c:numCache>
                <c:formatCode>0</c:formatCode>
                <c:ptCount val="13"/>
                <c:pt idx="0">
                  <c:v>100</c:v>
                </c:pt>
                <c:pt idx="1">
                  <c:v>102.8561</c:v>
                </c:pt>
                <c:pt idx="2">
                  <c:v>80.497299999999996</c:v>
                </c:pt>
                <c:pt idx="3">
                  <c:v>74.139700000000005</c:v>
                </c:pt>
                <c:pt idx="4">
                  <c:v>72.255600000000001</c:v>
                </c:pt>
                <c:pt idx="5">
                  <c:v>79.557299999999998</c:v>
                </c:pt>
                <c:pt idx="6">
                  <c:v>84.674700000000001</c:v>
                </c:pt>
                <c:pt idx="7">
                  <c:v>86.824299999999994</c:v>
                </c:pt>
                <c:pt idx="8">
                  <c:v>89.757400000000004</c:v>
                </c:pt>
                <c:pt idx="9">
                  <c:v>91.683899999999994</c:v>
                </c:pt>
                <c:pt idx="10">
                  <c:v>93.586699999999993</c:v>
                </c:pt>
                <c:pt idx="11">
                  <c:v>94.151799999999994</c:v>
                </c:pt>
                <c:pt idx="12">
                  <c:v>97.579300000000003</c:v>
                </c:pt>
              </c:numCache>
            </c:numRef>
          </c:val>
          <c:smooth val="0"/>
          <c:extLst>
            <c:ext xmlns:c16="http://schemas.microsoft.com/office/drawing/2014/chart" uri="{C3380CC4-5D6E-409C-BE32-E72D297353CC}">
              <c16:uniqueId val="{00000003-BDBF-4BCD-AB3A-C760C107A29B}"/>
            </c:ext>
          </c:extLst>
        </c:ser>
        <c:ser>
          <c:idx val="4"/>
          <c:order val="4"/>
          <c:tx>
            <c:strRef>
              <c:f>'Graf IV.10'!$J$19</c:f>
              <c:strCache>
                <c:ptCount val="1"/>
                <c:pt idx="0">
                  <c:v>Participation funds</c:v>
                </c:pt>
              </c:strCache>
            </c:strRef>
          </c:tx>
          <c:spPr>
            <a:ln w="25400"/>
          </c:spPr>
          <c:marker>
            <c:symbol val="none"/>
          </c:marker>
          <c:cat>
            <c:numRef>
              <c:f>'Graf IV.10'!$L$14:$X$14</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IV.10'!$L$19:$X$19</c:f>
              <c:numCache>
                <c:formatCode>0</c:formatCode>
                <c:ptCount val="13"/>
                <c:pt idx="0">
                  <c:v>100</c:v>
                </c:pt>
                <c:pt idx="1">
                  <c:v>99.415400000000005</c:v>
                </c:pt>
                <c:pt idx="2">
                  <c:v>94.771199999999993</c:v>
                </c:pt>
                <c:pt idx="3">
                  <c:v>92.648399999999995</c:v>
                </c:pt>
                <c:pt idx="4">
                  <c:v>92.043199999999999</c:v>
                </c:pt>
                <c:pt idx="5">
                  <c:v>97.493700000000004</c:v>
                </c:pt>
                <c:pt idx="6">
                  <c:v>103.5492</c:v>
                </c:pt>
                <c:pt idx="7">
                  <c:v>107.6144</c:v>
                </c:pt>
                <c:pt idx="8">
                  <c:v>112.2101</c:v>
                </c:pt>
                <c:pt idx="9">
                  <c:v>115.2544</c:v>
                </c:pt>
                <c:pt idx="10">
                  <c:v>120.62569999999999</c:v>
                </c:pt>
                <c:pt idx="11">
                  <c:v>124.44370000000001</c:v>
                </c:pt>
                <c:pt idx="12">
                  <c:v>132.0446</c:v>
                </c:pt>
              </c:numCache>
            </c:numRef>
          </c:val>
          <c:smooth val="0"/>
          <c:extLst>
            <c:ext xmlns:c16="http://schemas.microsoft.com/office/drawing/2014/chart" uri="{C3380CC4-5D6E-409C-BE32-E72D297353CC}">
              <c16:uniqueId val="{00000004-BDBF-4BCD-AB3A-C760C107A29B}"/>
            </c:ext>
          </c:extLst>
        </c:ser>
        <c:dLbls>
          <c:showLegendKey val="0"/>
          <c:showVal val="0"/>
          <c:showCatName val="0"/>
          <c:showSerName val="0"/>
          <c:showPercent val="0"/>
          <c:showBubbleSize val="0"/>
        </c:dLbls>
        <c:smooth val="0"/>
        <c:axId val="408559616"/>
        <c:axId val="408561152"/>
      </c:lineChart>
      <c:dateAx>
        <c:axId val="40855961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08561152"/>
        <c:crosses val="autoZero"/>
        <c:auto val="1"/>
        <c:lblOffset val="100"/>
        <c:baseTimeUnit val="months"/>
        <c:majorUnit val="6"/>
        <c:majorTimeUnit val="months"/>
      </c:dateAx>
      <c:valAx>
        <c:axId val="408561152"/>
        <c:scaling>
          <c:orientation val="minMax"/>
          <c:max val="150"/>
          <c:min val="5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1"/>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08559616"/>
        <c:crosses val="autoZero"/>
        <c:crossBetween val="midCat"/>
        <c:majorUnit val="25"/>
      </c:valAx>
      <c:spPr>
        <a:noFill/>
        <a:ln w="25400">
          <a:noFill/>
        </a:ln>
      </c:spPr>
    </c:plotArea>
    <c:legend>
      <c:legendPos val="b"/>
      <c:layout>
        <c:manualLayout>
          <c:xMode val="edge"/>
          <c:yMode val="edge"/>
          <c:x val="6.6433566433566432E-2"/>
          <c:y val="0.77860570114945993"/>
          <c:w val="0.82549308958757772"/>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chemeClr val="bg1"/>
    </a:solidFill>
    <a:ln w="25400">
      <a:noFill/>
    </a:ln>
  </c:spPr>
  <c:printSettings>
    <c:headerFooter/>
    <c:pageMargins b="0.78740157499999996" l="0.7" r="0.7" t="0.78740157499999996"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4.8113166995564761E-2"/>
          <c:w val="0.83735945157205005"/>
          <c:h val="0.63596256423282083"/>
        </c:manualLayout>
      </c:layout>
      <c:lineChart>
        <c:grouping val="standard"/>
        <c:varyColors val="0"/>
        <c:ser>
          <c:idx val="1"/>
          <c:order val="0"/>
          <c:tx>
            <c:strRef>
              <c:f>'Graf IV.10'!$K$15</c:f>
              <c:strCache>
                <c:ptCount val="1"/>
                <c:pt idx="0">
                  <c:v>Akciové fondy</c:v>
                </c:pt>
              </c:strCache>
            </c:strRef>
          </c:tx>
          <c:spPr>
            <a:ln w="25400">
              <a:solidFill>
                <a:srgbClr val="2426A9"/>
              </a:solidFill>
              <a:prstDash val="solid"/>
            </a:ln>
          </c:spPr>
          <c:marker>
            <c:symbol val="none"/>
          </c:marker>
          <c:cat>
            <c:numRef>
              <c:f>'Graf IV.10'!$L$5:$X$5</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IV.10'!$L$15:$X$15</c:f>
              <c:numCache>
                <c:formatCode>0</c:formatCode>
                <c:ptCount val="13"/>
                <c:pt idx="0">
                  <c:v>100</c:v>
                </c:pt>
                <c:pt idx="1">
                  <c:v>96.012299999999996</c:v>
                </c:pt>
                <c:pt idx="2">
                  <c:v>79.944900000000004</c:v>
                </c:pt>
                <c:pt idx="3">
                  <c:v>68.734899999999996</c:v>
                </c:pt>
                <c:pt idx="4">
                  <c:v>58.170999999999999</c:v>
                </c:pt>
                <c:pt idx="5">
                  <c:v>64.115700000000004</c:v>
                </c:pt>
                <c:pt idx="6">
                  <c:v>75.115799999999993</c:v>
                </c:pt>
                <c:pt idx="7">
                  <c:v>77.641400000000004</c:v>
                </c:pt>
                <c:pt idx="8">
                  <c:v>81.761300000000006</c:v>
                </c:pt>
                <c:pt idx="9">
                  <c:v>83.761899999999997</c:v>
                </c:pt>
                <c:pt idx="10">
                  <c:v>86.826099999999997</c:v>
                </c:pt>
                <c:pt idx="11">
                  <c:v>88.069599999999994</c:v>
                </c:pt>
                <c:pt idx="12">
                  <c:v>91.285200000000003</c:v>
                </c:pt>
              </c:numCache>
            </c:numRef>
          </c:val>
          <c:smooth val="0"/>
          <c:extLst>
            <c:ext xmlns:c16="http://schemas.microsoft.com/office/drawing/2014/chart" uri="{C3380CC4-5D6E-409C-BE32-E72D297353CC}">
              <c16:uniqueId val="{00000000-B71B-4940-A81D-EA488EAFFF93}"/>
            </c:ext>
          </c:extLst>
        </c:ser>
        <c:ser>
          <c:idx val="2"/>
          <c:order val="1"/>
          <c:tx>
            <c:strRef>
              <c:f>'Graf IV.10'!$K$16</c:f>
              <c:strCache>
                <c:ptCount val="1"/>
                <c:pt idx="0">
                  <c:v>Dluhopisové fondy</c:v>
                </c:pt>
              </c:strCache>
            </c:strRef>
          </c:tx>
          <c:spPr>
            <a:ln w="25400">
              <a:solidFill>
                <a:srgbClr val="D52B1E"/>
              </a:solidFill>
              <a:prstDash val="solid"/>
            </a:ln>
          </c:spPr>
          <c:marker>
            <c:symbol val="none"/>
          </c:marker>
          <c:cat>
            <c:numRef>
              <c:f>'Graf IV.10'!$L$5:$X$5</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IV.10'!$L$16:$X$16</c:f>
              <c:numCache>
                <c:formatCode>0</c:formatCode>
                <c:ptCount val="13"/>
                <c:pt idx="0">
                  <c:v>100</c:v>
                </c:pt>
                <c:pt idx="1">
                  <c:v>97.608199999999997</c:v>
                </c:pt>
                <c:pt idx="2">
                  <c:v>90.072400000000002</c:v>
                </c:pt>
                <c:pt idx="3">
                  <c:v>89.4589</c:v>
                </c:pt>
                <c:pt idx="4">
                  <c:v>90.295199999999994</c:v>
                </c:pt>
                <c:pt idx="5">
                  <c:v>94.333299999999994</c:v>
                </c:pt>
                <c:pt idx="6">
                  <c:v>97.995400000000004</c:v>
                </c:pt>
                <c:pt idx="7">
                  <c:v>101.958</c:v>
                </c:pt>
                <c:pt idx="8">
                  <c:v>105.3706</c:v>
                </c:pt>
                <c:pt idx="9">
                  <c:v>106.1996</c:v>
                </c:pt>
                <c:pt idx="10">
                  <c:v>109.18389999999999</c:v>
                </c:pt>
                <c:pt idx="11">
                  <c:v>109.2649</c:v>
                </c:pt>
                <c:pt idx="12">
                  <c:v>113.3013</c:v>
                </c:pt>
              </c:numCache>
            </c:numRef>
          </c:val>
          <c:smooth val="0"/>
          <c:extLst>
            <c:ext xmlns:c16="http://schemas.microsoft.com/office/drawing/2014/chart" uri="{C3380CC4-5D6E-409C-BE32-E72D297353CC}">
              <c16:uniqueId val="{00000001-B71B-4940-A81D-EA488EAFFF93}"/>
            </c:ext>
          </c:extLst>
        </c:ser>
        <c:ser>
          <c:idx val="4"/>
          <c:order val="2"/>
          <c:tx>
            <c:strRef>
              <c:f>'Graf IV.10'!$K$17</c:f>
              <c:strCache>
                <c:ptCount val="1"/>
                <c:pt idx="0">
                  <c:v>Nemovitostní fondy</c:v>
                </c:pt>
              </c:strCache>
            </c:strRef>
          </c:tx>
          <c:spPr>
            <a:ln w="25400">
              <a:solidFill>
                <a:srgbClr val="FFBB00"/>
              </a:solidFill>
              <a:prstDash val="solid"/>
            </a:ln>
          </c:spPr>
          <c:marker>
            <c:symbol val="none"/>
          </c:marker>
          <c:cat>
            <c:numRef>
              <c:f>'Graf IV.10'!$L$5:$X$5</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IV.10'!$L$17:$X$17</c:f>
              <c:numCache>
                <c:formatCode>0</c:formatCode>
                <c:ptCount val="13"/>
                <c:pt idx="0">
                  <c:v>100</c:v>
                </c:pt>
                <c:pt idx="1">
                  <c:v>97.745199999999997</c:v>
                </c:pt>
                <c:pt idx="2">
                  <c:v>91.769099999999995</c:v>
                </c:pt>
                <c:pt idx="3">
                  <c:v>86.796300000000002</c:v>
                </c:pt>
                <c:pt idx="4">
                  <c:v>81.933000000000007</c:v>
                </c:pt>
                <c:pt idx="5">
                  <c:v>78.352599999999995</c:v>
                </c:pt>
                <c:pt idx="6">
                  <c:v>77.055700000000002</c:v>
                </c:pt>
                <c:pt idx="7">
                  <c:v>75.978499999999997</c:v>
                </c:pt>
                <c:pt idx="8">
                  <c:v>74.454899999999995</c:v>
                </c:pt>
                <c:pt idx="9">
                  <c:v>72.119100000000003</c:v>
                </c:pt>
                <c:pt idx="10">
                  <c:v>69.1721</c:v>
                </c:pt>
                <c:pt idx="11">
                  <c:v>66.722099999999998</c:v>
                </c:pt>
                <c:pt idx="12">
                  <c:v>64.266300000000001</c:v>
                </c:pt>
              </c:numCache>
            </c:numRef>
          </c:val>
          <c:smooth val="0"/>
          <c:extLst>
            <c:ext xmlns:c16="http://schemas.microsoft.com/office/drawing/2014/chart" uri="{C3380CC4-5D6E-409C-BE32-E72D297353CC}">
              <c16:uniqueId val="{00000002-B71B-4940-A81D-EA488EAFFF93}"/>
            </c:ext>
          </c:extLst>
        </c:ser>
        <c:ser>
          <c:idx val="5"/>
          <c:order val="3"/>
          <c:tx>
            <c:strRef>
              <c:f>'Graf IV.10'!$K$18</c:f>
              <c:strCache>
                <c:ptCount val="1"/>
                <c:pt idx="0">
                  <c:v>Smíšené a ostatní fondy</c:v>
                </c:pt>
              </c:strCache>
            </c:strRef>
          </c:tx>
          <c:spPr>
            <a:ln w="25400">
              <a:solidFill>
                <a:srgbClr val="9ACD32"/>
              </a:solidFill>
              <a:prstDash val="solid"/>
            </a:ln>
          </c:spPr>
          <c:marker>
            <c:symbol val="none"/>
          </c:marker>
          <c:cat>
            <c:numRef>
              <c:f>'Graf IV.10'!$L$5:$X$5</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IV.10'!$L$18:$X$18</c:f>
              <c:numCache>
                <c:formatCode>0</c:formatCode>
                <c:ptCount val="13"/>
                <c:pt idx="0">
                  <c:v>100</c:v>
                </c:pt>
                <c:pt idx="1">
                  <c:v>102.8561</c:v>
                </c:pt>
                <c:pt idx="2">
                  <c:v>80.497299999999996</c:v>
                </c:pt>
                <c:pt idx="3">
                  <c:v>74.139700000000005</c:v>
                </c:pt>
                <c:pt idx="4">
                  <c:v>72.255600000000001</c:v>
                </c:pt>
                <c:pt idx="5">
                  <c:v>79.557299999999998</c:v>
                </c:pt>
                <c:pt idx="6">
                  <c:v>84.674700000000001</c:v>
                </c:pt>
                <c:pt idx="7">
                  <c:v>86.824299999999994</c:v>
                </c:pt>
                <c:pt idx="8">
                  <c:v>89.757400000000004</c:v>
                </c:pt>
                <c:pt idx="9">
                  <c:v>91.683899999999994</c:v>
                </c:pt>
                <c:pt idx="10">
                  <c:v>93.586699999999993</c:v>
                </c:pt>
                <c:pt idx="11">
                  <c:v>94.151799999999994</c:v>
                </c:pt>
                <c:pt idx="12">
                  <c:v>97.579300000000003</c:v>
                </c:pt>
              </c:numCache>
            </c:numRef>
          </c:val>
          <c:smooth val="0"/>
          <c:extLst>
            <c:ext xmlns:c16="http://schemas.microsoft.com/office/drawing/2014/chart" uri="{C3380CC4-5D6E-409C-BE32-E72D297353CC}">
              <c16:uniqueId val="{00000003-B71B-4940-A81D-EA488EAFFF93}"/>
            </c:ext>
          </c:extLst>
        </c:ser>
        <c:ser>
          <c:idx val="0"/>
          <c:order val="4"/>
          <c:tx>
            <c:strRef>
              <c:f>'Graf IV.10'!$K$19</c:f>
              <c:strCache>
                <c:ptCount val="1"/>
                <c:pt idx="0">
                  <c:v>Účastnické fondy PS</c:v>
                </c:pt>
              </c:strCache>
            </c:strRef>
          </c:tx>
          <c:spPr>
            <a:ln w="25400">
              <a:solidFill>
                <a:srgbClr val="00CED1"/>
              </a:solidFill>
              <a:prstDash val="solid"/>
            </a:ln>
          </c:spPr>
          <c:marker>
            <c:symbol val="none"/>
          </c:marker>
          <c:cat>
            <c:numRef>
              <c:f>'Graf IV.10'!$L$5:$X$5</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IV.10'!$L$19:$X$19</c:f>
              <c:numCache>
                <c:formatCode>0</c:formatCode>
                <c:ptCount val="13"/>
                <c:pt idx="0">
                  <c:v>100</c:v>
                </c:pt>
                <c:pt idx="1">
                  <c:v>99.415400000000005</c:v>
                </c:pt>
                <c:pt idx="2">
                  <c:v>94.771199999999993</c:v>
                </c:pt>
                <c:pt idx="3">
                  <c:v>92.648399999999995</c:v>
                </c:pt>
                <c:pt idx="4">
                  <c:v>92.043199999999999</c:v>
                </c:pt>
                <c:pt idx="5">
                  <c:v>97.493700000000004</c:v>
                </c:pt>
                <c:pt idx="6">
                  <c:v>103.5492</c:v>
                </c:pt>
                <c:pt idx="7">
                  <c:v>107.6144</c:v>
                </c:pt>
                <c:pt idx="8">
                  <c:v>112.2101</c:v>
                </c:pt>
                <c:pt idx="9">
                  <c:v>115.2544</c:v>
                </c:pt>
                <c:pt idx="10">
                  <c:v>120.62569999999999</c:v>
                </c:pt>
                <c:pt idx="11">
                  <c:v>124.44370000000001</c:v>
                </c:pt>
                <c:pt idx="12">
                  <c:v>132.0446</c:v>
                </c:pt>
              </c:numCache>
            </c:numRef>
          </c:val>
          <c:smooth val="0"/>
          <c:extLst>
            <c:ext xmlns:c16="http://schemas.microsoft.com/office/drawing/2014/chart" uri="{C3380CC4-5D6E-409C-BE32-E72D297353CC}">
              <c16:uniqueId val="{00000004-B71B-4940-A81D-EA488EAFFF93}"/>
            </c:ext>
          </c:extLst>
        </c:ser>
        <c:dLbls>
          <c:showLegendKey val="0"/>
          <c:showVal val="0"/>
          <c:showCatName val="0"/>
          <c:showSerName val="0"/>
          <c:showPercent val="0"/>
          <c:showBubbleSize val="0"/>
        </c:dLbls>
        <c:smooth val="0"/>
        <c:axId val="408226816"/>
        <c:axId val="408240896"/>
      </c:lineChart>
      <c:dateAx>
        <c:axId val="40822681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08240896"/>
        <c:crosses val="autoZero"/>
        <c:auto val="1"/>
        <c:lblOffset val="100"/>
        <c:baseTimeUnit val="months"/>
        <c:majorUnit val="6"/>
        <c:majorTimeUnit val="months"/>
      </c:dateAx>
      <c:valAx>
        <c:axId val="408240896"/>
        <c:scaling>
          <c:orientation val="minMax"/>
          <c:max val="150"/>
          <c:min val="5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08226816"/>
        <c:crosses val="autoZero"/>
        <c:crossBetween val="midCat"/>
        <c:majorUnit val="25"/>
      </c:valAx>
      <c:spPr>
        <a:noFill/>
        <a:ln w="25400">
          <a:noFill/>
        </a:ln>
      </c:spPr>
    </c:plotArea>
    <c:legend>
      <c:legendPos val="b"/>
      <c:layout>
        <c:manualLayout>
          <c:xMode val="edge"/>
          <c:yMode val="edge"/>
          <c:x val="6.6433566433566432E-2"/>
          <c:y val="0.77860570114945993"/>
          <c:w val="0.86398931776884547"/>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75655767527754E-2"/>
          <c:y val="5.1836030760110875E-2"/>
          <c:w val="0.43969698425883336"/>
          <c:h val="0.69284185772308737"/>
        </c:manualLayout>
      </c:layout>
      <c:barChart>
        <c:barDir val="col"/>
        <c:grouping val="stacked"/>
        <c:varyColors val="0"/>
        <c:ser>
          <c:idx val="0"/>
          <c:order val="0"/>
          <c:tx>
            <c:strRef>
              <c:f>'Graf IV.11'!$Q$6</c:f>
              <c:strCache>
                <c:ptCount val="1"/>
                <c:pt idx="0">
                  <c:v>1. kvartil</c:v>
                </c:pt>
              </c:strCache>
            </c:strRef>
          </c:tx>
          <c:spPr>
            <a:solidFill>
              <a:sysClr val="window" lastClr="FFFFFF">
                <a:alpha val="0"/>
              </a:sysClr>
            </a:solidFill>
            <a:ln w="25400">
              <a:noFill/>
            </a:ln>
          </c:spPr>
          <c:invertIfNegative val="0"/>
          <c:cat>
            <c:numRef>
              <c:f>'Graf IV.11'!$P$7:$P$19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IV.11'!$Q$7:$Q$19</c:f>
              <c:numCache>
                <c:formatCode>0.00</c:formatCode>
                <c:ptCount val="13"/>
                <c:pt idx="0">
                  <c:v>100</c:v>
                </c:pt>
                <c:pt idx="1">
                  <c:v>100.5621</c:v>
                </c:pt>
                <c:pt idx="2">
                  <c:v>101.1952</c:v>
                </c:pt>
                <c:pt idx="3">
                  <c:v>102.00320000000001</c:v>
                </c:pt>
                <c:pt idx="4">
                  <c:v>102.95480000000001</c:v>
                </c:pt>
                <c:pt idx="5">
                  <c:v>104.20399999999999</c:v>
                </c:pt>
                <c:pt idx="6">
                  <c:v>105.4431</c:v>
                </c:pt>
                <c:pt idx="7">
                  <c:v>106.49379999999999</c:v>
                </c:pt>
                <c:pt idx="8">
                  <c:v>107.3593</c:v>
                </c:pt>
                <c:pt idx="9">
                  <c:v>108.7547</c:v>
                </c:pt>
                <c:pt idx="10">
                  <c:v>110.583</c:v>
                </c:pt>
                <c:pt idx="11">
                  <c:v>111.7323</c:v>
                </c:pt>
                <c:pt idx="12">
                  <c:v>113.1568</c:v>
                </c:pt>
              </c:numCache>
            </c:numRef>
          </c:val>
          <c:extLst>
            <c:ext xmlns:c16="http://schemas.microsoft.com/office/drawing/2014/chart" uri="{C3380CC4-5D6E-409C-BE32-E72D297353CC}">
              <c16:uniqueId val="{00000000-0247-4AC2-9AFE-E964C562DF6E}"/>
            </c:ext>
          </c:extLst>
        </c:ser>
        <c:ser>
          <c:idx val="1"/>
          <c:order val="1"/>
          <c:tx>
            <c:strRef>
              <c:f>'Graf IV.11'!$R$6</c:f>
              <c:strCache>
                <c:ptCount val="1"/>
                <c:pt idx="0">
                  <c:v>Mezikvartilové rozpětí</c:v>
                </c:pt>
              </c:strCache>
            </c:strRef>
          </c:tx>
          <c:spPr>
            <a:solidFill>
              <a:schemeClr val="bg2">
                <a:lumMod val="60000"/>
                <a:lumOff val="40000"/>
              </a:schemeClr>
            </a:solidFill>
            <a:ln w="6350">
              <a:solidFill>
                <a:sysClr val="windowText" lastClr="000000"/>
              </a:solidFill>
            </a:ln>
          </c:spPr>
          <c:invertIfNegative val="0"/>
          <c:cat>
            <c:numRef>
              <c:f>'Graf IV.11'!$P$7:$P$19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IV.11'!$R$7:$R$19</c:f>
              <c:numCache>
                <c:formatCode>0.00</c:formatCode>
                <c:ptCount val="13"/>
                <c:pt idx="0">
                  <c:v>0</c:v>
                </c:pt>
                <c:pt idx="1">
                  <c:v>3.3106</c:v>
                </c:pt>
                <c:pt idx="2">
                  <c:v>3.7496</c:v>
                </c:pt>
                <c:pt idx="3">
                  <c:v>5.4527999999999999</c:v>
                </c:pt>
                <c:pt idx="4">
                  <c:v>7.0739000000000001</c:v>
                </c:pt>
                <c:pt idx="5">
                  <c:v>8.0572999999999997</c:v>
                </c:pt>
                <c:pt idx="6">
                  <c:v>8.0760000000000005</c:v>
                </c:pt>
                <c:pt idx="7">
                  <c:v>7.0641999999999996</c:v>
                </c:pt>
                <c:pt idx="8">
                  <c:v>7.3498999999999999</c:v>
                </c:pt>
                <c:pt idx="9">
                  <c:v>7.4340999999999999</c:v>
                </c:pt>
                <c:pt idx="10">
                  <c:v>7.2911000000000001</c:v>
                </c:pt>
                <c:pt idx="11">
                  <c:v>7.9135</c:v>
                </c:pt>
                <c:pt idx="12">
                  <c:v>8.3124000000000002</c:v>
                </c:pt>
              </c:numCache>
            </c:numRef>
          </c:val>
          <c:extLst>
            <c:ext xmlns:c16="http://schemas.microsoft.com/office/drawing/2014/chart" uri="{C3380CC4-5D6E-409C-BE32-E72D297353CC}">
              <c16:uniqueId val="{00000001-0247-4AC2-9AFE-E964C562DF6E}"/>
            </c:ext>
          </c:extLst>
        </c:ser>
        <c:dLbls>
          <c:showLegendKey val="0"/>
          <c:showVal val="0"/>
          <c:showCatName val="0"/>
          <c:showSerName val="0"/>
          <c:showPercent val="0"/>
          <c:showBubbleSize val="0"/>
        </c:dLbls>
        <c:gapWidth val="0"/>
        <c:overlap val="100"/>
        <c:axId val="424620032"/>
        <c:axId val="424621952"/>
      </c:barChart>
      <c:lineChart>
        <c:grouping val="standard"/>
        <c:varyColors val="0"/>
        <c:ser>
          <c:idx val="2"/>
          <c:order val="2"/>
          <c:tx>
            <c:strRef>
              <c:f>'Graf IV.11'!$S$6</c:f>
              <c:strCache>
                <c:ptCount val="1"/>
                <c:pt idx="0">
                  <c:v>Ekonomika – celkem</c:v>
                </c:pt>
              </c:strCache>
            </c:strRef>
          </c:tx>
          <c:spPr>
            <a:ln w="25400">
              <a:solidFill>
                <a:sysClr val="windowText" lastClr="000000"/>
              </a:solidFill>
              <a:prstDash val="solid"/>
            </a:ln>
          </c:spPr>
          <c:marker>
            <c:symbol val="none"/>
          </c:marker>
          <c:cat>
            <c:numRef>
              <c:f>'Graf IV.11'!$P$7:$P$19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IV.11'!$S$7:$S$19</c:f>
              <c:numCache>
                <c:formatCode>0.00</c:formatCode>
                <c:ptCount val="13"/>
                <c:pt idx="0">
                  <c:v>100</c:v>
                </c:pt>
                <c:pt idx="1">
                  <c:v>102.4774</c:v>
                </c:pt>
                <c:pt idx="2">
                  <c:v>103.15130000000001</c:v>
                </c:pt>
                <c:pt idx="3">
                  <c:v>104.8032</c:v>
                </c:pt>
                <c:pt idx="4">
                  <c:v>106.5519</c:v>
                </c:pt>
                <c:pt idx="5">
                  <c:v>108.2826</c:v>
                </c:pt>
                <c:pt idx="6">
                  <c:v>109.5348</c:v>
                </c:pt>
                <c:pt idx="7">
                  <c:v>110.3951</c:v>
                </c:pt>
                <c:pt idx="8">
                  <c:v>111.22709999999999</c:v>
                </c:pt>
                <c:pt idx="9">
                  <c:v>112.836</c:v>
                </c:pt>
                <c:pt idx="10">
                  <c:v>114.8044</c:v>
                </c:pt>
                <c:pt idx="11">
                  <c:v>116.82850000000001</c:v>
                </c:pt>
                <c:pt idx="12">
                  <c:v>118.74809999999999</c:v>
                </c:pt>
              </c:numCache>
            </c:numRef>
          </c:val>
          <c:smooth val="0"/>
          <c:extLst>
            <c:ext xmlns:c16="http://schemas.microsoft.com/office/drawing/2014/chart" uri="{C3380CC4-5D6E-409C-BE32-E72D297353CC}">
              <c16:uniqueId val="{00000002-0247-4AC2-9AFE-E964C562DF6E}"/>
            </c:ext>
          </c:extLst>
        </c:ser>
        <c:dLbls>
          <c:showLegendKey val="0"/>
          <c:showVal val="0"/>
          <c:showCatName val="0"/>
          <c:showSerName val="0"/>
          <c:showPercent val="0"/>
          <c:showBubbleSize val="0"/>
        </c:dLbls>
        <c:marker val="1"/>
        <c:smooth val="0"/>
        <c:axId val="424620032"/>
        <c:axId val="424621952"/>
      </c:lineChart>
      <c:scatterChart>
        <c:scatterStyle val="lineMarker"/>
        <c:varyColors val="0"/>
        <c:ser>
          <c:idx val="3"/>
          <c:order val="3"/>
          <c:tx>
            <c:strRef>
              <c:f>'Graf IV.11'!$T$6</c:f>
              <c:strCache>
                <c:ptCount val="1"/>
                <c:pt idx="0">
                  <c:v>Zpracovatelský průmysl</c:v>
                </c:pt>
              </c:strCache>
            </c:strRef>
          </c:tx>
          <c:spPr>
            <a:ln w="28575">
              <a:noFill/>
            </a:ln>
          </c:spPr>
          <c:marker>
            <c:symbol val="diamond"/>
            <c:size val="7"/>
            <c:spPr>
              <a:solidFill>
                <a:schemeClr val="accent1"/>
              </a:solidFill>
              <a:ln>
                <a:solidFill>
                  <a:schemeClr val="tx1"/>
                </a:solidFill>
              </a:ln>
            </c:spPr>
          </c:marker>
          <c:xVal>
            <c:numRef>
              <c:f>'Graf IV.11'!$P$7:$P$19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xVal>
          <c:yVal>
            <c:numRef>
              <c:f>'Graf IV.11'!$T$7:$T$19</c:f>
              <c:numCache>
                <c:formatCode>0.00</c:formatCode>
                <c:ptCount val="13"/>
                <c:pt idx="0">
                  <c:v>100</c:v>
                </c:pt>
                <c:pt idx="1">
                  <c:v>104.3387</c:v>
                </c:pt>
                <c:pt idx="2">
                  <c:v>104.90479999999999</c:v>
                </c:pt>
                <c:pt idx="3">
                  <c:v>107.5247</c:v>
                </c:pt>
                <c:pt idx="4">
                  <c:v>110.25449999999999</c:v>
                </c:pt>
                <c:pt idx="5">
                  <c:v>112.5984</c:v>
                </c:pt>
                <c:pt idx="6">
                  <c:v>113.8224</c:v>
                </c:pt>
                <c:pt idx="7">
                  <c:v>114.57850000000001</c:v>
                </c:pt>
                <c:pt idx="8">
                  <c:v>115.27670000000001</c:v>
                </c:pt>
                <c:pt idx="9">
                  <c:v>116.94970000000001</c:v>
                </c:pt>
                <c:pt idx="10">
                  <c:v>119.1815</c:v>
                </c:pt>
                <c:pt idx="11">
                  <c:v>121.5976</c:v>
                </c:pt>
                <c:pt idx="12">
                  <c:v>123.93259999999999</c:v>
                </c:pt>
              </c:numCache>
            </c:numRef>
          </c:yVal>
          <c:smooth val="0"/>
          <c:extLst>
            <c:ext xmlns:c16="http://schemas.microsoft.com/office/drawing/2014/chart" uri="{C3380CC4-5D6E-409C-BE32-E72D297353CC}">
              <c16:uniqueId val="{00000003-0247-4AC2-9AFE-E964C562DF6E}"/>
            </c:ext>
          </c:extLst>
        </c:ser>
        <c:ser>
          <c:idx val="4"/>
          <c:order val="4"/>
          <c:tx>
            <c:strRef>
              <c:f>'Graf IV.11'!$U$6</c:f>
              <c:strCache>
                <c:ptCount val="1"/>
                <c:pt idx="0">
                  <c:v>Developeři</c:v>
                </c:pt>
              </c:strCache>
            </c:strRef>
          </c:tx>
          <c:spPr>
            <a:ln w="28575">
              <a:noFill/>
            </a:ln>
          </c:spPr>
          <c:marker>
            <c:symbol val="diamond"/>
            <c:size val="7"/>
            <c:spPr>
              <a:solidFill>
                <a:schemeClr val="accent2"/>
              </a:solidFill>
              <a:ln>
                <a:solidFill>
                  <a:schemeClr val="tx1"/>
                </a:solidFill>
              </a:ln>
            </c:spPr>
          </c:marker>
          <c:xVal>
            <c:numRef>
              <c:f>'Graf IV.11'!$P$7:$P$19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xVal>
          <c:yVal>
            <c:numRef>
              <c:f>'Graf IV.11'!$U$7:$U$19</c:f>
              <c:numCache>
                <c:formatCode>0.00</c:formatCode>
                <c:ptCount val="13"/>
                <c:pt idx="0">
                  <c:v>100</c:v>
                </c:pt>
                <c:pt idx="1">
                  <c:v>103.2354</c:v>
                </c:pt>
                <c:pt idx="2">
                  <c:v>104.8732</c:v>
                </c:pt>
                <c:pt idx="3">
                  <c:v>106.657</c:v>
                </c:pt>
                <c:pt idx="4">
                  <c:v>108.29349999999999</c:v>
                </c:pt>
                <c:pt idx="5">
                  <c:v>109.9482</c:v>
                </c:pt>
                <c:pt idx="6">
                  <c:v>111.4898</c:v>
                </c:pt>
                <c:pt idx="7">
                  <c:v>112.83710000000001</c:v>
                </c:pt>
                <c:pt idx="8">
                  <c:v>114.0891</c:v>
                </c:pt>
                <c:pt idx="9">
                  <c:v>115.6245</c:v>
                </c:pt>
                <c:pt idx="10">
                  <c:v>117.2855</c:v>
                </c:pt>
                <c:pt idx="11">
                  <c:v>118.9648</c:v>
                </c:pt>
                <c:pt idx="12">
                  <c:v>120.61660000000001</c:v>
                </c:pt>
              </c:numCache>
            </c:numRef>
          </c:yVal>
          <c:smooth val="0"/>
          <c:extLst>
            <c:ext xmlns:c16="http://schemas.microsoft.com/office/drawing/2014/chart" uri="{C3380CC4-5D6E-409C-BE32-E72D297353CC}">
              <c16:uniqueId val="{00000004-0247-4AC2-9AFE-E964C562DF6E}"/>
            </c:ext>
          </c:extLst>
        </c:ser>
        <c:dLbls>
          <c:showLegendKey val="0"/>
          <c:showVal val="0"/>
          <c:showCatName val="0"/>
          <c:showSerName val="0"/>
          <c:showPercent val="0"/>
          <c:showBubbleSize val="0"/>
        </c:dLbls>
        <c:axId val="424620032"/>
        <c:axId val="424621952"/>
      </c:scatterChart>
      <c:dateAx>
        <c:axId val="424620032"/>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24621952"/>
        <c:crosses val="autoZero"/>
        <c:auto val="1"/>
        <c:lblOffset val="100"/>
        <c:baseTimeUnit val="months"/>
        <c:majorUnit val="6"/>
        <c:majorTimeUnit val="months"/>
      </c:dateAx>
      <c:valAx>
        <c:axId val="424621952"/>
        <c:scaling>
          <c:orientation val="minMax"/>
          <c:max val="125"/>
          <c:min val="1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24620032"/>
        <c:crosses val="autoZero"/>
        <c:crossBetween val="between"/>
        <c:majorUnit val="5"/>
      </c:valAx>
      <c:spPr>
        <a:noFill/>
        <a:ln w="25400">
          <a:noFill/>
        </a:ln>
      </c:spPr>
    </c:plotArea>
    <c:legend>
      <c:legendPos val="b"/>
      <c:legendEntry>
        <c:idx val="0"/>
        <c:delete val="1"/>
      </c:legendEntry>
      <c:layout>
        <c:manualLayout>
          <c:xMode val="edge"/>
          <c:yMode val="edge"/>
          <c:x val="6.6433566433566432E-2"/>
          <c:y val="0.8428169408607229"/>
          <c:w val="0.8462964594460658"/>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825174825174825"/>
          <c:h val="0.80662234830842183"/>
        </c:manualLayout>
      </c:layout>
      <c:areaChart>
        <c:grouping val="standard"/>
        <c:varyColors val="0"/>
        <c:ser>
          <c:idx val="3"/>
          <c:order val="3"/>
          <c:tx>
            <c:strRef>
              <c:f>'Graf IV.1C'!$Q$4</c:f>
              <c:strCache>
                <c:ptCount val="1"/>
              </c:strCache>
            </c:strRef>
          </c:tx>
          <c:spPr>
            <a:solidFill>
              <a:schemeClr val="bg1">
                <a:lumMod val="85000"/>
                <a:alpha val="50000"/>
              </a:schemeClr>
            </a:solidFill>
            <a:ln w="25400">
              <a:noFill/>
            </a:ln>
            <a:effectLst/>
          </c:spPr>
          <c:cat>
            <c:numRef>
              <c:f>'Graf IV.1C'!$J$5:$J$29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IV.1C'!$Q$5:$Q$29</c:f>
              <c:numCache>
                <c:formatCode>0.00</c:formatCode>
                <c:ptCount val="25"/>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F54E-4C22-B160-03ECC8F107C5}"/>
            </c:ext>
          </c:extLst>
        </c:ser>
        <c:dLbls>
          <c:showLegendKey val="0"/>
          <c:showVal val="0"/>
          <c:showCatName val="0"/>
          <c:showSerName val="0"/>
          <c:showPercent val="0"/>
          <c:showBubbleSize val="0"/>
        </c:dLbls>
        <c:axId val="1667213103"/>
        <c:axId val="1667200623"/>
      </c:areaChart>
      <c:lineChart>
        <c:grouping val="standard"/>
        <c:varyColors val="0"/>
        <c:ser>
          <c:idx val="0"/>
          <c:order val="0"/>
          <c:tx>
            <c:strRef>
              <c:f>'Graf IV.1C'!$K$4</c:f>
              <c:strCache>
                <c:ptCount val="1"/>
                <c:pt idx="0">
                  <c:v>Pozorované hodnoty</c:v>
                </c:pt>
              </c:strCache>
            </c:strRef>
          </c:tx>
          <c:spPr>
            <a:ln w="25400" cap="rnd">
              <a:solidFill>
                <a:schemeClr val="tx1"/>
              </a:solidFill>
              <a:prstDash val="solid"/>
              <a:round/>
            </a:ln>
            <a:effectLst/>
          </c:spPr>
          <c:marker>
            <c:symbol val="none"/>
          </c:marker>
          <c:cat>
            <c:numRef>
              <c:f>'Graf IV.1C'!$J$5:$J$29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IV.1C'!$K$5:$K$29</c:f>
              <c:numCache>
                <c:formatCode>0.00</c:formatCode>
                <c:ptCount val="25"/>
                <c:pt idx="0">
                  <c:v>3.0550000000000002</c:v>
                </c:pt>
                <c:pt idx="1">
                  <c:v>3.5632000000000001</c:v>
                </c:pt>
                <c:pt idx="2">
                  <c:v>3.1621999999999999</c:v>
                </c:pt>
                <c:pt idx="3">
                  <c:v>3.2898000000000001</c:v>
                </c:pt>
                <c:pt idx="4">
                  <c:v>2.6231</c:v>
                </c:pt>
                <c:pt idx="5">
                  <c:v>2.1819999999999999</c:v>
                </c:pt>
                <c:pt idx="6">
                  <c:v>2.7162999999999999</c:v>
                </c:pt>
                <c:pt idx="7">
                  <c:v>3.9552999999999998</c:v>
                </c:pt>
                <c:pt idx="8">
                  <c:v>6.7432999999999996</c:v>
                </c:pt>
                <c:pt idx="9">
                  <c:v>10.839</c:v>
                </c:pt>
                <c:pt idx="10">
                  <c:v>15.571</c:v>
                </c:pt>
                <c:pt idx="11">
                  <c:v>17.427700000000002</c:v>
                </c:pt>
                <c:pt idx="12">
                  <c:v>14.686</c:v>
                </c:pt>
              </c:numCache>
            </c:numRef>
          </c:val>
          <c:smooth val="0"/>
          <c:extLst>
            <c:ext xmlns:c16="http://schemas.microsoft.com/office/drawing/2014/chart" uri="{C3380CC4-5D6E-409C-BE32-E72D297353CC}">
              <c16:uniqueId val="{00000001-F54E-4C22-B160-03ECC8F107C5}"/>
            </c:ext>
          </c:extLst>
        </c:ser>
        <c:ser>
          <c:idx val="1"/>
          <c:order val="1"/>
          <c:tx>
            <c:strRef>
              <c:f>'Graf IV.1C'!$L$4</c:f>
              <c:strCache>
                <c:ptCount val="1"/>
                <c:pt idx="0">
                  <c:v>Základní scénář</c:v>
                </c:pt>
              </c:strCache>
            </c:strRef>
          </c:tx>
          <c:spPr>
            <a:ln w="25400" cap="rnd">
              <a:solidFill>
                <a:schemeClr val="bg2">
                  <a:lumMod val="50000"/>
                </a:schemeClr>
              </a:solidFill>
              <a:prstDash val="solid"/>
              <a:round/>
            </a:ln>
            <a:effectLst/>
          </c:spPr>
          <c:marker>
            <c:symbol val="none"/>
          </c:marker>
          <c:cat>
            <c:numRef>
              <c:f>'Graf IV.1C'!$J$5:$J$29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IV.1C'!$L$5:$L$29</c:f>
              <c:numCache>
                <c:formatCode>0.00</c:formatCode>
                <c:ptCount val="25"/>
                <c:pt idx="12">
                  <c:v>14.686</c:v>
                </c:pt>
                <c:pt idx="13">
                  <c:v>16.38</c:v>
                </c:pt>
                <c:pt idx="14">
                  <c:v>11.533300000000001</c:v>
                </c:pt>
                <c:pt idx="15">
                  <c:v>8.1608999999999998</c:v>
                </c:pt>
                <c:pt idx="16">
                  <c:v>8.2621000000000002</c:v>
                </c:pt>
                <c:pt idx="17">
                  <c:v>2.4339</c:v>
                </c:pt>
                <c:pt idx="18">
                  <c:v>2.0613000000000001</c:v>
                </c:pt>
                <c:pt idx="19">
                  <c:v>1.9331</c:v>
                </c:pt>
                <c:pt idx="20">
                  <c:v>1.7732000000000001</c:v>
                </c:pt>
                <c:pt idx="21">
                  <c:v>1.3459000000000001</c:v>
                </c:pt>
                <c:pt idx="22">
                  <c:v>1.2726999999999999</c:v>
                </c:pt>
                <c:pt idx="23">
                  <c:v>1.3617999999999999</c:v>
                </c:pt>
                <c:pt idx="24">
                  <c:v>1.5301</c:v>
                </c:pt>
              </c:numCache>
            </c:numRef>
          </c:val>
          <c:smooth val="0"/>
          <c:extLst>
            <c:ext xmlns:c16="http://schemas.microsoft.com/office/drawing/2014/chart" uri="{C3380CC4-5D6E-409C-BE32-E72D297353CC}">
              <c16:uniqueId val="{00000002-F54E-4C22-B160-03ECC8F107C5}"/>
            </c:ext>
          </c:extLst>
        </c:ser>
        <c:ser>
          <c:idx val="2"/>
          <c:order val="2"/>
          <c:tx>
            <c:strRef>
              <c:f>'Graf IV.1C'!$M$4</c:f>
              <c:strCache>
                <c:ptCount val="1"/>
                <c:pt idx="0">
                  <c:v>Nepříznivý scénář</c:v>
                </c:pt>
              </c:strCache>
            </c:strRef>
          </c:tx>
          <c:spPr>
            <a:ln w="25400" cap="rnd">
              <a:solidFill>
                <a:srgbClr val="C00000"/>
              </a:solidFill>
              <a:prstDash val="solid"/>
              <a:round/>
            </a:ln>
            <a:effectLst/>
          </c:spPr>
          <c:marker>
            <c:symbol val="none"/>
          </c:marker>
          <c:cat>
            <c:numRef>
              <c:f>'Graf IV.1C'!$J$5:$J$29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IV.1C'!$M$5:$M$29</c:f>
              <c:numCache>
                <c:formatCode>0.00</c:formatCode>
                <c:ptCount val="25"/>
                <c:pt idx="12">
                  <c:v>14.686</c:v>
                </c:pt>
                <c:pt idx="13">
                  <c:v>16.145299999999999</c:v>
                </c:pt>
                <c:pt idx="14">
                  <c:v>11.441599999999999</c:v>
                </c:pt>
                <c:pt idx="15">
                  <c:v>8.0404999999999998</c:v>
                </c:pt>
                <c:pt idx="16">
                  <c:v>8.1440999999999999</c:v>
                </c:pt>
                <c:pt idx="17">
                  <c:v>5.1962999999999999</c:v>
                </c:pt>
                <c:pt idx="18">
                  <c:v>4.7708000000000004</c:v>
                </c:pt>
                <c:pt idx="19">
                  <c:v>4.7126999999999999</c:v>
                </c:pt>
                <c:pt idx="20">
                  <c:v>4.8998999999999997</c:v>
                </c:pt>
                <c:pt idx="21">
                  <c:v>2.3271999999999999</c:v>
                </c:pt>
                <c:pt idx="22">
                  <c:v>3.0444</c:v>
                </c:pt>
                <c:pt idx="23">
                  <c:v>3.8007</c:v>
                </c:pt>
                <c:pt idx="24">
                  <c:v>4.1900000000000004</c:v>
                </c:pt>
              </c:numCache>
            </c:numRef>
          </c:val>
          <c:smooth val="0"/>
          <c:extLst>
            <c:ext xmlns:c16="http://schemas.microsoft.com/office/drawing/2014/chart" uri="{C3380CC4-5D6E-409C-BE32-E72D297353CC}">
              <c16:uniqueId val="{00000003-F54E-4C22-B160-03ECC8F107C5}"/>
            </c:ext>
          </c:extLst>
        </c:ser>
        <c:ser>
          <c:idx val="4"/>
          <c:order val="4"/>
          <c:tx>
            <c:strRef>
              <c:f>'Graf IV.1C'!$O$4</c:f>
              <c:strCache>
                <c:ptCount val="1"/>
                <c:pt idx="0">
                  <c:v>Inflační cíl – horní střed pásma</c:v>
                </c:pt>
              </c:strCache>
            </c:strRef>
          </c:tx>
          <c:spPr>
            <a:ln w="0" cap="rnd">
              <a:solidFill>
                <a:schemeClr val="tx1"/>
              </a:solidFill>
              <a:prstDash val="solid"/>
              <a:round/>
            </a:ln>
            <a:effectLst/>
          </c:spPr>
          <c:marker>
            <c:symbol val="none"/>
          </c:marker>
          <c:val>
            <c:numRef>
              <c:f>'Graf IV.1C'!$O$5:$O$29</c:f>
              <c:numCache>
                <c:formatCode>0.00</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Cache>
            </c:numRef>
          </c:val>
          <c:smooth val="0"/>
          <c:extLst>
            <c:ext xmlns:c16="http://schemas.microsoft.com/office/drawing/2014/chart" uri="{C3380CC4-5D6E-409C-BE32-E72D297353CC}">
              <c16:uniqueId val="{00000004-F54E-4C22-B160-03ECC8F107C5}"/>
            </c:ext>
          </c:extLst>
        </c:ser>
        <c:ser>
          <c:idx val="5"/>
          <c:order val="5"/>
          <c:tx>
            <c:strRef>
              <c:f>'Graf IV.1C'!$N$4</c:f>
              <c:strCache>
                <c:ptCount val="1"/>
                <c:pt idx="0">
                  <c:v>Inflační cíl – horní hranice pásma</c:v>
                </c:pt>
              </c:strCache>
            </c:strRef>
          </c:tx>
          <c:spPr>
            <a:ln w="0" cap="rnd">
              <a:solidFill>
                <a:schemeClr val="tx1"/>
              </a:solidFill>
              <a:prstDash val="lgDash"/>
              <a:round/>
            </a:ln>
            <a:effectLst/>
          </c:spPr>
          <c:marker>
            <c:symbol val="none"/>
          </c:marker>
          <c:val>
            <c:numRef>
              <c:f>'Graf IV.1C'!$N$5:$N$29</c:f>
              <c:numCache>
                <c:formatCode>0.00</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Cache>
            </c:numRef>
          </c:val>
          <c:smooth val="0"/>
          <c:extLst>
            <c:ext xmlns:c16="http://schemas.microsoft.com/office/drawing/2014/chart" uri="{C3380CC4-5D6E-409C-BE32-E72D297353CC}">
              <c16:uniqueId val="{00000005-F54E-4C22-B160-03ECC8F107C5}"/>
            </c:ext>
          </c:extLst>
        </c:ser>
        <c:ser>
          <c:idx val="6"/>
          <c:order val="6"/>
          <c:tx>
            <c:strRef>
              <c:f>'Graf IV.1C'!$P$4</c:f>
              <c:strCache>
                <c:ptCount val="1"/>
                <c:pt idx="0">
                  <c:v>Inflační cíl – dolní hranice pásma</c:v>
                </c:pt>
              </c:strCache>
            </c:strRef>
          </c:tx>
          <c:spPr>
            <a:ln w="0" cap="rnd">
              <a:solidFill>
                <a:schemeClr val="tx1"/>
              </a:solidFill>
              <a:prstDash val="lgDash"/>
              <a:round/>
            </a:ln>
            <a:effectLst/>
          </c:spPr>
          <c:marker>
            <c:symbol val="none"/>
          </c:marker>
          <c:val>
            <c:numRef>
              <c:f>'Graf IV.1C'!$P$5:$P$29</c:f>
              <c:numCache>
                <c:formatCode>0.00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6-F54E-4C22-B160-03ECC8F107C5}"/>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max val="18"/>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midCat"/>
        <c:majorUnit val="3"/>
      </c:valAx>
      <c:valAx>
        <c:axId val="1667200623"/>
        <c:scaling>
          <c:orientation val="minMax"/>
        </c:scaling>
        <c:delete val="0"/>
        <c:axPos val="r"/>
        <c:numFmt formatCode="0.00" sourceLinked="1"/>
        <c:majorTickMark val="none"/>
        <c:minorTickMark val="none"/>
        <c:tickLblPos val="none"/>
        <c:spPr>
          <a:noFill/>
          <a:ln w="6350">
            <a:no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67213103"/>
        <c:crosses val="max"/>
        <c:crossBetween val="midCat"/>
      </c:valAx>
      <c:catAx>
        <c:axId val="1667213103"/>
        <c:scaling>
          <c:orientation val="minMax"/>
        </c:scaling>
        <c:delete val="0"/>
        <c:axPos val="t"/>
        <c:numFmt formatCode="mm\/yy" sourceLinked="0"/>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667200623"/>
        <c:crosses val="max"/>
        <c:auto val="0"/>
        <c:lblAlgn val="ctr"/>
        <c:lblOffset val="100"/>
        <c:noMultiLvlLbl val="0"/>
      </c:catAx>
      <c:spPr>
        <a:noFill/>
        <a:ln w="25400">
          <a:noFill/>
        </a:ln>
        <a:effectLst/>
      </c:spPr>
    </c:plotArea>
    <c:legend>
      <c:legendPos val="b"/>
      <c:legendEntry>
        <c:idx val="0"/>
        <c:delete val="1"/>
      </c:legendEntry>
      <c:legendEntry>
        <c:idx val="4"/>
        <c:delete val="1"/>
      </c:legendEntry>
      <c:legendEntry>
        <c:idx val="5"/>
        <c:delete val="1"/>
      </c:legendEntry>
      <c:legendEntry>
        <c:idx val="6"/>
        <c:delete val="1"/>
      </c:legendEntry>
      <c:layout>
        <c:manualLayout>
          <c:xMode val="edge"/>
          <c:yMode val="edge"/>
          <c:x val="6.6433566433566432E-2"/>
          <c:y val="0.8428169408607229"/>
          <c:w val="0.75003524035020086"/>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46207246433185"/>
          <c:y val="5.178387957961799E-2"/>
          <c:w val="0.86257284048296312"/>
          <c:h val="0.8369900474930988"/>
        </c:manualLayout>
      </c:layout>
      <c:barChart>
        <c:barDir val="col"/>
        <c:grouping val="stacked"/>
        <c:varyColors val="0"/>
        <c:ser>
          <c:idx val="0"/>
          <c:order val="0"/>
          <c:tx>
            <c:strRef>
              <c:f>'Graf IV.11'!$X$6</c:f>
              <c:strCache>
                <c:ptCount val="1"/>
                <c:pt idx="0">
                  <c:v>1. kvartil</c:v>
                </c:pt>
              </c:strCache>
            </c:strRef>
          </c:tx>
          <c:spPr>
            <a:solidFill>
              <a:sysClr val="window" lastClr="FFFFFF">
                <a:alpha val="0"/>
              </a:sysClr>
            </a:solidFill>
            <a:ln w="25400">
              <a:noFill/>
            </a:ln>
          </c:spPr>
          <c:invertIfNegative val="0"/>
          <c:cat>
            <c:numRef>
              <c:f>'Graf IV.11'!$W$7:$W$19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IV.11'!$X$7:$X$19</c:f>
              <c:numCache>
                <c:formatCode>0.00</c:formatCode>
                <c:ptCount val="13"/>
                <c:pt idx="0">
                  <c:v>100</c:v>
                </c:pt>
                <c:pt idx="1">
                  <c:v>99.025499999999994</c:v>
                </c:pt>
                <c:pt idx="2">
                  <c:v>99.519300000000001</c:v>
                </c:pt>
                <c:pt idx="3">
                  <c:v>98.187899999999999</c:v>
                </c:pt>
                <c:pt idx="4">
                  <c:v>96.698599999999999</c:v>
                </c:pt>
                <c:pt idx="5">
                  <c:v>96.207800000000006</c:v>
                </c:pt>
                <c:pt idx="6">
                  <c:v>96.556600000000003</c:v>
                </c:pt>
                <c:pt idx="7">
                  <c:v>97.030600000000007</c:v>
                </c:pt>
                <c:pt idx="8">
                  <c:v>96.096199999999996</c:v>
                </c:pt>
                <c:pt idx="9">
                  <c:v>98.086799999999997</c:v>
                </c:pt>
                <c:pt idx="10">
                  <c:v>100.65</c:v>
                </c:pt>
                <c:pt idx="11">
                  <c:v>103.7976</c:v>
                </c:pt>
                <c:pt idx="12">
                  <c:v>105.5252</c:v>
                </c:pt>
              </c:numCache>
            </c:numRef>
          </c:val>
          <c:extLst>
            <c:ext xmlns:c16="http://schemas.microsoft.com/office/drawing/2014/chart" uri="{C3380CC4-5D6E-409C-BE32-E72D297353CC}">
              <c16:uniqueId val="{00000000-6A1D-4113-AC66-EAD8F59F6DE7}"/>
            </c:ext>
          </c:extLst>
        </c:ser>
        <c:ser>
          <c:idx val="1"/>
          <c:order val="1"/>
          <c:tx>
            <c:strRef>
              <c:f>'Graf IV.11'!$Y$6</c:f>
              <c:strCache>
                <c:ptCount val="1"/>
                <c:pt idx="0">
                  <c:v>Mezikvartilové rozpětí</c:v>
                </c:pt>
              </c:strCache>
            </c:strRef>
          </c:tx>
          <c:spPr>
            <a:solidFill>
              <a:schemeClr val="bg2">
                <a:lumMod val="60000"/>
                <a:lumOff val="40000"/>
              </a:schemeClr>
            </a:solidFill>
            <a:ln w="6350">
              <a:solidFill>
                <a:schemeClr val="tx1"/>
              </a:solidFill>
            </a:ln>
          </c:spPr>
          <c:invertIfNegative val="0"/>
          <c:cat>
            <c:numRef>
              <c:f>'Graf IV.11'!$W$7:$W$19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IV.11'!$Y$7:$Y$19</c:f>
              <c:numCache>
                <c:formatCode>0.00</c:formatCode>
                <c:ptCount val="13"/>
                <c:pt idx="0">
                  <c:v>0</c:v>
                </c:pt>
                <c:pt idx="1">
                  <c:v>0.62629999999999997</c:v>
                </c:pt>
                <c:pt idx="2">
                  <c:v>1.1642999999999999</c:v>
                </c:pt>
                <c:pt idx="3">
                  <c:v>2.5785</c:v>
                </c:pt>
                <c:pt idx="4">
                  <c:v>4.1311999999999998</c:v>
                </c:pt>
                <c:pt idx="5">
                  <c:v>5.5418000000000003</c:v>
                </c:pt>
                <c:pt idx="6">
                  <c:v>6.4591000000000003</c:v>
                </c:pt>
                <c:pt idx="7">
                  <c:v>6.2195</c:v>
                </c:pt>
                <c:pt idx="8">
                  <c:v>7.5133999999999999</c:v>
                </c:pt>
                <c:pt idx="9">
                  <c:v>7.8815999999999997</c:v>
                </c:pt>
                <c:pt idx="10">
                  <c:v>7.9890999999999996</c:v>
                </c:pt>
                <c:pt idx="11">
                  <c:v>6.7319000000000004</c:v>
                </c:pt>
                <c:pt idx="12">
                  <c:v>6.7977999999999996</c:v>
                </c:pt>
              </c:numCache>
            </c:numRef>
          </c:val>
          <c:extLst>
            <c:ext xmlns:c16="http://schemas.microsoft.com/office/drawing/2014/chart" uri="{C3380CC4-5D6E-409C-BE32-E72D297353CC}">
              <c16:uniqueId val="{00000001-6A1D-4113-AC66-EAD8F59F6DE7}"/>
            </c:ext>
          </c:extLst>
        </c:ser>
        <c:dLbls>
          <c:showLegendKey val="0"/>
          <c:showVal val="0"/>
          <c:showCatName val="0"/>
          <c:showSerName val="0"/>
          <c:showPercent val="0"/>
          <c:showBubbleSize val="0"/>
        </c:dLbls>
        <c:gapWidth val="0"/>
        <c:overlap val="100"/>
        <c:axId val="424284160"/>
        <c:axId val="424285696"/>
      </c:barChart>
      <c:lineChart>
        <c:grouping val="standard"/>
        <c:varyColors val="0"/>
        <c:ser>
          <c:idx val="2"/>
          <c:order val="2"/>
          <c:tx>
            <c:strRef>
              <c:f>'Graf IV.11'!$Z$6</c:f>
              <c:strCache>
                <c:ptCount val="1"/>
                <c:pt idx="0">
                  <c:v>Ekonomika - celkem</c:v>
                </c:pt>
              </c:strCache>
            </c:strRef>
          </c:tx>
          <c:spPr>
            <a:ln w="25400">
              <a:solidFill>
                <a:sysClr val="windowText" lastClr="000000"/>
              </a:solidFill>
              <a:prstDash val="solid"/>
            </a:ln>
          </c:spPr>
          <c:marker>
            <c:symbol val="none"/>
          </c:marker>
          <c:cat>
            <c:numRef>
              <c:f>'Graf IV.11'!$W$7:$W$19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IV.11'!$Z$7:$Z$19</c:f>
              <c:numCache>
                <c:formatCode>0.00</c:formatCode>
                <c:ptCount val="13"/>
                <c:pt idx="0">
                  <c:v>100</c:v>
                </c:pt>
                <c:pt idx="1">
                  <c:v>99.102000000000004</c:v>
                </c:pt>
                <c:pt idx="2">
                  <c:v>99.537099999999995</c:v>
                </c:pt>
                <c:pt idx="3">
                  <c:v>97.976600000000005</c:v>
                </c:pt>
                <c:pt idx="4">
                  <c:v>96.290400000000005</c:v>
                </c:pt>
                <c:pt idx="5">
                  <c:v>95.719899999999996</c:v>
                </c:pt>
                <c:pt idx="6">
                  <c:v>96.041899999999998</c:v>
                </c:pt>
                <c:pt idx="7">
                  <c:v>96.494900000000001</c:v>
                </c:pt>
                <c:pt idx="8">
                  <c:v>96.450999999999993</c:v>
                </c:pt>
                <c:pt idx="9">
                  <c:v>99.134100000000004</c:v>
                </c:pt>
                <c:pt idx="10">
                  <c:v>102.221</c:v>
                </c:pt>
                <c:pt idx="11">
                  <c:v>104.8509</c:v>
                </c:pt>
                <c:pt idx="12">
                  <c:v>107.5441</c:v>
                </c:pt>
              </c:numCache>
            </c:numRef>
          </c:val>
          <c:smooth val="0"/>
          <c:extLst>
            <c:ext xmlns:c16="http://schemas.microsoft.com/office/drawing/2014/chart" uri="{C3380CC4-5D6E-409C-BE32-E72D297353CC}">
              <c16:uniqueId val="{00000002-6A1D-4113-AC66-EAD8F59F6DE7}"/>
            </c:ext>
          </c:extLst>
        </c:ser>
        <c:dLbls>
          <c:showLegendKey val="0"/>
          <c:showVal val="0"/>
          <c:showCatName val="0"/>
          <c:showSerName val="0"/>
          <c:showPercent val="0"/>
          <c:showBubbleSize val="0"/>
        </c:dLbls>
        <c:marker val="1"/>
        <c:smooth val="0"/>
        <c:axId val="424284160"/>
        <c:axId val="424285696"/>
      </c:lineChart>
      <c:scatterChart>
        <c:scatterStyle val="lineMarker"/>
        <c:varyColors val="0"/>
        <c:ser>
          <c:idx val="3"/>
          <c:order val="3"/>
          <c:tx>
            <c:strRef>
              <c:f>'Graf IV.11'!$AA$6</c:f>
              <c:strCache>
                <c:ptCount val="1"/>
                <c:pt idx="0">
                  <c:v>Zpracovatelský průmysl</c:v>
                </c:pt>
              </c:strCache>
            </c:strRef>
          </c:tx>
          <c:spPr>
            <a:ln w="28575">
              <a:noFill/>
            </a:ln>
          </c:spPr>
          <c:marker>
            <c:symbol val="diamond"/>
            <c:size val="7"/>
            <c:spPr>
              <a:solidFill>
                <a:schemeClr val="accent1"/>
              </a:solidFill>
              <a:ln>
                <a:solidFill>
                  <a:schemeClr val="tx1"/>
                </a:solidFill>
              </a:ln>
            </c:spPr>
          </c:marker>
          <c:xVal>
            <c:numRef>
              <c:f>'Graf IV.11'!$W$7:$W$19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xVal>
          <c:yVal>
            <c:numRef>
              <c:f>'Graf IV.11'!$AA$7:$AA$19</c:f>
              <c:numCache>
                <c:formatCode>0.00</c:formatCode>
                <c:ptCount val="13"/>
                <c:pt idx="0">
                  <c:v>100</c:v>
                </c:pt>
                <c:pt idx="1">
                  <c:v>99.025700000000001</c:v>
                </c:pt>
                <c:pt idx="2">
                  <c:v>100.3571</c:v>
                </c:pt>
                <c:pt idx="3">
                  <c:v>97.938999999999993</c:v>
                </c:pt>
                <c:pt idx="4">
                  <c:v>94.7136</c:v>
                </c:pt>
                <c:pt idx="5">
                  <c:v>92.927199999999999</c:v>
                </c:pt>
                <c:pt idx="6">
                  <c:v>92.529899999999998</c:v>
                </c:pt>
                <c:pt idx="7">
                  <c:v>92.603999999999999</c:v>
                </c:pt>
                <c:pt idx="8">
                  <c:v>91.933300000000003</c:v>
                </c:pt>
                <c:pt idx="9">
                  <c:v>95.735100000000003</c:v>
                </c:pt>
                <c:pt idx="10">
                  <c:v>100.1264</c:v>
                </c:pt>
                <c:pt idx="11">
                  <c:v>103.68170000000001</c:v>
                </c:pt>
                <c:pt idx="12">
                  <c:v>107.54730000000001</c:v>
                </c:pt>
              </c:numCache>
            </c:numRef>
          </c:yVal>
          <c:smooth val="0"/>
          <c:extLst>
            <c:ext xmlns:c16="http://schemas.microsoft.com/office/drawing/2014/chart" uri="{C3380CC4-5D6E-409C-BE32-E72D297353CC}">
              <c16:uniqueId val="{00000003-6A1D-4113-AC66-EAD8F59F6DE7}"/>
            </c:ext>
          </c:extLst>
        </c:ser>
        <c:ser>
          <c:idx val="4"/>
          <c:order val="4"/>
          <c:tx>
            <c:strRef>
              <c:f>'Graf IV.11'!$AB$6</c:f>
              <c:strCache>
                <c:ptCount val="1"/>
                <c:pt idx="0">
                  <c:v>Developeři</c:v>
                </c:pt>
              </c:strCache>
            </c:strRef>
          </c:tx>
          <c:spPr>
            <a:ln w="28575">
              <a:noFill/>
            </a:ln>
          </c:spPr>
          <c:marker>
            <c:symbol val="diamond"/>
            <c:size val="7"/>
            <c:spPr>
              <a:solidFill>
                <a:schemeClr val="accent2"/>
              </a:solidFill>
              <a:ln>
                <a:solidFill>
                  <a:schemeClr val="tx1"/>
                </a:solidFill>
              </a:ln>
            </c:spPr>
          </c:marker>
          <c:xVal>
            <c:numRef>
              <c:f>'Graf IV.11'!$W$7:$W$19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xVal>
          <c:yVal>
            <c:numRef>
              <c:f>'Graf IV.11'!$AB$7:$AB$19</c:f>
              <c:numCache>
                <c:formatCode>0.00</c:formatCode>
                <c:ptCount val="13"/>
                <c:pt idx="0">
                  <c:v>100</c:v>
                </c:pt>
                <c:pt idx="1">
                  <c:v>99.406800000000004</c:v>
                </c:pt>
                <c:pt idx="2">
                  <c:v>99.869799999999998</c:v>
                </c:pt>
                <c:pt idx="3">
                  <c:v>99.799800000000005</c:v>
                </c:pt>
                <c:pt idx="4">
                  <c:v>99.862200000000001</c:v>
                </c:pt>
                <c:pt idx="5">
                  <c:v>100.55240000000001</c:v>
                </c:pt>
                <c:pt idx="6">
                  <c:v>101.4414</c:v>
                </c:pt>
                <c:pt idx="7">
                  <c:v>102.02330000000001</c:v>
                </c:pt>
                <c:pt idx="8">
                  <c:v>102.37220000000001</c:v>
                </c:pt>
                <c:pt idx="9">
                  <c:v>103.98</c:v>
                </c:pt>
                <c:pt idx="10">
                  <c:v>105.8074</c:v>
                </c:pt>
                <c:pt idx="11">
                  <c:v>107.458</c:v>
                </c:pt>
                <c:pt idx="12">
                  <c:v>109.00960000000001</c:v>
                </c:pt>
              </c:numCache>
            </c:numRef>
          </c:yVal>
          <c:smooth val="0"/>
          <c:extLst>
            <c:ext xmlns:c16="http://schemas.microsoft.com/office/drawing/2014/chart" uri="{C3380CC4-5D6E-409C-BE32-E72D297353CC}">
              <c16:uniqueId val="{00000004-6A1D-4113-AC66-EAD8F59F6DE7}"/>
            </c:ext>
          </c:extLst>
        </c:ser>
        <c:dLbls>
          <c:showLegendKey val="0"/>
          <c:showVal val="0"/>
          <c:showCatName val="0"/>
          <c:showSerName val="0"/>
          <c:showPercent val="0"/>
          <c:showBubbleSize val="0"/>
        </c:dLbls>
        <c:axId val="424284160"/>
        <c:axId val="424285696"/>
      </c:scatterChart>
      <c:dateAx>
        <c:axId val="424284160"/>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24285696"/>
        <c:crosses val="autoZero"/>
        <c:auto val="1"/>
        <c:lblOffset val="100"/>
        <c:baseTimeUnit val="months"/>
        <c:majorUnit val="6"/>
        <c:majorTimeUnit val="months"/>
      </c:dateAx>
      <c:valAx>
        <c:axId val="424285696"/>
        <c:scaling>
          <c:orientation val="minMax"/>
          <c:min val="9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24284160"/>
        <c:crosses val="autoZero"/>
        <c:crossBetween val="between"/>
        <c:majorUnit val="5"/>
      </c:valAx>
      <c:spPr>
        <a:noFill/>
        <a:ln w="25400">
          <a:noFill/>
        </a:ln>
      </c:spPr>
    </c:plotArea>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75655767527754E-2"/>
          <c:y val="5.1836030760110875E-2"/>
          <c:w val="0.43969698425883336"/>
          <c:h val="0.69284185772308737"/>
        </c:manualLayout>
      </c:layout>
      <c:barChart>
        <c:barDir val="col"/>
        <c:grouping val="stacked"/>
        <c:varyColors val="0"/>
        <c:ser>
          <c:idx val="0"/>
          <c:order val="0"/>
          <c:tx>
            <c:strRef>
              <c:f>'Graf IV.11'!$Q$5</c:f>
              <c:strCache>
                <c:ptCount val="1"/>
                <c:pt idx="0">
                  <c:v>1st quartile</c:v>
                </c:pt>
              </c:strCache>
            </c:strRef>
          </c:tx>
          <c:spPr>
            <a:solidFill>
              <a:sysClr val="window" lastClr="FFFFFF">
                <a:alpha val="0"/>
              </a:sysClr>
            </a:solidFill>
            <a:ln w="25400">
              <a:noFill/>
            </a:ln>
          </c:spPr>
          <c:invertIfNegative val="0"/>
          <c:cat>
            <c:numRef>
              <c:f>'Graf IV.11'!$P$7:$P$19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IV.11'!$Q$7:$Q$19</c:f>
              <c:numCache>
                <c:formatCode>0.00</c:formatCode>
                <c:ptCount val="13"/>
                <c:pt idx="0">
                  <c:v>100</c:v>
                </c:pt>
                <c:pt idx="1">
                  <c:v>100.5621</c:v>
                </c:pt>
                <c:pt idx="2">
                  <c:v>101.1952</c:v>
                </c:pt>
                <c:pt idx="3">
                  <c:v>102.00320000000001</c:v>
                </c:pt>
                <c:pt idx="4">
                  <c:v>102.95480000000001</c:v>
                </c:pt>
                <c:pt idx="5">
                  <c:v>104.20399999999999</c:v>
                </c:pt>
                <c:pt idx="6">
                  <c:v>105.4431</c:v>
                </c:pt>
                <c:pt idx="7">
                  <c:v>106.49379999999999</c:v>
                </c:pt>
                <c:pt idx="8">
                  <c:v>107.3593</c:v>
                </c:pt>
                <c:pt idx="9">
                  <c:v>108.7547</c:v>
                </c:pt>
                <c:pt idx="10">
                  <c:v>110.583</c:v>
                </c:pt>
                <c:pt idx="11">
                  <c:v>111.7323</c:v>
                </c:pt>
                <c:pt idx="12">
                  <c:v>113.1568</c:v>
                </c:pt>
              </c:numCache>
            </c:numRef>
          </c:val>
          <c:extLst>
            <c:ext xmlns:c16="http://schemas.microsoft.com/office/drawing/2014/chart" uri="{C3380CC4-5D6E-409C-BE32-E72D297353CC}">
              <c16:uniqueId val="{00000000-EB67-4C43-ADC7-BE04EE6ED551}"/>
            </c:ext>
          </c:extLst>
        </c:ser>
        <c:ser>
          <c:idx val="1"/>
          <c:order val="1"/>
          <c:tx>
            <c:strRef>
              <c:f>'Graf IV.11'!$R$5</c:f>
              <c:strCache>
                <c:ptCount val="1"/>
                <c:pt idx="0">
                  <c:v>Interquartile range</c:v>
                </c:pt>
              </c:strCache>
            </c:strRef>
          </c:tx>
          <c:spPr>
            <a:solidFill>
              <a:schemeClr val="bg2">
                <a:lumMod val="60000"/>
                <a:lumOff val="40000"/>
              </a:schemeClr>
            </a:solidFill>
            <a:ln w="6350">
              <a:solidFill>
                <a:sysClr val="windowText" lastClr="000000"/>
              </a:solidFill>
            </a:ln>
          </c:spPr>
          <c:invertIfNegative val="0"/>
          <c:cat>
            <c:numRef>
              <c:f>'Graf IV.11'!$P$7:$P$19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IV.11'!$R$7:$R$19</c:f>
              <c:numCache>
                <c:formatCode>0.00</c:formatCode>
                <c:ptCount val="13"/>
                <c:pt idx="0">
                  <c:v>0</c:v>
                </c:pt>
                <c:pt idx="1">
                  <c:v>3.3106</c:v>
                </c:pt>
                <c:pt idx="2">
                  <c:v>3.7496</c:v>
                </c:pt>
                <c:pt idx="3">
                  <c:v>5.4527999999999999</c:v>
                </c:pt>
                <c:pt idx="4">
                  <c:v>7.0739000000000001</c:v>
                </c:pt>
                <c:pt idx="5">
                  <c:v>8.0572999999999997</c:v>
                </c:pt>
                <c:pt idx="6">
                  <c:v>8.0760000000000005</c:v>
                </c:pt>
                <c:pt idx="7">
                  <c:v>7.0641999999999996</c:v>
                </c:pt>
                <c:pt idx="8">
                  <c:v>7.3498999999999999</c:v>
                </c:pt>
                <c:pt idx="9">
                  <c:v>7.4340999999999999</c:v>
                </c:pt>
                <c:pt idx="10">
                  <c:v>7.2911000000000001</c:v>
                </c:pt>
                <c:pt idx="11">
                  <c:v>7.9135</c:v>
                </c:pt>
                <c:pt idx="12">
                  <c:v>8.3124000000000002</c:v>
                </c:pt>
              </c:numCache>
            </c:numRef>
          </c:val>
          <c:extLst>
            <c:ext xmlns:c16="http://schemas.microsoft.com/office/drawing/2014/chart" uri="{C3380CC4-5D6E-409C-BE32-E72D297353CC}">
              <c16:uniqueId val="{00000001-EB67-4C43-ADC7-BE04EE6ED551}"/>
            </c:ext>
          </c:extLst>
        </c:ser>
        <c:dLbls>
          <c:showLegendKey val="0"/>
          <c:showVal val="0"/>
          <c:showCatName val="0"/>
          <c:showSerName val="0"/>
          <c:showPercent val="0"/>
          <c:showBubbleSize val="0"/>
        </c:dLbls>
        <c:gapWidth val="0"/>
        <c:overlap val="100"/>
        <c:axId val="424620032"/>
        <c:axId val="424621952"/>
      </c:barChart>
      <c:lineChart>
        <c:grouping val="standard"/>
        <c:varyColors val="0"/>
        <c:ser>
          <c:idx val="2"/>
          <c:order val="2"/>
          <c:tx>
            <c:strRef>
              <c:f>'Graf IV.11'!$S$5</c:f>
              <c:strCache>
                <c:ptCount val="1"/>
                <c:pt idx="0">
                  <c:v>Economy – total</c:v>
                </c:pt>
              </c:strCache>
            </c:strRef>
          </c:tx>
          <c:spPr>
            <a:ln w="25400">
              <a:solidFill>
                <a:sysClr val="windowText" lastClr="000000"/>
              </a:solidFill>
              <a:prstDash val="solid"/>
            </a:ln>
          </c:spPr>
          <c:marker>
            <c:symbol val="none"/>
          </c:marker>
          <c:cat>
            <c:numRef>
              <c:f>'Graf IV.11'!$P$7:$P$19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IV.11'!$S$7:$S$19</c:f>
              <c:numCache>
                <c:formatCode>0.00</c:formatCode>
                <c:ptCount val="13"/>
                <c:pt idx="0">
                  <c:v>100</c:v>
                </c:pt>
                <c:pt idx="1">
                  <c:v>102.4774</c:v>
                </c:pt>
                <c:pt idx="2">
                  <c:v>103.15130000000001</c:v>
                </c:pt>
                <c:pt idx="3">
                  <c:v>104.8032</c:v>
                </c:pt>
                <c:pt idx="4">
                  <c:v>106.5519</c:v>
                </c:pt>
                <c:pt idx="5">
                  <c:v>108.2826</c:v>
                </c:pt>
                <c:pt idx="6">
                  <c:v>109.5348</c:v>
                </c:pt>
                <c:pt idx="7">
                  <c:v>110.3951</c:v>
                </c:pt>
                <c:pt idx="8">
                  <c:v>111.22709999999999</c:v>
                </c:pt>
                <c:pt idx="9">
                  <c:v>112.836</c:v>
                </c:pt>
                <c:pt idx="10">
                  <c:v>114.8044</c:v>
                </c:pt>
                <c:pt idx="11">
                  <c:v>116.82850000000001</c:v>
                </c:pt>
                <c:pt idx="12">
                  <c:v>118.74809999999999</c:v>
                </c:pt>
              </c:numCache>
            </c:numRef>
          </c:val>
          <c:smooth val="0"/>
          <c:extLst>
            <c:ext xmlns:c16="http://schemas.microsoft.com/office/drawing/2014/chart" uri="{C3380CC4-5D6E-409C-BE32-E72D297353CC}">
              <c16:uniqueId val="{00000002-EB67-4C43-ADC7-BE04EE6ED551}"/>
            </c:ext>
          </c:extLst>
        </c:ser>
        <c:dLbls>
          <c:showLegendKey val="0"/>
          <c:showVal val="0"/>
          <c:showCatName val="0"/>
          <c:showSerName val="0"/>
          <c:showPercent val="0"/>
          <c:showBubbleSize val="0"/>
        </c:dLbls>
        <c:marker val="1"/>
        <c:smooth val="0"/>
        <c:axId val="424620032"/>
        <c:axId val="424621952"/>
      </c:lineChart>
      <c:scatterChart>
        <c:scatterStyle val="lineMarker"/>
        <c:varyColors val="0"/>
        <c:ser>
          <c:idx val="3"/>
          <c:order val="3"/>
          <c:tx>
            <c:strRef>
              <c:f>'Graf IV.11'!$T$5</c:f>
              <c:strCache>
                <c:ptCount val="1"/>
                <c:pt idx="0">
                  <c:v>Manufacturing</c:v>
                </c:pt>
              </c:strCache>
            </c:strRef>
          </c:tx>
          <c:spPr>
            <a:ln w="28575">
              <a:noFill/>
            </a:ln>
          </c:spPr>
          <c:marker>
            <c:symbol val="diamond"/>
            <c:size val="7"/>
            <c:spPr>
              <a:solidFill>
                <a:schemeClr val="accent1"/>
              </a:solidFill>
              <a:ln>
                <a:solidFill>
                  <a:schemeClr val="tx1"/>
                </a:solidFill>
              </a:ln>
            </c:spPr>
          </c:marker>
          <c:xVal>
            <c:numRef>
              <c:f>'Graf IV.11'!$P$7:$P$19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xVal>
          <c:yVal>
            <c:numRef>
              <c:f>'Graf IV.11'!$T$7:$T$19</c:f>
              <c:numCache>
                <c:formatCode>0.00</c:formatCode>
                <c:ptCount val="13"/>
                <c:pt idx="0">
                  <c:v>100</c:v>
                </c:pt>
                <c:pt idx="1">
                  <c:v>104.3387</c:v>
                </c:pt>
                <c:pt idx="2">
                  <c:v>104.90479999999999</c:v>
                </c:pt>
                <c:pt idx="3">
                  <c:v>107.5247</c:v>
                </c:pt>
                <c:pt idx="4">
                  <c:v>110.25449999999999</c:v>
                </c:pt>
                <c:pt idx="5">
                  <c:v>112.5984</c:v>
                </c:pt>
                <c:pt idx="6">
                  <c:v>113.8224</c:v>
                </c:pt>
                <c:pt idx="7">
                  <c:v>114.57850000000001</c:v>
                </c:pt>
                <c:pt idx="8">
                  <c:v>115.27670000000001</c:v>
                </c:pt>
                <c:pt idx="9">
                  <c:v>116.94970000000001</c:v>
                </c:pt>
                <c:pt idx="10">
                  <c:v>119.1815</c:v>
                </c:pt>
                <c:pt idx="11">
                  <c:v>121.5976</c:v>
                </c:pt>
                <c:pt idx="12">
                  <c:v>123.93259999999999</c:v>
                </c:pt>
              </c:numCache>
            </c:numRef>
          </c:yVal>
          <c:smooth val="0"/>
          <c:extLst>
            <c:ext xmlns:c16="http://schemas.microsoft.com/office/drawing/2014/chart" uri="{C3380CC4-5D6E-409C-BE32-E72D297353CC}">
              <c16:uniqueId val="{00000003-EB67-4C43-ADC7-BE04EE6ED551}"/>
            </c:ext>
          </c:extLst>
        </c:ser>
        <c:ser>
          <c:idx val="4"/>
          <c:order val="4"/>
          <c:tx>
            <c:strRef>
              <c:f>'Graf IV.11'!$U$5</c:f>
              <c:strCache>
                <c:ptCount val="1"/>
                <c:pt idx="0">
                  <c:v>Real estate activities</c:v>
                </c:pt>
              </c:strCache>
            </c:strRef>
          </c:tx>
          <c:spPr>
            <a:ln w="28575">
              <a:noFill/>
            </a:ln>
          </c:spPr>
          <c:marker>
            <c:symbol val="diamond"/>
            <c:size val="7"/>
            <c:spPr>
              <a:solidFill>
                <a:schemeClr val="accent2"/>
              </a:solidFill>
              <a:ln>
                <a:solidFill>
                  <a:schemeClr val="tx1"/>
                </a:solidFill>
              </a:ln>
            </c:spPr>
          </c:marker>
          <c:xVal>
            <c:numRef>
              <c:f>'Graf IV.11'!$P$7:$P$19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xVal>
          <c:yVal>
            <c:numRef>
              <c:f>'Graf IV.11'!$U$7:$U$19</c:f>
              <c:numCache>
                <c:formatCode>0.00</c:formatCode>
                <c:ptCount val="13"/>
                <c:pt idx="0">
                  <c:v>100</c:v>
                </c:pt>
                <c:pt idx="1">
                  <c:v>103.2354</c:v>
                </c:pt>
                <c:pt idx="2">
                  <c:v>104.8732</c:v>
                </c:pt>
                <c:pt idx="3">
                  <c:v>106.657</c:v>
                </c:pt>
                <c:pt idx="4">
                  <c:v>108.29349999999999</c:v>
                </c:pt>
                <c:pt idx="5">
                  <c:v>109.9482</c:v>
                </c:pt>
                <c:pt idx="6">
                  <c:v>111.4898</c:v>
                </c:pt>
                <c:pt idx="7">
                  <c:v>112.83710000000001</c:v>
                </c:pt>
                <c:pt idx="8">
                  <c:v>114.0891</c:v>
                </c:pt>
                <c:pt idx="9">
                  <c:v>115.6245</c:v>
                </c:pt>
                <c:pt idx="10">
                  <c:v>117.2855</c:v>
                </c:pt>
                <c:pt idx="11">
                  <c:v>118.9648</c:v>
                </c:pt>
                <c:pt idx="12">
                  <c:v>120.61660000000001</c:v>
                </c:pt>
              </c:numCache>
            </c:numRef>
          </c:yVal>
          <c:smooth val="0"/>
          <c:extLst>
            <c:ext xmlns:c16="http://schemas.microsoft.com/office/drawing/2014/chart" uri="{C3380CC4-5D6E-409C-BE32-E72D297353CC}">
              <c16:uniqueId val="{00000004-EB67-4C43-ADC7-BE04EE6ED551}"/>
            </c:ext>
          </c:extLst>
        </c:ser>
        <c:dLbls>
          <c:showLegendKey val="0"/>
          <c:showVal val="0"/>
          <c:showCatName val="0"/>
          <c:showSerName val="0"/>
          <c:showPercent val="0"/>
          <c:showBubbleSize val="0"/>
        </c:dLbls>
        <c:axId val="424620032"/>
        <c:axId val="424621952"/>
      </c:scatterChart>
      <c:dateAx>
        <c:axId val="424620032"/>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24621952"/>
        <c:crosses val="autoZero"/>
        <c:auto val="1"/>
        <c:lblOffset val="100"/>
        <c:baseTimeUnit val="months"/>
        <c:majorUnit val="6"/>
        <c:majorTimeUnit val="months"/>
      </c:dateAx>
      <c:valAx>
        <c:axId val="424621952"/>
        <c:scaling>
          <c:orientation val="minMax"/>
          <c:max val="130"/>
          <c:min val="1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24620032"/>
        <c:crosses val="autoZero"/>
        <c:crossBetween val="between"/>
        <c:majorUnit val="5"/>
      </c:valAx>
      <c:spPr>
        <a:noFill/>
        <a:ln w="25400">
          <a:noFill/>
        </a:ln>
      </c:spPr>
    </c:plotArea>
    <c:legend>
      <c:legendPos val="b"/>
      <c:legendEntry>
        <c:idx val="0"/>
        <c:delete val="1"/>
      </c:legendEntry>
      <c:layout>
        <c:manualLayout>
          <c:xMode val="edge"/>
          <c:yMode val="edge"/>
          <c:x val="4.0278439475797873E-2"/>
          <c:y val="0.8428169408607229"/>
          <c:w val="0.91604363316834747"/>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46207246433185"/>
          <c:y val="5.178387957961799E-2"/>
          <c:w val="0.86257284048296312"/>
          <c:h val="0.8369900474930988"/>
        </c:manualLayout>
      </c:layout>
      <c:barChart>
        <c:barDir val="col"/>
        <c:grouping val="stacked"/>
        <c:varyColors val="0"/>
        <c:ser>
          <c:idx val="0"/>
          <c:order val="0"/>
          <c:tx>
            <c:strRef>
              <c:f>'Graf IV.11'!$X$6</c:f>
              <c:strCache>
                <c:ptCount val="1"/>
                <c:pt idx="0">
                  <c:v>1. kvartil</c:v>
                </c:pt>
              </c:strCache>
            </c:strRef>
          </c:tx>
          <c:spPr>
            <a:solidFill>
              <a:sysClr val="window" lastClr="FFFFFF">
                <a:alpha val="0"/>
              </a:sysClr>
            </a:solidFill>
            <a:ln w="25400">
              <a:noFill/>
            </a:ln>
          </c:spPr>
          <c:invertIfNegative val="0"/>
          <c:cat>
            <c:numRef>
              <c:f>'Graf IV.11'!$W$7:$W$19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IV.11'!$X$7:$X$19</c:f>
              <c:numCache>
                <c:formatCode>0.00</c:formatCode>
                <c:ptCount val="13"/>
                <c:pt idx="0">
                  <c:v>100</c:v>
                </c:pt>
                <c:pt idx="1">
                  <c:v>99.025499999999994</c:v>
                </c:pt>
                <c:pt idx="2">
                  <c:v>99.519300000000001</c:v>
                </c:pt>
                <c:pt idx="3">
                  <c:v>98.187899999999999</c:v>
                </c:pt>
                <c:pt idx="4">
                  <c:v>96.698599999999999</c:v>
                </c:pt>
                <c:pt idx="5">
                  <c:v>96.207800000000006</c:v>
                </c:pt>
                <c:pt idx="6">
                  <c:v>96.556600000000003</c:v>
                </c:pt>
                <c:pt idx="7">
                  <c:v>97.030600000000007</c:v>
                </c:pt>
                <c:pt idx="8">
                  <c:v>96.096199999999996</c:v>
                </c:pt>
                <c:pt idx="9">
                  <c:v>98.086799999999997</c:v>
                </c:pt>
                <c:pt idx="10">
                  <c:v>100.65</c:v>
                </c:pt>
                <c:pt idx="11">
                  <c:v>103.7976</c:v>
                </c:pt>
                <c:pt idx="12">
                  <c:v>105.5252</c:v>
                </c:pt>
              </c:numCache>
            </c:numRef>
          </c:val>
          <c:extLst>
            <c:ext xmlns:c16="http://schemas.microsoft.com/office/drawing/2014/chart" uri="{C3380CC4-5D6E-409C-BE32-E72D297353CC}">
              <c16:uniqueId val="{00000000-6B86-425C-935E-769C722AB7A7}"/>
            </c:ext>
          </c:extLst>
        </c:ser>
        <c:ser>
          <c:idx val="1"/>
          <c:order val="1"/>
          <c:tx>
            <c:strRef>
              <c:f>'Graf IV.11'!$Y$6</c:f>
              <c:strCache>
                <c:ptCount val="1"/>
                <c:pt idx="0">
                  <c:v>Mezikvartilové rozpětí</c:v>
                </c:pt>
              </c:strCache>
            </c:strRef>
          </c:tx>
          <c:spPr>
            <a:solidFill>
              <a:schemeClr val="bg2">
                <a:lumMod val="60000"/>
                <a:lumOff val="40000"/>
              </a:schemeClr>
            </a:solidFill>
            <a:ln w="6350">
              <a:solidFill>
                <a:schemeClr val="tx1"/>
              </a:solidFill>
            </a:ln>
          </c:spPr>
          <c:invertIfNegative val="0"/>
          <c:cat>
            <c:numRef>
              <c:f>'Graf IV.11'!$W$7:$W$19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IV.11'!$Y$7:$Y$19</c:f>
              <c:numCache>
                <c:formatCode>0.00</c:formatCode>
                <c:ptCount val="13"/>
                <c:pt idx="0">
                  <c:v>0</c:v>
                </c:pt>
                <c:pt idx="1">
                  <c:v>0.62629999999999997</c:v>
                </c:pt>
                <c:pt idx="2">
                  <c:v>1.1642999999999999</c:v>
                </c:pt>
                <c:pt idx="3">
                  <c:v>2.5785</c:v>
                </c:pt>
                <c:pt idx="4">
                  <c:v>4.1311999999999998</c:v>
                </c:pt>
                <c:pt idx="5">
                  <c:v>5.5418000000000003</c:v>
                </c:pt>
                <c:pt idx="6">
                  <c:v>6.4591000000000003</c:v>
                </c:pt>
                <c:pt idx="7">
                  <c:v>6.2195</c:v>
                </c:pt>
                <c:pt idx="8">
                  <c:v>7.5133999999999999</c:v>
                </c:pt>
                <c:pt idx="9">
                  <c:v>7.8815999999999997</c:v>
                </c:pt>
                <c:pt idx="10">
                  <c:v>7.9890999999999996</c:v>
                </c:pt>
                <c:pt idx="11">
                  <c:v>6.7319000000000004</c:v>
                </c:pt>
                <c:pt idx="12">
                  <c:v>6.7977999999999996</c:v>
                </c:pt>
              </c:numCache>
            </c:numRef>
          </c:val>
          <c:extLst>
            <c:ext xmlns:c16="http://schemas.microsoft.com/office/drawing/2014/chart" uri="{C3380CC4-5D6E-409C-BE32-E72D297353CC}">
              <c16:uniqueId val="{00000001-6B86-425C-935E-769C722AB7A7}"/>
            </c:ext>
          </c:extLst>
        </c:ser>
        <c:dLbls>
          <c:showLegendKey val="0"/>
          <c:showVal val="0"/>
          <c:showCatName val="0"/>
          <c:showSerName val="0"/>
          <c:showPercent val="0"/>
          <c:showBubbleSize val="0"/>
        </c:dLbls>
        <c:gapWidth val="0"/>
        <c:overlap val="100"/>
        <c:axId val="424284160"/>
        <c:axId val="424285696"/>
      </c:barChart>
      <c:lineChart>
        <c:grouping val="standard"/>
        <c:varyColors val="0"/>
        <c:ser>
          <c:idx val="2"/>
          <c:order val="2"/>
          <c:tx>
            <c:strRef>
              <c:f>'Graf IV.11'!$Z$6</c:f>
              <c:strCache>
                <c:ptCount val="1"/>
                <c:pt idx="0">
                  <c:v>Ekonomika - celkem</c:v>
                </c:pt>
              </c:strCache>
            </c:strRef>
          </c:tx>
          <c:spPr>
            <a:ln w="25400">
              <a:solidFill>
                <a:sysClr val="windowText" lastClr="000000"/>
              </a:solidFill>
              <a:prstDash val="solid"/>
            </a:ln>
          </c:spPr>
          <c:marker>
            <c:symbol val="none"/>
          </c:marker>
          <c:cat>
            <c:numRef>
              <c:f>'Graf IV.11'!$W$7:$W$19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IV.11'!$Z$7:$Z$19</c:f>
              <c:numCache>
                <c:formatCode>0.00</c:formatCode>
                <c:ptCount val="13"/>
                <c:pt idx="0">
                  <c:v>100</c:v>
                </c:pt>
                <c:pt idx="1">
                  <c:v>99.102000000000004</c:v>
                </c:pt>
                <c:pt idx="2">
                  <c:v>99.537099999999995</c:v>
                </c:pt>
                <c:pt idx="3">
                  <c:v>97.976600000000005</c:v>
                </c:pt>
                <c:pt idx="4">
                  <c:v>96.290400000000005</c:v>
                </c:pt>
                <c:pt idx="5">
                  <c:v>95.719899999999996</c:v>
                </c:pt>
                <c:pt idx="6">
                  <c:v>96.041899999999998</c:v>
                </c:pt>
                <c:pt idx="7">
                  <c:v>96.494900000000001</c:v>
                </c:pt>
                <c:pt idx="8">
                  <c:v>96.450999999999993</c:v>
                </c:pt>
                <c:pt idx="9">
                  <c:v>99.134100000000004</c:v>
                </c:pt>
                <c:pt idx="10">
                  <c:v>102.221</c:v>
                </c:pt>
                <c:pt idx="11">
                  <c:v>104.8509</c:v>
                </c:pt>
                <c:pt idx="12">
                  <c:v>107.5441</c:v>
                </c:pt>
              </c:numCache>
            </c:numRef>
          </c:val>
          <c:smooth val="0"/>
          <c:extLst>
            <c:ext xmlns:c16="http://schemas.microsoft.com/office/drawing/2014/chart" uri="{C3380CC4-5D6E-409C-BE32-E72D297353CC}">
              <c16:uniqueId val="{00000002-6B86-425C-935E-769C722AB7A7}"/>
            </c:ext>
          </c:extLst>
        </c:ser>
        <c:dLbls>
          <c:showLegendKey val="0"/>
          <c:showVal val="0"/>
          <c:showCatName val="0"/>
          <c:showSerName val="0"/>
          <c:showPercent val="0"/>
          <c:showBubbleSize val="0"/>
        </c:dLbls>
        <c:marker val="1"/>
        <c:smooth val="0"/>
        <c:axId val="424284160"/>
        <c:axId val="424285696"/>
      </c:lineChart>
      <c:scatterChart>
        <c:scatterStyle val="lineMarker"/>
        <c:varyColors val="0"/>
        <c:ser>
          <c:idx val="3"/>
          <c:order val="3"/>
          <c:tx>
            <c:strRef>
              <c:f>'Graf IV.11'!$AA$6</c:f>
              <c:strCache>
                <c:ptCount val="1"/>
                <c:pt idx="0">
                  <c:v>Zpracovatelský průmysl</c:v>
                </c:pt>
              </c:strCache>
            </c:strRef>
          </c:tx>
          <c:spPr>
            <a:ln w="28575">
              <a:noFill/>
            </a:ln>
          </c:spPr>
          <c:marker>
            <c:symbol val="diamond"/>
            <c:size val="7"/>
            <c:spPr>
              <a:solidFill>
                <a:schemeClr val="accent1"/>
              </a:solidFill>
              <a:ln>
                <a:solidFill>
                  <a:schemeClr val="tx1"/>
                </a:solidFill>
              </a:ln>
            </c:spPr>
          </c:marker>
          <c:xVal>
            <c:numRef>
              <c:f>'Graf IV.11'!$W$7:$W$19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xVal>
          <c:yVal>
            <c:numRef>
              <c:f>'Graf IV.11'!$AA$7:$AA$19</c:f>
              <c:numCache>
                <c:formatCode>0.00</c:formatCode>
                <c:ptCount val="13"/>
                <c:pt idx="0">
                  <c:v>100</c:v>
                </c:pt>
                <c:pt idx="1">
                  <c:v>99.025700000000001</c:v>
                </c:pt>
                <c:pt idx="2">
                  <c:v>100.3571</c:v>
                </c:pt>
                <c:pt idx="3">
                  <c:v>97.938999999999993</c:v>
                </c:pt>
                <c:pt idx="4">
                  <c:v>94.7136</c:v>
                </c:pt>
                <c:pt idx="5">
                  <c:v>92.927199999999999</c:v>
                </c:pt>
                <c:pt idx="6">
                  <c:v>92.529899999999998</c:v>
                </c:pt>
                <c:pt idx="7">
                  <c:v>92.603999999999999</c:v>
                </c:pt>
                <c:pt idx="8">
                  <c:v>91.933300000000003</c:v>
                </c:pt>
                <c:pt idx="9">
                  <c:v>95.735100000000003</c:v>
                </c:pt>
                <c:pt idx="10">
                  <c:v>100.1264</c:v>
                </c:pt>
                <c:pt idx="11">
                  <c:v>103.68170000000001</c:v>
                </c:pt>
                <c:pt idx="12">
                  <c:v>107.54730000000001</c:v>
                </c:pt>
              </c:numCache>
            </c:numRef>
          </c:yVal>
          <c:smooth val="0"/>
          <c:extLst>
            <c:ext xmlns:c16="http://schemas.microsoft.com/office/drawing/2014/chart" uri="{C3380CC4-5D6E-409C-BE32-E72D297353CC}">
              <c16:uniqueId val="{00000003-6B86-425C-935E-769C722AB7A7}"/>
            </c:ext>
          </c:extLst>
        </c:ser>
        <c:ser>
          <c:idx val="4"/>
          <c:order val="4"/>
          <c:tx>
            <c:strRef>
              <c:f>'Graf IV.11'!$AB$6</c:f>
              <c:strCache>
                <c:ptCount val="1"/>
                <c:pt idx="0">
                  <c:v>Developeři</c:v>
                </c:pt>
              </c:strCache>
            </c:strRef>
          </c:tx>
          <c:spPr>
            <a:ln w="28575">
              <a:noFill/>
            </a:ln>
          </c:spPr>
          <c:marker>
            <c:symbol val="diamond"/>
            <c:size val="7"/>
            <c:spPr>
              <a:solidFill>
                <a:schemeClr val="accent2"/>
              </a:solidFill>
              <a:ln>
                <a:solidFill>
                  <a:schemeClr val="tx1"/>
                </a:solidFill>
              </a:ln>
            </c:spPr>
          </c:marker>
          <c:xVal>
            <c:numRef>
              <c:f>'Graf IV.11'!$W$7:$W$19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xVal>
          <c:yVal>
            <c:numRef>
              <c:f>'Graf IV.11'!$AB$7:$AB$19</c:f>
              <c:numCache>
                <c:formatCode>0.00</c:formatCode>
                <c:ptCount val="13"/>
                <c:pt idx="0">
                  <c:v>100</c:v>
                </c:pt>
                <c:pt idx="1">
                  <c:v>99.406800000000004</c:v>
                </c:pt>
                <c:pt idx="2">
                  <c:v>99.869799999999998</c:v>
                </c:pt>
                <c:pt idx="3">
                  <c:v>99.799800000000005</c:v>
                </c:pt>
                <c:pt idx="4">
                  <c:v>99.862200000000001</c:v>
                </c:pt>
                <c:pt idx="5">
                  <c:v>100.55240000000001</c:v>
                </c:pt>
                <c:pt idx="6">
                  <c:v>101.4414</c:v>
                </c:pt>
                <c:pt idx="7">
                  <c:v>102.02330000000001</c:v>
                </c:pt>
                <c:pt idx="8">
                  <c:v>102.37220000000001</c:v>
                </c:pt>
                <c:pt idx="9">
                  <c:v>103.98</c:v>
                </c:pt>
                <c:pt idx="10">
                  <c:v>105.8074</c:v>
                </c:pt>
                <c:pt idx="11">
                  <c:v>107.458</c:v>
                </c:pt>
                <c:pt idx="12">
                  <c:v>109.00960000000001</c:v>
                </c:pt>
              </c:numCache>
            </c:numRef>
          </c:yVal>
          <c:smooth val="0"/>
          <c:extLst>
            <c:ext xmlns:c16="http://schemas.microsoft.com/office/drawing/2014/chart" uri="{C3380CC4-5D6E-409C-BE32-E72D297353CC}">
              <c16:uniqueId val="{00000004-6B86-425C-935E-769C722AB7A7}"/>
            </c:ext>
          </c:extLst>
        </c:ser>
        <c:dLbls>
          <c:showLegendKey val="0"/>
          <c:showVal val="0"/>
          <c:showCatName val="0"/>
          <c:showSerName val="0"/>
          <c:showPercent val="0"/>
          <c:showBubbleSize val="0"/>
        </c:dLbls>
        <c:axId val="424284160"/>
        <c:axId val="424285696"/>
      </c:scatterChart>
      <c:dateAx>
        <c:axId val="424284160"/>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24285696"/>
        <c:crosses val="autoZero"/>
        <c:auto val="1"/>
        <c:lblOffset val="100"/>
        <c:baseTimeUnit val="months"/>
        <c:majorUnit val="6"/>
        <c:majorTimeUnit val="months"/>
      </c:dateAx>
      <c:valAx>
        <c:axId val="424285696"/>
        <c:scaling>
          <c:orientation val="minMax"/>
          <c:min val="9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24284160"/>
        <c:crosses val="autoZero"/>
        <c:crossBetween val="between"/>
        <c:majorUnit val="5"/>
      </c:valAx>
      <c:spPr>
        <a:noFill/>
        <a:ln w="25400">
          <a:noFill/>
        </a:ln>
      </c:spPr>
    </c:plotArea>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200591752534859E-2"/>
          <c:y val="5.2266081720074083E-2"/>
          <c:w val="0.41465445633593961"/>
          <c:h val="0.69095864331019075"/>
        </c:manualLayout>
      </c:layout>
      <c:barChart>
        <c:barDir val="col"/>
        <c:grouping val="stacked"/>
        <c:varyColors val="0"/>
        <c:ser>
          <c:idx val="0"/>
          <c:order val="0"/>
          <c:tx>
            <c:strRef>
              <c:f>'Graf IV.12'!$Q$6</c:f>
              <c:strCache>
                <c:ptCount val="1"/>
                <c:pt idx="0">
                  <c:v>1. kvartil</c:v>
                </c:pt>
              </c:strCache>
            </c:strRef>
          </c:tx>
          <c:spPr>
            <a:solidFill>
              <a:schemeClr val="bg2">
                <a:lumMod val="60000"/>
                <a:lumOff val="40000"/>
              </a:schemeClr>
            </a:solidFill>
            <a:ln w="6350">
              <a:solidFill>
                <a:srgbClr val="000000"/>
              </a:solidFill>
            </a:ln>
          </c:spPr>
          <c:invertIfNegative val="0"/>
          <c:cat>
            <c:numRef>
              <c:f>'Graf IV.12'!$P$7:$P$19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IV.12'!$Q$7:$Q$19</c:f>
              <c:numCache>
                <c:formatCode>0.00</c:formatCode>
                <c:ptCount val="13"/>
                <c:pt idx="0">
                  <c:v>0</c:v>
                </c:pt>
                <c:pt idx="1">
                  <c:v>-0.80810000000000004</c:v>
                </c:pt>
                <c:pt idx="2">
                  <c:v>-2.3933</c:v>
                </c:pt>
                <c:pt idx="3">
                  <c:v>-3.5871</c:v>
                </c:pt>
                <c:pt idx="4">
                  <c:v>-4.2713999999999999</c:v>
                </c:pt>
                <c:pt idx="5">
                  <c:v>-4.6551</c:v>
                </c:pt>
                <c:pt idx="6">
                  <c:v>-5.3388</c:v>
                </c:pt>
                <c:pt idx="7">
                  <c:v>-6.1871</c:v>
                </c:pt>
                <c:pt idx="8">
                  <c:v>-6.1112000000000002</c:v>
                </c:pt>
                <c:pt idx="9">
                  <c:v>-6.1310000000000002</c:v>
                </c:pt>
                <c:pt idx="10">
                  <c:v>-4.9676999999999998</c:v>
                </c:pt>
                <c:pt idx="11">
                  <c:v>-4.9398999999999997</c:v>
                </c:pt>
                <c:pt idx="12">
                  <c:v>-5.4340000000000002</c:v>
                </c:pt>
              </c:numCache>
            </c:numRef>
          </c:val>
          <c:extLst>
            <c:ext xmlns:c16="http://schemas.microsoft.com/office/drawing/2014/chart" uri="{C3380CC4-5D6E-409C-BE32-E72D297353CC}">
              <c16:uniqueId val="{00000000-B4C6-426B-BC99-55BA3C8FF701}"/>
            </c:ext>
          </c:extLst>
        </c:ser>
        <c:ser>
          <c:idx val="1"/>
          <c:order val="1"/>
          <c:tx>
            <c:strRef>
              <c:f>'Graf IV.12'!$R$6</c:f>
              <c:strCache>
                <c:ptCount val="1"/>
                <c:pt idx="0">
                  <c:v>Mezikvartilové rozpětí</c:v>
                </c:pt>
              </c:strCache>
            </c:strRef>
          </c:tx>
          <c:spPr>
            <a:solidFill>
              <a:schemeClr val="bg2">
                <a:lumMod val="60000"/>
                <a:lumOff val="40000"/>
              </a:schemeClr>
            </a:solidFill>
            <a:ln w="6350">
              <a:solidFill>
                <a:srgbClr val="000000"/>
              </a:solidFill>
            </a:ln>
          </c:spPr>
          <c:invertIfNegative val="0"/>
          <c:cat>
            <c:numRef>
              <c:f>'Graf IV.12'!$P$7:$P$19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IV.12'!$R$7:$R$19</c:f>
              <c:numCache>
                <c:formatCode>0.00</c:formatCode>
                <c:ptCount val="13"/>
                <c:pt idx="0">
                  <c:v>0</c:v>
                </c:pt>
                <c:pt idx="1">
                  <c:v>1.9148000000000001</c:v>
                </c:pt>
                <c:pt idx="2">
                  <c:v>1.0224</c:v>
                </c:pt>
                <c:pt idx="3">
                  <c:v>1.0224</c:v>
                </c:pt>
                <c:pt idx="4">
                  <c:v>1.0470999999999999</c:v>
                </c:pt>
                <c:pt idx="5">
                  <c:v>1.1467000000000001</c:v>
                </c:pt>
                <c:pt idx="6">
                  <c:v>0.98709999999999998</c:v>
                </c:pt>
                <c:pt idx="7">
                  <c:v>0.97689999999999999</c:v>
                </c:pt>
                <c:pt idx="8">
                  <c:v>0.9869</c:v>
                </c:pt>
                <c:pt idx="9">
                  <c:v>0.89570000000000005</c:v>
                </c:pt>
                <c:pt idx="10">
                  <c:v>0.97089999999999999</c:v>
                </c:pt>
                <c:pt idx="11">
                  <c:v>1.2399</c:v>
                </c:pt>
                <c:pt idx="12">
                  <c:v>1.5405</c:v>
                </c:pt>
              </c:numCache>
            </c:numRef>
          </c:val>
          <c:extLst>
            <c:ext xmlns:c16="http://schemas.microsoft.com/office/drawing/2014/chart" uri="{C3380CC4-5D6E-409C-BE32-E72D297353CC}">
              <c16:uniqueId val="{00000001-B4C6-426B-BC99-55BA3C8FF701}"/>
            </c:ext>
          </c:extLst>
        </c:ser>
        <c:dLbls>
          <c:showLegendKey val="0"/>
          <c:showVal val="0"/>
          <c:showCatName val="0"/>
          <c:showSerName val="0"/>
          <c:showPercent val="0"/>
          <c:showBubbleSize val="0"/>
        </c:dLbls>
        <c:gapWidth val="0"/>
        <c:overlap val="100"/>
        <c:axId val="424951168"/>
        <c:axId val="424961536"/>
      </c:barChart>
      <c:lineChart>
        <c:grouping val="standard"/>
        <c:varyColors val="0"/>
        <c:ser>
          <c:idx val="2"/>
          <c:order val="2"/>
          <c:tx>
            <c:strRef>
              <c:f>'Graf IV.12'!$S$6</c:f>
              <c:strCache>
                <c:ptCount val="1"/>
                <c:pt idx="0">
                  <c:v>Ekonomika – celkem</c:v>
                </c:pt>
              </c:strCache>
            </c:strRef>
          </c:tx>
          <c:spPr>
            <a:ln w="25400">
              <a:solidFill>
                <a:schemeClr val="tx1"/>
              </a:solidFill>
              <a:prstDash val="solid"/>
            </a:ln>
          </c:spPr>
          <c:marker>
            <c:symbol val="none"/>
          </c:marker>
          <c:cat>
            <c:numRef>
              <c:f>'Graf IV.12'!$P$7:$P$19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IV.12'!$S$7:$S$19</c:f>
              <c:numCache>
                <c:formatCode>0.00</c:formatCode>
                <c:ptCount val="13"/>
                <c:pt idx="0">
                  <c:v>0</c:v>
                </c:pt>
                <c:pt idx="1">
                  <c:v>1.6598999999999999</c:v>
                </c:pt>
                <c:pt idx="2">
                  <c:v>0.76</c:v>
                </c:pt>
                <c:pt idx="3">
                  <c:v>0.35139999999999999</c:v>
                </c:pt>
                <c:pt idx="4">
                  <c:v>0.3251</c:v>
                </c:pt>
                <c:pt idx="5">
                  <c:v>0.31040000000000001</c:v>
                </c:pt>
                <c:pt idx="6">
                  <c:v>0.13059999999999999</c:v>
                </c:pt>
                <c:pt idx="7">
                  <c:v>-0.25490000000000002</c:v>
                </c:pt>
                <c:pt idx="8">
                  <c:v>-0.63800000000000001</c:v>
                </c:pt>
                <c:pt idx="9">
                  <c:v>-0.68420000000000003</c:v>
                </c:pt>
                <c:pt idx="10">
                  <c:v>-0.50990000000000002</c:v>
                </c:pt>
                <c:pt idx="11">
                  <c:v>-0.26469999999999999</c:v>
                </c:pt>
                <c:pt idx="12">
                  <c:v>-6.5000000000000002E-2</c:v>
                </c:pt>
              </c:numCache>
            </c:numRef>
          </c:val>
          <c:smooth val="0"/>
          <c:extLst>
            <c:ext xmlns:c16="http://schemas.microsoft.com/office/drawing/2014/chart" uri="{C3380CC4-5D6E-409C-BE32-E72D297353CC}">
              <c16:uniqueId val="{00000002-B4C6-426B-BC99-55BA3C8FF701}"/>
            </c:ext>
          </c:extLst>
        </c:ser>
        <c:dLbls>
          <c:showLegendKey val="0"/>
          <c:showVal val="0"/>
          <c:showCatName val="0"/>
          <c:showSerName val="0"/>
          <c:showPercent val="0"/>
          <c:showBubbleSize val="0"/>
        </c:dLbls>
        <c:marker val="1"/>
        <c:smooth val="0"/>
        <c:axId val="424951168"/>
        <c:axId val="424961536"/>
      </c:lineChart>
      <c:scatterChart>
        <c:scatterStyle val="lineMarker"/>
        <c:varyColors val="0"/>
        <c:ser>
          <c:idx val="3"/>
          <c:order val="3"/>
          <c:tx>
            <c:strRef>
              <c:f>'Graf IV.12'!$T$6</c:f>
              <c:strCache>
                <c:ptCount val="1"/>
                <c:pt idx="0">
                  <c:v>Zpracovatelský průmysl</c:v>
                </c:pt>
              </c:strCache>
            </c:strRef>
          </c:tx>
          <c:spPr>
            <a:ln w="28575">
              <a:noFill/>
            </a:ln>
          </c:spPr>
          <c:marker>
            <c:symbol val="diamond"/>
            <c:size val="7"/>
            <c:spPr>
              <a:solidFill>
                <a:schemeClr val="accent1"/>
              </a:solidFill>
              <a:ln>
                <a:solidFill>
                  <a:schemeClr val="tx1"/>
                </a:solidFill>
              </a:ln>
            </c:spPr>
          </c:marker>
          <c:xVal>
            <c:numRef>
              <c:f>'Graf IV.12'!$P$7:$P$19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xVal>
          <c:yVal>
            <c:numRef>
              <c:f>'Graf IV.12'!$T$7:$T$19</c:f>
              <c:numCache>
                <c:formatCode>0.00</c:formatCode>
                <c:ptCount val="13"/>
                <c:pt idx="0">
                  <c:v>0</c:v>
                </c:pt>
                <c:pt idx="1">
                  <c:v>5.8136000000000001</c:v>
                </c:pt>
                <c:pt idx="2">
                  <c:v>4.9382000000000001</c:v>
                </c:pt>
                <c:pt idx="3">
                  <c:v>5.6242000000000001</c:v>
                </c:pt>
                <c:pt idx="4">
                  <c:v>6.7291999999999996</c:v>
                </c:pt>
                <c:pt idx="5">
                  <c:v>7.3967999999999998</c:v>
                </c:pt>
                <c:pt idx="6">
                  <c:v>7.2812999999999999</c:v>
                </c:pt>
                <c:pt idx="7">
                  <c:v>6.8432000000000004</c:v>
                </c:pt>
                <c:pt idx="8">
                  <c:v>6.3048000000000002</c:v>
                </c:pt>
                <c:pt idx="9">
                  <c:v>6.2412999999999998</c:v>
                </c:pt>
                <c:pt idx="10">
                  <c:v>6.5576999999999996</c:v>
                </c:pt>
                <c:pt idx="11">
                  <c:v>7.0410000000000004</c:v>
                </c:pt>
                <c:pt idx="12">
                  <c:v>7.4825999999999997</c:v>
                </c:pt>
              </c:numCache>
            </c:numRef>
          </c:yVal>
          <c:smooth val="0"/>
          <c:extLst>
            <c:ext xmlns:c16="http://schemas.microsoft.com/office/drawing/2014/chart" uri="{C3380CC4-5D6E-409C-BE32-E72D297353CC}">
              <c16:uniqueId val="{00000003-B4C6-426B-BC99-55BA3C8FF701}"/>
            </c:ext>
          </c:extLst>
        </c:ser>
        <c:ser>
          <c:idx val="4"/>
          <c:order val="4"/>
          <c:tx>
            <c:strRef>
              <c:f>'Graf IV.12'!$U$6</c:f>
              <c:strCache>
                <c:ptCount val="1"/>
                <c:pt idx="0">
                  <c:v>Developeři</c:v>
                </c:pt>
              </c:strCache>
            </c:strRef>
          </c:tx>
          <c:spPr>
            <a:ln w="28575">
              <a:noFill/>
            </a:ln>
          </c:spPr>
          <c:marker>
            <c:symbol val="diamond"/>
            <c:size val="7"/>
            <c:spPr>
              <a:solidFill>
                <a:schemeClr val="accent2"/>
              </a:solidFill>
              <a:ln>
                <a:solidFill>
                  <a:schemeClr val="tx1"/>
                </a:solidFill>
              </a:ln>
            </c:spPr>
          </c:marker>
          <c:xVal>
            <c:numRef>
              <c:f>'Graf IV.12'!$P$7:$P$19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xVal>
          <c:yVal>
            <c:numRef>
              <c:f>'Graf IV.12'!$U$7:$U$19</c:f>
              <c:numCache>
                <c:formatCode>0.00</c:formatCode>
                <c:ptCount val="13"/>
                <c:pt idx="0">
                  <c:v>0</c:v>
                </c:pt>
                <c:pt idx="1">
                  <c:v>0.2311</c:v>
                </c:pt>
                <c:pt idx="2">
                  <c:v>0.22309999999999999</c:v>
                </c:pt>
                <c:pt idx="3">
                  <c:v>0.1996</c:v>
                </c:pt>
                <c:pt idx="4">
                  <c:v>0.1842</c:v>
                </c:pt>
                <c:pt idx="5">
                  <c:v>0.1714</c:v>
                </c:pt>
                <c:pt idx="6">
                  <c:v>0.1726</c:v>
                </c:pt>
                <c:pt idx="7">
                  <c:v>0.1759</c:v>
                </c:pt>
                <c:pt idx="8">
                  <c:v>0.17829999999999999</c:v>
                </c:pt>
                <c:pt idx="9">
                  <c:v>0.1694</c:v>
                </c:pt>
                <c:pt idx="10">
                  <c:v>0.16550000000000001</c:v>
                </c:pt>
                <c:pt idx="11">
                  <c:v>0.16969999999999999</c:v>
                </c:pt>
                <c:pt idx="12">
                  <c:v>0.17860000000000001</c:v>
                </c:pt>
              </c:numCache>
            </c:numRef>
          </c:yVal>
          <c:smooth val="0"/>
          <c:extLst>
            <c:ext xmlns:c16="http://schemas.microsoft.com/office/drawing/2014/chart" uri="{C3380CC4-5D6E-409C-BE32-E72D297353CC}">
              <c16:uniqueId val="{00000004-B4C6-426B-BC99-55BA3C8FF701}"/>
            </c:ext>
          </c:extLst>
        </c:ser>
        <c:dLbls>
          <c:showLegendKey val="0"/>
          <c:showVal val="0"/>
          <c:showCatName val="0"/>
          <c:showSerName val="0"/>
          <c:showPercent val="0"/>
          <c:showBubbleSize val="0"/>
        </c:dLbls>
        <c:axId val="424951168"/>
        <c:axId val="424961536"/>
      </c:scatterChart>
      <c:dateAx>
        <c:axId val="42495116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24961536"/>
        <c:crosses val="autoZero"/>
        <c:auto val="1"/>
        <c:lblOffset val="100"/>
        <c:baseTimeUnit val="months"/>
        <c:majorUnit val="6"/>
        <c:majorTimeUnit val="months"/>
      </c:dateAx>
      <c:valAx>
        <c:axId val="424961536"/>
        <c:scaling>
          <c:orientation val="minMax"/>
          <c:max val="8"/>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24951168"/>
        <c:crosses val="autoZero"/>
        <c:crossBetween val="between"/>
        <c:majorUnit val="4"/>
      </c:valAx>
      <c:spPr>
        <a:noFill/>
        <a:ln w="25400">
          <a:noFill/>
        </a:ln>
      </c:spPr>
    </c:plotArea>
    <c:legend>
      <c:legendPos val="b"/>
      <c:legendEntry>
        <c:idx val="0"/>
        <c:delete val="1"/>
      </c:legendEntry>
      <c:layout>
        <c:manualLayout>
          <c:xMode val="edge"/>
          <c:yMode val="edge"/>
          <c:x val="6.6433566433566432E-2"/>
          <c:y val="0.8428169408607229"/>
          <c:w val="0.8462964594460658"/>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683949883623039E-2"/>
          <c:w val="0.94755244755244761"/>
          <c:h val="0.97631605011637701"/>
        </c:manualLayout>
      </c:layout>
      <c:barChart>
        <c:barDir val="col"/>
        <c:grouping val="stacked"/>
        <c:varyColors val="0"/>
        <c:ser>
          <c:idx val="0"/>
          <c:order val="0"/>
          <c:tx>
            <c:strRef>
              <c:f>'Graf IV.12'!$X$6</c:f>
              <c:strCache>
                <c:ptCount val="1"/>
                <c:pt idx="0">
                  <c:v>1. kvartil</c:v>
                </c:pt>
              </c:strCache>
            </c:strRef>
          </c:tx>
          <c:spPr>
            <a:solidFill>
              <a:schemeClr val="bg2">
                <a:lumMod val="60000"/>
                <a:lumOff val="40000"/>
              </a:schemeClr>
            </a:solidFill>
            <a:ln w="6350">
              <a:solidFill>
                <a:srgbClr val="000000"/>
              </a:solidFill>
            </a:ln>
          </c:spPr>
          <c:invertIfNegative val="0"/>
          <c:cat>
            <c:numRef>
              <c:f>'Graf IV.12'!$W$7:$W$19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IV.12'!$X$7:$X$19</c:f>
              <c:numCache>
                <c:formatCode>0.00</c:formatCode>
                <c:ptCount val="13"/>
                <c:pt idx="0">
                  <c:v>0</c:v>
                </c:pt>
                <c:pt idx="1">
                  <c:v>-0.94940000000000002</c:v>
                </c:pt>
                <c:pt idx="2">
                  <c:v>-0.76910000000000001</c:v>
                </c:pt>
                <c:pt idx="3">
                  <c:v>-1.6423000000000001</c:v>
                </c:pt>
                <c:pt idx="4">
                  <c:v>-3.2109999999999999</c:v>
                </c:pt>
                <c:pt idx="5">
                  <c:v>-4.0449999999999999</c:v>
                </c:pt>
                <c:pt idx="6">
                  <c:v>-4.4286000000000003</c:v>
                </c:pt>
                <c:pt idx="7">
                  <c:v>-4.7172999999999998</c:v>
                </c:pt>
                <c:pt idx="8">
                  <c:v>-5.2742000000000004</c:v>
                </c:pt>
                <c:pt idx="9">
                  <c:v>-4.5311000000000003</c:v>
                </c:pt>
                <c:pt idx="10">
                  <c:v>-4.258</c:v>
                </c:pt>
                <c:pt idx="11">
                  <c:v>-4.7206000000000001</c:v>
                </c:pt>
                <c:pt idx="12">
                  <c:v>-4.2881999999999998</c:v>
                </c:pt>
              </c:numCache>
            </c:numRef>
          </c:val>
          <c:extLst>
            <c:ext xmlns:c16="http://schemas.microsoft.com/office/drawing/2014/chart" uri="{C3380CC4-5D6E-409C-BE32-E72D297353CC}">
              <c16:uniqueId val="{00000000-3193-4DFB-BB24-682D1A414A8A}"/>
            </c:ext>
          </c:extLst>
        </c:ser>
        <c:ser>
          <c:idx val="1"/>
          <c:order val="1"/>
          <c:tx>
            <c:strRef>
              <c:f>'Graf IV.12'!$Y$6</c:f>
              <c:strCache>
                <c:ptCount val="1"/>
                <c:pt idx="0">
                  <c:v>Mezikvartilové rozpětí</c:v>
                </c:pt>
              </c:strCache>
            </c:strRef>
          </c:tx>
          <c:spPr>
            <a:solidFill>
              <a:schemeClr val="bg2">
                <a:lumMod val="60000"/>
                <a:lumOff val="40000"/>
              </a:schemeClr>
            </a:solidFill>
            <a:ln w="6350">
              <a:solidFill>
                <a:srgbClr val="000000"/>
              </a:solidFill>
            </a:ln>
          </c:spPr>
          <c:invertIfNegative val="0"/>
          <c:dPt>
            <c:idx val="1"/>
            <c:invertIfNegative val="0"/>
            <c:bubble3D val="0"/>
            <c:spPr>
              <a:noFill/>
              <a:ln w="6350">
                <a:noFill/>
              </a:ln>
            </c:spPr>
            <c:extLst>
              <c:ext xmlns:c16="http://schemas.microsoft.com/office/drawing/2014/chart" uri="{C3380CC4-5D6E-409C-BE32-E72D297353CC}">
                <c16:uniqueId val="{00000002-3193-4DFB-BB24-682D1A414A8A}"/>
              </c:ext>
            </c:extLst>
          </c:dPt>
          <c:cat>
            <c:numRef>
              <c:f>'Graf IV.12'!$W$7:$W$19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IV.12'!$Y$7:$Y$19</c:f>
              <c:numCache>
                <c:formatCode>0.00</c:formatCode>
                <c:ptCount val="13"/>
                <c:pt idx="0">
                  <c:v>0</c:v>
                </c:pt>
                <c:pt idx="1">
                  <c:v>-0.2082</c:v>
                </c:pt>
                <c:pt idx="2">
                  <c:v>8.8000000000000005E-3</c:v>
                </c:pt>
                <c:pt idx="3">
                  <c:v>-5.4800000000000001E-2</c:v>
                </c:pt>
                <c:pt idx="4">
                  <c:v>1.52E-2</c:v>
                </c:pt>
                <c:pt idx="5">
                  <c:v>0.2651</c:v>
                </c:pt>
                <c:pt idx="6">
                  <c:v>0.48120000000000002</c:v>
                </c:pt>
                <c:pt idx="7">
                  <c:v>0.43169999999999997</c:v>
                </c:pt>
                <c:pt idx="8">
                  <c:v>0.42649999999999999</c:v>
                </c:pt>
                <c:pt idx="9">
                  <c:v>0.83279999999999998</c:v>
                </c:pt>
                <c:pt idx="10">
                  <c:v>1.4673</c:v>
                </c:pt>
                <c:pt idx="11">
                  <c:v>1.9615</c:v>
                </c:pt>
                <c:pt idx="12">
                  <c:v>2.415</c:v>
                </c:pt>
              </c:numCache>
            </c:numRef>
          </c:val>
          <c:extLst>
            <c:ext xmlns:c16="http://schemas.microsoft.com/office/drawing/2014/chart" uri="{C3380CC4-5D6E-409C-BE32-E72D297353CC}">
              <c16:uniqueId val="{00000003-3193-4DFB-BB24-682D1A414A8A}"/>
            </c:ext>
          </c:extLst>
        </c:ser>
        <c:dLbls>
          <c:showLegendKey val="0"/>
          <c:showVal val="0"/>
          <c:showCatName val="0"/>
          <c:showSerName val="0"/>
          <c:showPercent val="0"/>
          <c:showBubbleSize val="0"/>
        </c:dLbls>
        <c:gapWidth val="0"/>
        <c:overlap val="100"/>
        <c:axId val="425037824"/>
        <c:axId val="425039744"/>
      </c:barChart>
      <c:lineChart>
        <c:grouping val="standard"/>
        <c:varyColors val="0"/>
        <c:ser>
          <c:idx val="2"/>
          <c:order val="2"/>
          <c:tx>
            <c:strRef>
              <c:f>'Graf IV.12'!$Z$6</c:f>
              <c:strCache>
                <c:ptCount val="1"/>
                <c:pt idx="0">
                  <c:v>Ekonomika - celkem</c:v>
                </c:pt>
              </c:strCache>
            </c:strRef>
          </c:tx>
          <c:spPr>
            <a:ln w="25400">
              <a:solidFill>
                <a:schemeClr val="tx1"/>
              </a:solidFill>
              <a:prstDash val="solid"/>
            </a:ln>
          </c:spPr>
          <c:marker>
            <c:symbol val="none"/>
          </c:marker>
          <c:cat>
            <c:numRef>
              <c:f>'Graf IV.12'!$W$7:$W$19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IV.12'!$Z$7:$Z$19</c:f>
              <c:numCache>
                <c:formatCode>0.00</c:formatCode>
                <c:ptCount val="13"/>
                <c:pt idx="0">
                  <c:v>0</c:v>
                </c:pt>
                <c:pt idx="1">
                  <c:v>-0.59099999999999997</c:v>
                </c:pt>
                <c:pt idx="2">
                  <c:v>-0.58409999999999995</c:v>
                </c:pt>
                <c:pt idx="3">
                  <c:v>-1.9794</c:v>
                </c:pt>
                <c:pt idx="4">
                  <c:v>-3.2109999999999999</c:v>
                </c:pt>
                <c:pt idx="5">
                  <c:v>-4.0449999999999999</c:v>
                </c:pt>
                <c:pt idx="6">
                  <c:v>-4.4286000000000003</c:v>
                </c:pt>
                <c:pt idx="7">
                  <c:v>-4.7172999999999998</c:v>
                </c:pt>
                <c:pt idx="8">
                  <c:v>-5.2742000000000004</c:v>
                </c:pt>
                <c:pt idx="9">
                  <c:v>-4.5311000000000003</c:v>
                </c:pt>
                <c:pt idx="10">
                  <c:v>-3.6711999999999998</c:v>
                </c:pt>
                <c:pt idx="11">
                  <c:v>-2.9472999999999998</c:v>
                </c:pt>
                <c:pt idx="12">
                  <c:v>-2.0710999999999999</c:v>
                </c:pt>
              </c:numCache>
            </c:numRef>
          </c:val>
          <c:smooth val="0"/>
          <c:extLst>
            <c:ext xmlns:c16="http://schemas.microsoft.com/office/drawing/2014/chart" uri="{C3380CC4-5D6E-409C-BE32-E72D297353CC}">
              <c16:uniqueId val="{00000004-3193-4DFB-BB24-682D1A414A8A}"/>
            </c:ext>
          </c:extLst>
        </c:ser>
        <c:dLbls>
          <c:showLegendKey val="0"/>
          <c:showVal val="0"/>
          <c:showCatName val="0"/>
          <c:showSerName val="0"/>
          <c:showPercent val="0"/>
          <c:showBubbleSize val="0"/>
        </c:dLbls>
        <c:marker val="1"/>
        <c:smooth val="0"/>
        <c:axId val="425037824"/>
        <c:axId val="425039744"/>
      </c:lineChart>
      <c:scatterChart>
        <c:scatterStyle val="lineMarker"/>
        <c:varyColors val="0"/>
        <c:ser>
          <c:idx val="3"/>
          <c:order val="3"/>
          <c:tx>
            <c:strRef>
              <c:f>'Graf IV.12'!$AA$6</c:f>
              <c:strCache>
                <c:ptCount val="1"/>
                <c:pt idx="0">
                  <c:v>Zpracovatelský průmysl</c:v>
                </c:pt>
              </c:strCache>
            </c:strRef>
          </c:tx>
          <c:spPr>
            <a:ln w="28575">
              <a:noFill/>
            </a:ln>
          </c:spPr>
          <c:marker>
            <c:symbol val="diamond"/>
            <c:size val="7"/>
            <c:spPr>
              <a:solidFill>
                <a:schemeClr val="accent1"/>
              </a:solidFill>
              <a:ln>
                <a:solidFill>
                  <a:schemeClr val="tx1"/>
                </a:solidFill>
              </a:ln>
            </c:spPr>
          </c:marker>
          <c:xVal>
            <c:numRef>
              <c:f>'Graf IV.12'!$W$7:$W$19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xVal>
          <c:yVal>
            <c:numRef>
              <c:f>'Graf IV.12'!$AA$7:$AA$19</c:f>
              <c:numCache>
                <c:formatCode>0.00</c:formatCode>
                <c:ptCount val="13"/>
                <c:pt idx="0">
                  <c:v>0</c:v>
                </c:pt>
                <c:pt idx="1">
                  <c:v>-2.8E-3</c:v>
                </c:pt>
                <c:pt idx="2">
                  <c:v>1.4282999999999999</c:v>
                </c:pt>
                <c:pt idx="3">
                  <c:v>-1.6423000000000001</c:v>
                </c:pt>
                <c:pt idx="4">
                  <c:v>-5.7976000000000001</c:v>
                </c:pt>
                <c:pt idx="5">
                  <c:v>-9.1668000000000003</c:v>
                </c:pt>
                <c:pt idx="6">
                  <c:v>-11.180199999999999</c:v>
                </c:pt>
                <c:pt idx="7">
                  <c:v>-12.5184</c:v>
                </c:pt>
                <c:pt idx="8">
                  <c:v>-14.7904</c:v>
                </c:pt>
                <c:pt idx="9">
                  <c:v>-12.1736</c:v>
                </c:pt>
                <c:pt idx="10">
                  <c:v>-9.34</c:v>
                </c:pt>
                <c:pt idx="11">
                  <c:v>-7.1811999999999996</c:v>
                </c:pt>
                <c:pt idx="12">
                  <c:v>-4.2881999999999998</c:v>
                </c:pt>
              </c:numCache>
            </c:numRef>
          </c:yVal>
          <c:smooth val="0"/>
          <c:extLst>
            <c:ext xmlns:c16="http://schemas.microsoft.com/office/drawing/2014/chart" uri="{C3380CC4-5D6E-409C-BE32-E72D297353CC}">
              <c16:uniqueId val="{00000005-3193-4DFB-BB24-682D1A414A8A}"/>
            </c:ext>
          </c:extLst>
        </c:ser>
        <c:ser>
          <c:idx val="4"/>
          <c:order val="4"/>
          <c:tx>
            <c:strRef>
              <c:f>'Graf IV.12'!$AB$6</c:f>
              <c:strCache>
                <c:ptCount val="1"/>
                <c:pt idx="0">
                  <c:v>Developeři</c:v>
                </c:pt>
              </c:strCache>
            </c:strRef>
          </c:tx>
          <c:spPr>
            <a:ln w="28575">
              <a:noFill/>
            </a:ln>
          </c:spPr>
          <c:marker>
            <c:symbol val="diamond"/>
            <c:size val="7"/>
            <c:spPr>
              <a:solidFill>
                <a:schemeClr val="accent2"/>
              </a:solidFill>
              <a:ln>
                <a:solidFill>
                  <a:schemeClr val="tx1"/>
                </a:solidFill>
              </a:ln>
            </c:spPr>
          </c:marker>
          <c:xVal>
            <c:numRef>
              <c:f>'Graf IV.12'!$W$7:$W$19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xVal>
          <c:yVal>
            <c:numRef>
              <c:f>'Graf IV.12'!$AB$7:$AB$19</c:f>
              <c:numCache>
                <c:formatCode>0.00</c:formatCode>
                <c:ptCount val="13"/>
                <c:pt idx="0">
                  <c:v>0</c:v>
                </c:pt>
                <c:pt idx="1">
                  <c:v>-9.2399999999999996E-2</c:v>
                </c:pt>
                <c:pt idx="2">
                  <c:v>-8.5900000000000004E-2</c:v>
                </c:pt>
                <c:pt idx="3">
                  <c:v>-5.4800000000000001E-2</c:v>
                </c:pt>
                <c:pt idx="4">
                  <c:v>1.52E-2</c:v>
                </c:pt>
                <c:pt idx="5">
                  <c:v>6.7299999999999999E-2</c:v>
                </c:pt>
                <c:pt idx="6">
                  <c:v>8.9800000000000005E-2</c:v>
                </c:pt>
                <c:pt idx="7">
                  <c:v>7.6799999999999993E-2</c:v>
                </c:pt>
                <c:pt idx="8">
                  <c:v>0.06</c:v>
                </c:pt>
                <c:pt idx="9">
                  <c:v>7.2300000000000003E-2</c:v>
                </c:pt>
                <c:pt idx="10">
                  <c:v>8.6800000000000002E-2</c:v>
                </c:pt>
                <c:pt idx="11">
                  <c:v>9.6299999999999997E-2</c:v>
                </c:pt>
                <c:pt idx="12">
                  <c:v>9.3799999999999994E-2</c:v>
                </c:pt>
              </c:numCache>
            </c:numRef>
          </c:yVal>
          <c:smooth val="0"/>
          <c:extLst>
            <c:ext xmlns:c16="http://schemas.microsoft.com/office/drawing/2014/chart" uri="{C3380CC4-5D6E-409C-BE32-E72D297353CC}">
              <c16:uniqueId val="{00000006-3193-4DFB-BB24-682D1A414A8A}"/>
            </c:ext>
          </c:extLst>
        </c:ser>
        <c:dLbls>
          <c:showLegendKey val="0"/>
          <c:showVal val="0"/>
          <c:showCatName val="0"/>
          <c:showSerName val="0"/>
          <c:showPercent val="0"/>
          <c:showBubbleSize val="0"/>
        </c:dLbls>
        <c:axId val="425037824"/>
        <c:axId val="425039744"/>
      </c:scatterChart>
      <c:dateAx>
        <c:axId val="42503782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25039744"/>
        <c:crosses val="autoZero"/>
        <c:auto val="1"/>
        <c:lblOffset val="100"/>
        <c:baseTimeUnit val="months"/>
        <c:majorUnit val="6"/>
        <c:majorTimeUnit val="months"/>
      </c:dateAx>
      <c:valAx>
        <c:axId val="425039744"/>
        <c:scaling>
          <c:orientation val="minMax"/>
          <c:max val="5"/>
          <c:min val="-15"/>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25037824"/>
        <c:crosses val="autoZero"/>
        <c:crossBetween val="between"/>
        <c:majorUnit val="5"/>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200591752534859E-2"/>
          <c:y val="5.2266081720074083E-2"/>
          <c:w val="0.41465445633593961"/>
          <c:h val="0.69095864331019075"/>
        </c:manualLayout>
      </c:layout>
      <c:barChart>
        <c:barDir val="col"/>
        <c:grouping val="stacked"/>
        <c:varyColors val="0"/>
        <c:ser>
          <c:idx val="0"/>
          <c:order val="0"/>
          <c:tx>
            <c:strRef>
              <c:f>'Graf IV.12'!$Q$5</c:f>
              <c:strCache>
                <c:ptCount val="1"/>
                <c:pt idx="0">
                  <c:v>1st quartile</c:v>
                </c:pt>
              </c:strCache>
            </c:strRef>
          </c:tx>
          <c:spPr>
            <a:solidFill>
              <a:schemeClr val="bg2">
                <a:lumMod val="60000"/>
                <a:lumOff val="40000"/>
              </a:schemeClr>
            </a:solidFill>
            <a:ln w="6350">
              <a:solidFill>
                <a:srgbClr val="000000"/>
              </a:solidFill>
            </a:ln>
          </c:spPr>
          <c:invertIfNegative val="0"/>
          <c:cat>
            <c:numRef>
              <c:f>'Graf IV.12'!$P$7:$P$19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IV.12'!$Q$7:$Q$19</c:f>
              <c:numCache>
                <c:formatCode>0.00</c:formatCode>
                <c:ptCount val="13"/>
                <c:pt idx="0">
                  <c:v>0</c:v>
                </c:pt>
                <c:pt idx="1">
                  <c:v>-0.80810000000000004</c:v>
                </c:pt>
                <c:pt idx="2">
                  <c:v>-2.3933</c:v>
                </c:pt>
                <c:pt idx="3">
                  <c:v>-3.5871</c:v>
                </c:pt>
                <c:pt idx="4">
                  <c:v>-4.2713999999999999</c:v>
                </c:pt>
                <c:pt idx="5">
                  <c:v>-4.6551</c:v>
                </c:pt>
                <c:pt idx="6">
                  <c:v>-5.3388</c:v>
                </c:pt>
                <c:pt idx="7">
                  <c:v>-6.1871</c:v>
                </c:pt>
                <c:pt idx="8">
                  <c:v>-6.1112000000000002</c:v>
                </c:pt>
                <c:pt idx="9">
                  <c:v>-6.1310000000000002</c:v>
                </c:pt>
                <c:pt idx="10">
                  <c:v>-4.9676999999999998</c:v>
                </c:pt>
                <c:pt idx="11">
                  <c:v>-4.9398999999999997</c:v>
                </c:pt>
                <c:pt idx="12">
                  <c:v>-5.4340000000000002</c:v>
                </c:pt>
              </c:numCache>
            </c:numRef>
          </c:val>
          <c:extLst>
            <c:ext xmlns:c16="http://schemas.microsoft.com/office/drawing/2014/chart" uri="{C3380CC4-5D6E-409C-BE32-E72D297353CC}">
              <c16:uniqueId val="{00000000-DA25-4878-BAB5-C536E183EC2B}"/>
            </c:ext>
          </c:extLst>
        </c:ser>
        <c:ser>
          <c:idx val="1"/>
          <c:order val="1"/>
          <c:tx>
            <c:strRef>
              <c:f>'Graf IV.12'!$R$5</c:f>
              <c:strCache>
                <c:ptCount val="1"/>
                <c:pt idx="0">
                  <c:v>Interquartile range</c:v>
                </c:pt>
              </c:strCache>
            </c:strRef>
          </c:tx>
          <c:spPr>
            <a:solidFill>
              <a:schemeClr val="bg2">
                <a:lumMod val="60000"/>
                <a:lumOff val="40000"/>
              </a:schemeClr>
            </a:solidFill>
            <a:ln w="6350">
              <a:solidFill>
                <a:srgbClr val="000000"/>
              </a:solidFill>
            </a:ln>
          </c:spPr>
          <c:invertIfNegative val="0"/>
          <c:cat>
            <c:numRef>
              <c:f>'Graf IV.12'!$P$7:$P$19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IV.12'!$R$7:$R$19</c:f>
              <c:numCache>
                <c:formatCode>0.00</c:formatCode>
                <c:ptCount val="13"/>
                <c:pt idx="0">
                  <c:v>0</c:v>
                </c:pt>
                <c:pt idx="1">
                  <c:v>1.9148000000000001</c:v>
                </c:pt>
                <c:pt idx="2">
                  <c:v>1.0224</c:v>
                </c:pt>
                <c:pt idx="3">
                  <c:v>1.0224</c:v>
                </c:pt>
                <c:pt idx="4">
                  <c:v>1.0470999999999999</c:v>
                </c:pt>
                <c:pt idx="5">
                  <c:v>1.1467000000000001</c:v>
                </c:pt>
                <c:pt idx="6">
                  <c:v>0.98709999999999998</c:v>
                </c:pt>
                <c:pt idx="7">
                  <c:v>0.97689999999999999</c:v>
                </c:pt>
                <c:pt idx="8">
                  <c:v>0.9869</c:v>
                </c:pt>
                <c:pt idx="9">
                  <c:v>0.89570000000000005</c:v>
                </c:pt>
                <c:pt idx="10">
                  <c:v>0.97089999999999999</c:v>
                </c:pt>
                <c:pt idx="11">
                  <c:v>1.2399</c:v>
                </c:pt>
                <c:pt idx="12">
                  <c:v>1.5405</c:v>
                </c:pt>
              </c:numCache>
            </c:numRef>
          </c:val>
          <c:extLst>
            <c:ext xmlns:c16="http://schemas.microsoft.com/office/drawing/2014/chart" uri="{C3380CC4-5D6E-409C-BE32-E72D297353CC}">
              <c16:uniqueId val="{00000001-DA25-4878-BAB5-C536E183EC2B}"/>
            </c:ext>
          </c:extLst>
        </c:ser>
        <c:dLbls>
          <c:showLegendKey val="0"/>
          <c:showVal val="0"/>
          <c:showCatName val="0"/>
          <c:showSerName val="0"/>
          <c:showPercent val="0"/>
          <c:showBubbleSize val="0"/>
        </c:dLbls>
        <c:gapWidth val="0"/>
        <c:overlap val="100"/>
        <c:axId val="424951168"/>
        <c:axId val="424961536"/>
      </c:barChart>
      <c:lineChart>
        <c:grouping val="standard"/>
        <c:varyColors val="0"/>
        <c:ser>
          <c:idx val="2"/>
          <c:order val="2"/>
          <c:tx>
            <c:strRef>
              <c:f>'Graf IV.12'!$S$5</c:f>
              <c:strCache>
                <c:ptCount val="1"/>
                <c:pt idx="0">
                  <c:v>Economy – total</c:v>
                </c:pt>
              </c:strCache>
            </c:strRef>
          </c:tx>
          <c:spPr>
            <a:ln w="25400">
              <a:solidFill>
                <a:schemeClr val="tx1"/>
              </a:solidFill>
              <a:prstDash val="solid"/>
            </a:ln>
          </c:spPr>
          <c:marker>
            <c:symbol val="none"/>
          </c:marker>
          <c:cat>
            <c:numRef>
              <c:f>'Graf IV.12'!$P$7:$P$19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IV.12'!$S$7:$S$19</c:f>
              <c:numCache>
                <c:formatCode>0.00</c:formatCode>
                <c:ptCount val="13"/>
                <c:pt idx="0">
                  <c:v>0</c:v>
                </c:pt>
                <c:pt idx="1">
                  <c:v>1.6598999999999999</c:v>
                </c:pt>
                <c:pt idx="2">
                  <c:v>0.76</c:v>
                </c:pt>
                <c:pt idx="3">
                  <c:v>0.35139999999999999</c:v>
                </c:pt>
                <c:pt idx="4">
                  <c:v>0.3251</c:v>
                </c:pt>
                <c:pt idx="5">
                  <c:v>0.31040000000000001</c:v>
                </c:pt>
                <c:pt idx="6">
                  <c:v>0.13059999999999999</c:v>
                </c:pt>
                <c:pt idx="7">
                  <c:v>-0.25490000000000002</c:v>
                </c:pt>
                <c:pt idx="8">
                  <c:v>-0.63800000000000001</c:v>
                </c:pt>
                <c:pt idx="9">
                  <c:v>-0.68420000000000003</c:v>
                </c:pt>
                <c:pt idx="10">
                  <c:v>-0.50990000000000002</c:v>
                </c:pt>
                <c:pt idx="11">
                  <c:v>-0.26469999999999999</c:v>
                </c:pt>
                <c:pt idx="12">
                  <c:v>-6.5000000000000002E-2</c:v>
                </c:pt>
              </c:numCache>
            </c:numRef>
          </c:val>
          <c:smooth val="0"/>
          <c:extLst>
            <c:ext xmlns:c16="http://schemas.microsoft.com/office/drawing/2014/chart" uri="{C3380CC4-5D6E-409C-BE32-E72D297353CC}">
              <c16:uniqueId val="{00000002-DA25-4878-BAB5-C536E183EC2B}"/>
            </c:ext>
          </c:extLst>
        </c:ser>
        <c:dLbls>
          <c:showLegendKey val="0"/>
          <c:showVal val="0"/>
          <c:showCatName val="0"/>
          <c:showSerName val="0"/>
          <c:showPercent val="0"/>
          <c:showBubbleSize val="0"/>
        </c:dLbls>
        <c:marker val="1"/>
        <c:smooth val="0"/>
        <c:axId val="424951168"/>
        <c:axId val="424961536"/>
      </c:lineChart>
      <c:scatterChart>
        <c:scatterStyle val="lineMarker"/>
        <c:varyColors val="0"/>
        <c:ser>
          <c:idx val="3"/>
          <c:order val="3"/>
          <c:tx>
            <c:strRef>
              <c:f>'Graf IV.12'!$T$5</c:f>
              <c:strCache>
                <c:ptCount val="1"/>
                <c:pt idx="0">
                  <c:v>Manufacturing</c:v>
                </c:pt>
              </c:strCache>
            </c:strRef>
          </c:tx>
          <c:spPr>
            <a:ln w="28575">
              <a:noFill/>
            </a:ln>
          </c:spPr>
          <c:marker>
            <c:symbol val="diamond"/>
            <c:size val="7"/>
            <c:spPr>
              <a:solidFill>
                <a:schemeClr val="accent1"/>
              </a:solidFill>
              <a:ln>
                <a:solidFill>
                  <a:schemeClr val="tx1"/>
                </a:solidFill>
              </a:ln>
            </c:spPr>
          </c:marker>
          <c:xVal>
            <c:numRef>
              <c:f>'Graf IV.12'!$P$7:$P$19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xVal>
          <c:yVal>
            <c:numRef>
              <c:f>'Graf IV.12'!$T$7:$T$19</c:f>
              <c:numCache>
                <c:formatCode>0.00</c:formatCode>
                <c:ptCount val="13"/>
                <c:pt idx="0">
                  <c:v>0</c:v>
                </c:pt>
                <c:pt idx="1">
                  <c:v>5.8136000000000001</c:v>
                </c:pt>
                <c:pt idx="2">
                  <c:v>4.9382000000000001</c:v>
                </c:pt>
                <c:pt idx="3">
                  <c:v>5.6242000000000001</c:v>
                </c:pt>
                <c:pt idx="4">
                  <c:v>6.7291999999999996</c:v>
                </c:pt>
                <c:pt idx="5">
                  <c:v>7.3967999999999998</c:v>
                </c:pt>
                <c:pt idx="6">
                  <c:v>7.2812999999999999</c:v>
                </c:pt>
                <c:pt idx="7">
                  <c:v>6.8432000000000004</c:v>
                </c:pt>
                <c:pt idx="8">
                  <c:v>6.3048000000000002</c:v>
                </c:pt>
                <c:pt idx="9">
                  <c:v>6.2412999999999998</c:v>
                </c:pt>
                <c:pt idx="10">
                  <c:v>6.5576999999999996</c:v>
                </c:pt>
                <c:pt idx="11">
                  <c:v>7.0410000000000004</c:v>
                </c:pt>
                <c:pt idx="12">
                  <c:v>7.4825999999999997</c:v>
                </c:pt>
              </c:numCache>
            </c:numRef>
          </c:yVal>
          <c:smooth val="0"/>
          <c:extLst>
            <c:ext xmlns:c16="http://schemas.microsoft.com/office/drawing/2014/chart" uri="{C3380CC4-5D6E-409C-BE32-E72D297353CC}">
              <c16:uniqueId val="{00000003-DA25-4878-BAB5-C536E183EC2B}"/>
            </c:ext>
          </c:extLst>
        </c:ser>
        <c:ser>
          <c:idx val="4"/>
          <c:order val="4"/>
          <c:tx>
            <c:strRef>
              <c:f>'Graf IV.12'!$U$5</c:f>
              <c:strCache>
                <c:ptCount val="1"/>
                <c:pt idx="0">
                  <c:v>Real estate activities</c:v>
                </c:pt>
              </c:strCache>
            </c:strRef>
          </c:tx>
          <c:spPr>
            <a:ln w="28575">
              <a:noFill/>
            </a:ln>
          </c:spPr>
          <c:marker>
            <c:symbol val="diamond"/>
            <c:size val="7"/>
            <c:spPr>
              <a:solidFill>
                <a:schemeClr val="accent2"/>
              </a:solidFill>
              <a:ln>
                <a:solidFill>
                  <a:schemeClr val="tx1"/>
                </a:solidFill>
              </a:ln>
            </c:spPr>
          </c:marker>
          <c:xVal>
            <c:numRef>
              <c:f>'Graf IV.12'!$P$7:$P$19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xVal>
          <c:yVal>
            <c:numRef>
              <c:f>'Graf IV.12'!$U$7:$U$19</c:f>
              <c:numCache>
                <c:formatCode>0.00</c:formatCode>
                <c:ptCount val="13"/>
                <c:pt idx="0">
                  <c:v>0</c:v>
                </c:pt>
                <c:pt idx="1">
                  <c:v>0.2311</c:v>
                </c:pt>
                <c:pt idx="2">
                  <c:v>0.22309999999999999</c:v>
                </c:pt>
                <c:pt idx="3">
                  <c:v>0.1996</c:v>
                </c:pt>
                <c:pt idx="4">
                  <c:v>0.1842</c:v>
                </c:pt>
                <c:pt idx="5">
                  <c:v>0.1714</c:v>
                </c:pt>
                <c:pt idx="6">
                  <c:v>0.1726</c:v>
                </c:pt>
                <c:pt idx="7">
                  <c:v>0.1759</c:v>
                </c:pt>
                <c:pt idx="8">
                  <c:v>0.17829999999999999</c:v>
                </c:pt>
                <c:pt idx="9">
                  <c:v>0.1694</c:v>
                </c:pt>
                <c:pt idx="10">
                  <c:v>0.16550000000000001</c:v>
                </c:pt>
                <c:pt idx="11">
                  <c:v>0.16969999999999999</c:v>
                </c:pt>
                <c:pt idx="12">
                  <c:v>0.17860000000000001</c:v>
                </c:pt>
              </c:numCache>
            </c:numRef>
          </c:yVal>
          <c:smooth val="0"/>
          <c:extLst>
            <c:ext xmlns:c16="http://schemas.microsoft.com/office/drawing/2014/chart" uri="{C3380CC4-5D6E-409C-BE32-E72D297353CC}">
              <c16:uniqueId val="{00000004-DA25-4878-BAB5-C536E183EC2B}"/>
            </c:ext>
          </c:extLst>
        </c:ser>
        <c:dLbls>
          <c:showLegendKey val="0"/>
          <c:showVal val="0"/>
          <c:showCatName val="0"/>
          <c:showSerName val="0"/>
          <c:showPercent val="0"/>
          <c:showBubbleSize val="0"/>
        </c:dLbls>
        <c:axId val="424951168"/>
        <c:axId val="424961536"/>
      </c:scatterChart>
      <c:dateAx>
        <c:axId val="42495116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24961536"/>
        <c:crosses val="autoZero"/>
        <c:auto val="1"/>
        <c:lblOffset val="100"/>
        <c:baseTimeUnit val="months"/>
        <c:majorUnit val="6"/>
        <c:majorTimeUnit val="months"/>
      </c:dateAx>
      <c:valAx>
        <c:axId val="424961536"/>
        <c:scaling>
          <c:orientation val="minMax"/>
          <c:max val="8"/>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24951168"/>
        <c:crosses val="autoZero"/>
        <c:crossBetween val="between"/>
        <c:majorUnit val="4"/>
      </c:valAx>
      <c:spPr>
        <a:noFill/>
        <a:ln w="25400">
          <a:noFill/>
        </a:ln>
      </c:spPr>
    </c:plotArea>
    <c:legend>
      <c:legendPos val="b"/>
      <c:legendEntry>
        <c:idx val="0"/>
        <c:delete val="1"/>
      </c:legendEntry>
      <c:layout>
        <c:manualLayout>
          <c:xMode val="edge"/>
          <c:yMode val="edge"/>
          <c:x val="4.0278439475797873E-2"/>
          <c:y val="0.8428169408607229"/>
          <c:w val="0.90383787902710944"/>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683949883623039E-2"/>
          <c:w val="0.94755244755244761"/>
          <c:h val="0.97631605011637701"/>
        </c:manualLayout>
      </c:layout>
      <c:barChart>
        <c:barDir val="col"/>
        <c:grouping val="stacked"/>
        <c:varyColors val="0"/>
        <c:ser>
          <c:idx val="0"/>
          <c:order val="0"/>
          <c:tx>
            <c:strRef>
              <c:f>'Graf IV.12'!$X$6</c:f>
              <c:strCache>
                <c:ptCount val="1"/>
                <c:pt idx="0">
                  <c:v>1. kvartil</c:v>
                </c:pt>
              </c:strCache>
            </c:strRef>
          </c:tx>
          <c:spPr>
            <a:solidFill>
              <a:schemeClr val="bg2">
                <a:lumMod val="60000"/>
                <a:lumOff val="40000"/>
              </a:schemeClr>
            </a:solidFill>
            <a:ln w="6350">
              <a:solidFill>
                <a:srgbClr val="000000"/>
              </a:solidFill>
            </a:ln>
          </c:spPr>
          <c:invertIfNegative val="0"/>
          <c:cat>
            <c:numRef>
              <c:f>'Graf IV.12'!$W$7:$W$19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IV.12'!$X$7:$X$19</c:f>
              <c:numCache>
                <c:formatCode>0.00</c:formatCode>
                <c:ptCount val="13"/>
                <c:pt idx="0">
                  <c:v>0</c:v>
                </c:pt>
                <c:pt idx="1">
                  <c:v>-0.94940000000000002</c:v>
                </c:pt>
                <c:pt idx="2">
                  <c:v>-0.76910000000000001</c:v>
                </c:pt>
                <c:pt idx="3">
                  <c:v>-1.6423000000000001</c:v>
                </c:pt>
                <c:pt idx="4">
                  <c:v>-3.2109999999999999</c:v>
                </c:pt>
                <c:pt idx="5">
                  <c:v>-4.0449999999999999</c:v>
                </c:pt>
                <c:pt idx="6">
                  <c:v>-4.4286000000000003</c:v>
                </c:pt>
                <c:pt idx="7">
                  <c:v>-4.7172999999999998</c:v>
                </c:pt>
                <c:pt idx="8">
                  <c:v>-5.2742000000000004</c:v>
                </c:pt>
                <c:pt idx="9">
                  <c:v>-4.5311000000000003</c:v>
                </c:pt>
                <c:pt idx="10">
                  <c:v>-4.258</c:v>
                </c:pt>
                <c:pt idx="11">
                  <c:v>-4.7206000000000001</c:v>
                </c:pt>
                <c:pt idx="12">
                  <c:v>-4.2881999999999998</c:v>
                </c:pt>
              </c:numCache>
            </c:numRef>
          </c:val>
          <c:extLst>
            <c:ext xmlns:c16="http://schemas.microsoft.com/office/drawing/2014/chart" uri="{C3380CC4-5D6E-409C-BE32-E72D297353CC}">
              <c16:uniqueId val="{00000000-BDB8-4639-BD6D-0B98BE9D7582}"/>
            </c:ext>
          </c:extLst>
        </c:ser>
        <c:ser>
          <c:idx val="1"/>
          <c:order val="1"/>
          <c:tx>
            <c:strRef>
              <c:f>'Graf IV.12'!$Y$6</c:f>
              <c:strCache>
                <c:ptCount val="1"/>
                <c:pt idx="0">
                  <c:v>Mezikvartilové rozpětí</c:v>
                </c:pt>
              </c:strCache>
            </c:strRef>
          </c:tx>
          <c:spPr>
            <a:solidFill>
              <a:schemeClr val="bg2">
                <a:lumMod val="60000"/>
                <a:lumOff val="40000"/>
              </a:schemeClr>
            </a:solidFill>
            <a:ln w="6350">
              <a:solidFill>
                <a:srgbClr val="000000"/>
              </a:solidFill>
            </a:ln>
          </c:spPr>
          <c:invertIfNegative val="0"/>
          <c:dPt>
            <c:idx val="1"/>
            <c:invertIfNegative val="0"/>
            <c:bubble3D val="0"/>
            <c:spPr>
              <a:noFill/>
              <a:ln w="6350">
                <a:noFill/>
              </a:ln>
            </c:spPr>
            <c:extLst>
              <c:ext xmlns:c16="http://schemas.microsoft.com/office/drawing/2014/chart" uri="{C3380CC4-5D6E-409C-BE32-E72D297353CC}">
                <c16:uniqueId val="{00000002-BDB8-4639-BD6D-0B98BE9D7582}"/>
              </c:ext>
            </c:extLst>
          </c:dPt>
          <c:cat>
            <c:numRef>
              <c:f>'Graf IV.12'!$W$7:$W$19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IV.12'!$Y$7:$Y$19</c:f>
              <c:numCache>
                <c:formatCode>0.00</c:formatCode>
                <c:ptCount val="13"/>
                <c:pt idx="0">
                  <c:v>0</c:v>
                </c:pt>
                <c:pt idx="1">
                  <c:v>-0.2082</c:v>
                </c:pt>
                <c:pt idx="2">
                  <c:v>8.8000000000000005E-3</c:v>
                </c:pt>
                <c:pt idx="3">
                  <c:v>-5.4800000000000001E-2</c:v>
                </c:pt>
                <c:pt idx="4">
                  <c:v>1.52E-2</c:v>
                </c:pt>
                <c:pt idx="5">
                  <c:v>0.2651</c:v>
                </c:pt>
                <c:pt idx="6">
                  <c:v>0.48120000000000002</c:v>
                </c:pt>
                <c:pt idx="7">
                  <c:v>0.43169999999999997</c:v>
                </c:pt>
                <c:pt idx="8">
                  <c:v>0.42649999999999999</c:v>
                </c:pt>
                <c:pt idx="9">
                  <c:v>0.83279999999999998</c:v>
                </c:pt>
                <c:pt idx="10">
                  <c:v>1.4673</c:v>
                </c:pt>
                <c:pt idx="11">
                  <c:v>1.9615</c:v>
                </c:pt>
                <c:pt idx="12">
                  <c:v>2.415</c:v>
                </c:pt>
              </c:numCache>
            </c:numRef>
          </c:val>
          <c:extLst>
            <c:ext xmlns:c16="http://schemas.microsoft.com/office/drawing/2014/chart" uri="{C3380CC4-5D6E-409C-BE32-E72D297353CC}">
              <c16:uniqueId val="{00000003-BDB8-4639-BD6D-0B98BE9D7582}"/>
            </c:ext>
          </c:extLst>
        </c:ser>
        <c:dLbls>
          <c:showLegendKey val="0"/>
          <c:showVal val="0"/>
          <c:showCatName val="0"/>
          <c:showSerName val="0"/>
          <c:showPercent val="0"/>
          <c:showBubbleSize val="0"/>
        </c:dLbls>
        <c:gapWidth val="0"/>
        <c:overlap val="100"/>
        <c:axId val="425037824"/>
        <c:axId val="425039744"/>
      </c:barChart>
      <c:lineChart>
        <c:grouping val="standard"/>
        <c:varyColors val="0"/>
        <c:ser>
          <c:idx val="2"/>
          <c:order val="2"/>
          <c:tx>
            <c:strRef>
              <c:f>'Graf IV.12'!$Z$6</c:f>
              <c:strCache>
                <c:ptCount val="1"/>
                <c:pt idx="0">
                  <c:v>Ekonomika - celkem</c:v>
                </c:pt>
              </c:strCache>
            </c:strRef>
          </c:tx>
          <c:spPr>
            <a:ln w="25400">
              <a:solidFill>
                <a:schemeClr val="tx1"/>
              </a:solidFill>
              <a:prstDash val="solid"/>
            </a:ln>
          </c:spPr>
          <c:marker>
            <c:symbol val="none"/>
          </c:marker>
          <c:cat>
            <c:numRef>
              <c:f>'Graf IV.12'!$W$7:$W$19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cat>
          <c:val>
            <c:numRef>
              <c:f>'Graf IV.12'!$Z$7:$Z$19</c:f>
              <c:numCache>
                <c:formatCode>0.00</c:formatCode>
                <c:ptCount val="13"/>
                <c:pt idx="0">
                  <c:v>0</c:v>
                </c:pt>
                <c:pt idx="1">
                  <c:v>-0.59099999999999997</c:v>
                </c:pt>
                <c:pt idx="2">
                  <c:v>-0.58409999999999995</c:v>
                </c:pt>
                <c:pt idx="3">
                  <c:v>-1.9794</c:v>
                </c:pt>
                <c:pt idx="4">
                  <c:v>-3.2109999999999999</c:v>
                </c:pt>
                <c:pt idx="5">
                  <c:v>-4.0449999999999999</c:v>
                </c:pt>
                <c:pt idx="6">
                  <c:v>-4.4286000000000003</c:v>
                </c:pt>
                <c:pt idx="7">
                  <c:v>-4.7172999999999998</c:v>
                </c:pt>
                <c:pt idx="8">
                  <c:v>-5.2742000000000004</c:v>
                </c:pt>
                <c:pt idx="9">
                  <c:v>-4.5311000000000003</c:v>
                </c:pt>
                <c:pt idx="10">
                  <c:v>-3.6711999999999998</c:v>
                </c:pt>
                <c:pt idx="11">
                  <c:v>-2.9472999999999998</c:v>
                </c:pt>
                <c:pt idx="12">
                  <c:v>-2.0710999999999999</c:v>
                </c:pt>
              </c:numCache>
            </c:numRef>
          </c:val>
          <c:smooth val="0"/>
          <c:extLst>
            <c:ext xmlns:c16="http://schemas.microsoft.com/office/drawing/2014/chart" uri="{C3380CC4-5D6E-409C-BE32-E72D297353CC}">
              <c16:uniqueId val="{00000004-BDB8-4639-BD6D-0B98BE9D7582}"/>
            </c:ext>
          </c:extLst>
        </c:ser>
        <c:dLbls>
          <c:showLegendKey val="0"/>
          <c:showVal val="0"/>
          <c:showCatName val="0"/>
          <c:showSerName val="0"/>
          <c:showPercent val="0"/>
          <c:showBubbleSize val="0"/>
        </c:dLbls>
        <c:marker val="1"/>
        <c:smooth val="0"/>
        <c:axId val="425037824"/>
        <c:axId val="425039744"/>
      </c:lineChart>
      <c:scatterChart>
        <c:scatterStyle val="lineMarker"/>
        <c:varyColors val="0"/>
        <c:ser>
          <c:idx val="3"/>
          <c:order val="3"/>
          <c:tx>
            <c:strRef>
              <c:f>'Graf IV.12'!$AA$6</c:f>
              <c:strCache>
                <c:ptCount val="1"/>
                <c:pt idx="0">
                  <c:v>Zpracovatelský průmysl</c:v>
                </c:pt>
              </c:strCache>
            </c:strRef>
          </c:tx>
          <c:spPr>
            <a:ln w="28575">
              <a:noFill/>
            </a:ln>
          </c:spPr>
          <c:marker>
            <c:symbol val="diamond"/>
            <c:size val="7"/>
            <c:spPr>
              <a:solidFill>
                <a:schemeClr val="accent1"/>
              </a:solidFill>
              <a:ln>
                <a:solidFill>
                  <a:schemeClr val="tx1"/>
                </a:solidFill>
              </a:ln>
            </c:spPr>
          </c:marker>
          <c:xVal>
            <c:numRef>
              <c:f>'Graf IV.12'!$W$7:$W$19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xVal>
          <c:yVal>
            <c:numRef>
              <c:f>'Graf IV.12'!$AA$7:$AA$19</c:f>
              <c:numCache>
                <c:formatCode>0.00</c:formatCode>
                <c:ptCount val="13"/>
                <c:pt idx="0">
                  <c:v>0</c:v>
                </c:pt>
                <c:pt idx="1">
                  <c:v>-2.8E-3</c:v>
                </c:pt>
                <c:pt idx="2">
                  <c:v>1.4282999999999999</c:v>
                </c:pt>
                <c:pt idx="3">
                  <c:v>-1.6423000000000001</c:v>
                </c:pt>
                <c:pt idx="4">
                  <c:v>-5.7976000000000001</c:v>
                </c:pt>
                <c:pt idx="5">
                  <c:v>-9.1668000000000003</c:v>
                </c:pt>
                <c:pt idx="6">
                  <c:v>-11.180199999999999</c:v>
                </c:pt>
                <c:pt idx="7">
                  <c:v>-12.5184</c:v>
                </c:pt>
                <c:pt idx="8">
                  <c:v>-14.7904</c:v>
                </c:pt>
                <c:pt idx="9">
                  <c:v>-12.1736</c:v>
                </c:pt>
                <c:pt idx="10">
                  <c:v>-9.34</c:v>
                </c:pt>
                <c:pt idx="11">
                  <c:v>-7.1811999999999996</c:v>
                </c:pt>
                <c:pt idx="12">
                  <c:v>-4.2881999999999998</c:v>
                </c:pt>
              </c:numCache>
            </c:numRef>
          </c:yVal>
          <c:smooth val="0"/>
          <c:extLst>
            <c:ext xmlns:c16="http://schemas.microsoft.com/office/drawing/2014/chart" uri="{C3380CC4-5D6E-409C-BE32-E72D297353CC}">
              <c16:uniqueId val="{00000005-BDB8-4639-BD6D-0B98BE9D7582}"/>
            </c:ext>
          </c:extLst>
        </c:ser>
        <c:ser>
          <c:idx val="4"/>
          <c:order val="4"/>
          <c:tx>
            <c:strRef>
              <c:f>'Graf IV.12'!$AB$6</c:f>
              <c:strCache>
                <c:ptCount val="1"/>
                <c:pt idx="0">
                  <c:v>Developeři</c:v>
                </c:pt>
              </c:strCache>
            </c:strRef>
          </c:tx>
          <c:spPr>
            <a:ln w="28575">
              <a:noFill/>
            </a:ln>
          </c:spPr>
          <c:marker>
            <c:symbol val="diamond"/>
            <c:size val="7"/>
            <c:spPr>
              <a:solidFill>
                <a:schemeClr val="accent2"/>
              </a:solidFill>
              <a:ln>
                <a:solidFill>
                  <a:schemeClr val="tx1"/>
                </a:solidFill>
              </a:ln>
            </c:spPr>
          </c:marker>
          <c:xVal>
            <c:numRef>
              <c:f>'Graf IV.12'!$W$7:$W$19</c:f>
              <c:numCache>
                <c:formatCode>m/d/yyyy</c:formatCode>
                <c:ptCount val="13"/>
                <c:pt idx="0">
                  <c:v>44926</c:v>
                </c:pt>
                <c:pt idx="1">
                  <c:v>45016</c:v>
                </c:pt>
                <c:pt idx="2">
                  <c:v>45107</c:v>
                </c:pt>
                <c:pt idx="3">
                  <c:v>45199</c:v>
                </c:pt>
                <c:pt idx="4">
                  <c:v>45291</c:v>
                </c:pt>
                <c:pt idx="5">
                  <c:v>45382</c:v>
                </c:pt>
                <c:pt idx="6">
                  <c:v>45473</c:v>
                </c:pt>
                <c:pt idx="7">
                  <c:v>45565</c:v>
                </c:pt>
                <c:pt idx="8">
                  <c:v>45657</c:v>
                </c:pt>
                <c:pt idx="9">
                  <c:v>45747</c:v>
                </c:pt>
                <c:pt idx="10">
                  <c:v>45838</c:v>
                </c:pt>
                <c:pt idx="11">
                  <c:v>45930</c:v>
                </c:pt>
                <c:pt idx="12">
                  <c:v>46022</c:v>
                </c:pt>
              </c:numCache>
            </c:numRef>
          </c:xVal>
          <c:yVal>
            <c:numRef>
              <c:f>'Graf IV.12'!$AB$7:$AB$19</c:f>
              <c:numCache>
                <c:formatCode>0.00</c:formatCode>
                <c:ptCount val="13"/>
                <c:pt idx="0">
                  <c:v>0</c:v>
                </c:pt>
                <c:pt idx="1">
                  <c:v>-9.2399999999999996E-2</c:v>
                </c:pt>
                <c:pt idx="2">
                  <c:v>-8.5900000000000004E-2</c:v>
                </c:pt>
                <c:pt idx="3">
                  <c:v>-5.4800000000000001E-2</c:v>
                </c:pt>
                <c:pt idx="4">
                  <c:v>1.52E-2</c:v>
                </c:pt>
                <c:pt idx="5">
                  <c:v>6.7299999999999999E-2</c:v>
                </c:pt>
                <c:pt idx="6">
                  <c:v>8.9800000000000005E-2</c:v>
                </c:pt>
                <c:pt idx="7">
                  <c:v>7.6799999999999993E-2</c:v>
                </c:pt>
                <c:pt idx="8">
                  <c:v>0.06</c:v>
                </c:pt>
                <c:pt idx="9">
                  <c:v>7.2300000000000003E-2</c:v>
                </c:pt>
                <c:pt idx="10">
                  <c:v>8.6800000000000002E-2</c:v>
                </c:pt>
                <c:pt idx="11">
                  <c:v>9.6299999999999997E-2</c:v>
                </c:pt>
                <c:pt idx="12">
                  <c:v>9.3799999999999994E-2</c:v>
                </c:pt>
              </c:numCache>
            </c:numRef>
          </c:yVal>
          <c:smooth val="0"/>
          <c:extLst>
            <c:ext xmlns:c16="http://schemas.microsoft.com/office/drawing/2014/chart" uri="{C3380CC4-5D6E-409C-BE32-E72D297353CC}">
              <c16:uniqueId val="{00000006-BDB8-4639-BD6D-0B98BE9D7582}"/>
            </c:ext>
          </c:extLst>
        </c:ser>
        <c:dLbls>
          <c:showLegendKey val="0"/>
          <c:showVal val="0"/>
          <c:showCatName val="0"/>
          <c:showSerName val="0"/>
          <c:showPercent val="0"/>
          <c:showBubbleSize val="0"/>
        </c:dLbls>
        <c:axId val="425037824"/>
        <c:axId val="425039744"/>
      </c:scatterChart>
      <c:dateAx>
        <c:axId val="42503782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25039744"/>
        <c:crosses val="autoZero"/>
        <c:auto val="1"/>
        <c:lblOffset val="100"/>
        <c:baseTimeUnit val="months"/>
        <c:majorUnit val="6"/>
        <c:majorTimeUnit val="months"/>
      </c:dateAx>
      <c:valAx>
        <c:axId val="425039744"/>
        <c:scaling>
          <c:orientation val="minMax"/>
          <c:max val="5"/>
          <c:min val="-15"/>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25037824"/>
        <c:crosses val="autoZero"/>
        <c:crossBetween val="between"/>
        <c:majorUnit val="5"/>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62823324000911E-2"/>
          <c:y val="4.8568455374796211E-2"/>
          <c:w val="0.44473723157927042"/>
          <c:h val="0.6893704256130978"/>
        </c:manualLayout>
      </c:layout>
      <c:barChart>
        <c:barDir val="col"/>
        <c:grouping val="clustered"/>
        <c:varyColors val="0"/>
        <c:ser>
          <c:idx val="1"/>
          <c:order val="1"/>
          <c:tx>
            <c:strRef>
              <c:f>'Graf IV.13'!$R$6</c:f>
              <c:strCache>
                <c:ptCount val="1"/>
                <c:pt idx="0">
                  <c:v>Zemědělství</c:v>
                </c:pt>
              </c:strCache>
            </c:strRef>
          </c:tx>
          <c:spPr>
            <a:solidFill>
              <a:schemeClr val="accent1"/>
            </a:solidFill>
            <a:ln w="25400">
              <a:noFill/>
            </a:ln>
          </c:spPr>
          <c:invertIfNegative val="0"/>
          <c:cat>
            <c:strRef>
              <c:f>'Graf IV.13'!$P$7:$P$10</c:f>
              <c:strCache>
                <c:ptCount val="4"/>
                <c:pt idx="0">
                  <c:v>12/2021</c:v>
                </c:pt>
                <c:pt idx="1">
                  <c:v>12/2022</c:v>
                </c:pt>
                <c:pt idx="2">
                  <c:v>12/2023</c:v>
                </c:pt>
                <c:pt idx="3">
                  <c:v>12/2024</c:v>
                </c:pt>
              </c:strCache>
            </c:strRef>
          </c:cat>
          <c:val>
            <c:numRef>
              <c:f>'Graf IV.13'!$R$7:$R$10</c:f>
              <c:numCache>
                <c:formatCode>0.00</c:formatCode>
                <c:ptCount val="4"/>
                <c:pt idx="0">
                  <c:v>0.2833</c:v>
                </c:pt>
                <c:pt idx="1">
                  <c:v>1.4842</c:v>
                </c:pt>
                <c:pt idx="2">
                  <c:v>1.4834000000000001</c:v>
                </c:pt>
                <c:pt idx="3">
                  <c:v>1.4834000000000001</c:v>
                </c:pt>
              </c:numCache>
            </c:numRef>
          </c:val>
          <c:extLst>
            <c:ext xmlns:c16="http://schemas.microsoft.com/office/drawing/2014/chart" uri="{C3380CC4-5D6E-409C-BE32-E72D297353CC}">
              <c16:uniqueId val="{00000000-02EB-448E-A401-B406FC6E0CC4}"/>
            </c:ext>
          </c:extLst>
        </c:ser>
        <c:ser>
          <c:idx val="2"/>
          <c:order val="2"/>
          <c:tx>
            <c:strRef>
              <c:f>'Graf IV.13'!$S$6</c:f>
              <c:strCache>
                <c:ptCount val="1"/>
                <c:pt idx="0">
                  <c:v>Zpracovatelský</c:v>
                </c:pt>
              </c:strCache>
            </c:strRef>
          </c:tx>
          <c:spPr>
            <a:solidFill>
              <a:schemeClr val="accent2"/>
            </a:solidFill>
            <a:ln w="25400">
              <a:noFill/>
            </a:ln>
          </c:spPr>
          <c:invertIfNegative val="0"/>
          <c:cat>
            <c:strRef>
              <c:f>'Graf IV.13'!$P$7:$P$10</c:f>
              <c:strCache>
                <c:ptCount val="4"/>
                <c:pt idx="0">
                  <c:v>12/2021</c:v>
                </c:pt>
                <c:pt idx="1">
                  <c:v>12/2022</c:v>
                </c:pt>
                <c:pt idx="2">
                  <c:v>12/2023</c:v>
                </c:pt>
                <c:pt idx="3">
                  <c:v>12/2024</c:v>
                </c:pt>
              </c:strCache>
            </c:strRef>
          </c:cat>
          <c:val>
            <c:numRef>
              <c:f>'Graf IV.13'!$S$7:$S$10</c:f>
              <c:numCache>
                <c:formatCode>0.00</c:formatCode>
                <c:ptCount val="4"/>
                <c:pt idx="0">
                  <c:v>1.4841</c:v>
                </c:pt>
                <c:pt idx="1">
                  <c:v>0.1</c:v>
                </c:pt>
                <c:pt idx="2">
                  <c:v>0.1</c:v>
                </c:pt>
                <c:pt idx="3">
                  <c:v>0.78680000000000005</c:v>
                </c:pt>
              </c:numCache>
            </c:numRef>
          </c:val>
          <c:extLst>
            <c:ext xmlns:c16="http://schemas.microsoft.com/office/drawing/2014/chart" uri="{C3380CC4-5D6E-409C-BE32-E72D297353CC}">
              <c16:uniqueId val="{00000001-02EB-448E-A401-B406FC6E0CC4}"/>
            </c:ext>
          </c:extLst>
        </c:ser>
        <c:ser>
          <c:idx val="3"/>
          <c:order val="3"/>
          <c:tx>
            <c:strRef>
              <c:f>'Graf IV.13'!$T$6</c:f>
              <c:strCache>
                <c:ptCount val="1"/>
                <c:pt idx="0">
                  <c:v>Stavebnictví</c:v>
                </c:pt>
              </c:strCache>
            </c:strRef>
          </c:tx>
          <c:spPr>
            <a:solidFill>
              <a:schemeClr val="accent3"/>
            </a:solidFill>
            <a:ln w="25400">
              <a:noFill/>
            </a:ln>
          </c:spPr>
          <c:invertIfNegative val="0"/>
          <c:cat>
            <c:strRef>
              <c:f>'Graf IV.13'!$P$7:$P$10</c:f>
              <c:strCache>
                <c:ptCount val="4"/>
                <c:pt idx="0">
                  <c:v>12/2021</c:v>
                </c:pt>
                <c:pt idx="1">
                  <c:v>12/2022</c:v>
                </c:pt>
                <c:pt idx="2">
                  <c:v>12/2023</c:v>
                </c:pt>
                <c:pt idx="3">
                  <c:v>12/2024</c:v>
                </c:pt>
              </c:strCache>
            </c:strRef>
          </c:cat>
          <c:val>
            <c:numRef>
              <c:f>'Graf IV.13'!$T$7:$T$10</c:f>
              <c:numCache>
                <c:formatCode>0.00</c:formatCode>
                <c:ptCount val="4"/>
                <c:pt idx="0">
                  <c:v>2.0651000000000002</c:v>
                </c:pt>
                <c:pt idx="1">
                  <c:v>3.2103999999999999</c:v>
                </c:pt>
                <c:pt idx="2">
                  <c:v>5.3754999999999997</c:v>
                </c:pt>
                <c:pt idx="3">
                  <c:v>3.9133</c:v>
                </c:pt>
              </c:numCache>
            </c:numRef>
          </c:val>
          <c:extLst>
            <c:ext xmlns:c16="http://schemas.microsoft.com/office/drawing/2014/chart" uri="{C3380CC4-5D6E-409C-BE32-E72D297353CC}">
              <c16:uniqueId val="{00000002-02EB-448E-A401-B406FC6E0CC4}"/>
            </c:ext>
          </c:extLst>
        </c:ser>
        <c:ser>
          <c:idx val="4"/>
          <c:order val="4"/>
          <c:tx>
            <c:strRef>
              <c:f>'Graf IV.13'!$U$6</c:f>
              <c:strCache>
                <c:ptCount val="1"/>
                <c:pt idx="0">
                  <c:v>Obchod</c:v>
                </c:pt>
              </c:strCache>
            </c:strRef>
          </c:tx>
          <c:spPr>
            <a:solidFill>
              <a:schemeClr val="accent4"/>
            </a:solidFill>
            <a:ln w="25400">
              <a:noFill/>
            </a:ln>
          </c:spPr>
          <c:invertIfNegative val="0"/>
          <c:cat>
            <c:strRef>
              <c:f>'Graf IV.13'!$P$7:$P$10</c:f>
              <c:strCache>
                <c:ptCount val="4"/>
                <c:pt idx="0">
                  <c:v>12/2021</c:v>
                </c:pt>
                <c:pt idx="1">
                  <c:v>12/2022</c:v>
                </c:pt>
                <c:pt idx="2">
                  <c:v>12/2023</c:v>
                </c:pt>
                <c:pt idx="3">
                  <c:v>12/2024</c:v>
                </c:pt>
              </c:strCache>
            </c:strRef>
          </c:cat>
          <c:val>
            <c:numRef>
              <c:f>'Graf IV.13'!$U$7:$U$10</c:f>
              <c:numCache>
                <c:formatCode>0.00</c:formatCode>
                <c:ptCount val="4"/>
                <c:pt idx="0">
                  <c:v>1.4865999999999999</c:v>
                </c:pt>
                <c:pt idx="1">
                  <c:v>2.1000999999999999</c:v>
                </c:pt>
                <c:pt idx="2">
                  <c:v>2.6919</c:v>
                </c:pt>
                <c:pt idx="3">
                  <c:v>3.0977999999999999</c:v>
                </c:pt>
              </c:numCache>
            </c:numRef>
          </c:val>
          <c:extLst>
            <c:ext xmlns:c16="http://schemas.microsoft.com/office/drawing/2014/chart" uri="{C3380CC4-5D6E-409C-BE32-E72D297353CC}">
              <c16:uniqueId val="{00000003-02EB-448E-A401-B406FC6E0CC4}"/>
            </c:ext>
          </c:extLst>
        </c:ser>
        <c:ser>
          <c:idx val="6"/>
          <c:order val="5"/>
          <c:tx>
            <c:strRef>
              <c:f>'Graf IV.13'!$V$6</c:f>
              <c:strCache>
                <c:ptCount val="1"/>
                <c:pt idx="0">
                  <c:v>Developeři</c:v>
                </c:pt>
              </c:strCache>
            </c:strRef>
          </c:tx>
          <c:spPr>
            <a:solidFill>
              <a:schemeClr val="accent5"/>
            </a:solidFill>
            <a:ln w="25400">
              <a:noFill/>
            </a:ln>
          </c:spPr>
          <c:invertIfNegative val="0"/>
          <c:cat>
            <c:strRef>
              <c:f>'Graf IV.13'!$P$7:$P$10</c:f>
              <c:strCache>
                <c:ptCount val="4"/>
                <c:pt idx="0">
                  <c:v>12/2021</c:v>
                </c:pt>
                <c:pt idx="1">
                  <c:v>12/2022</c:v>
                </c:pt>
                <c:pt idx="2">
                  <c:v>12/2023</c:v>
                </c:pt>
                <c:pt idx="3">
                  <c:v>12/2024</c:v>
                </c:pt>
              </c:strCache>
            </c:strRef>
          </c:cat>
          <c:val>
            <c:numRef>
              <c:f>'Graf IV.13'!$V$7:$V$10</c:f>
              <c:numCache>
                <c:formatCode>0.00</c:formatCode>
                <c:ptCount val="4"/>
                <c:pt idx="0">
                  <c:v>0.39929999999999999</c:v>
                </c:pt>
                <c:pt idx="1">
                  <c:v>1.9692000000000001</c:v>
                </c:pt>
                <c:pt idx="2">
                  <c:v>3.2787999999999999</c:v>
                </c:pt>
                <c:pt idx="3">
                  <c:v>2.6802999999999999</c:v>
                </c:pt>
              </c:numCache>
            </c:numRef>
          </c:val>
          <c:extLst>
            <c:ext xmlns:c16="http://schemas.microsoft.com/office/drawing/2014/chart" uri="{C3380CC4-5D6E-409C-BE32-E72D297353CC}">
              <c16:uniqueId val="{00000004-02EB-448E-A401-B406FC6E0CC4}"/>
            </c:ext>
          </c:extLst>
        </c:ser>
        <c:ser>
          <c:idx val="7"/>
          <c:order val="6"/>
          <c:tx>
            <c:strRef>
              <c:f>'Graf IV.13'!$W$6</c:f>
              <c:strCache>
                <c:ptCount val="1"/>
                <c:pt idx="0">
                  <c:v>Profesní, vědecké a technické činnosti</c:v>
                </c:pt>
              </c:strCache>
            </c:strRef>
          </c:tx>
          <c:spPr>
            <a:solidFill>
              <a:srgbClr val="8A2BE2"/>
            </a:solidFill>
            <a:ln w="25400">
              <a:noFill/>
            </a:ln>
          </c:spPr>
          <c:invertIfNegative val="0"/>
          <c:cat>
            <c:strRef>
              <c:f>'Graf IV.13'!$P$7:$P$10</c:f>
              <c:strCache>
                <c:ptCount val="4"/>
                <c:pt idx="0">
                  <c:v>12/2021</c:v>
                </c:pt>
                <c:pt idx="1">
                  <c:v>12/2022</c:v>
                </c:pt>
                <c:pt idx="2">
                  <c:v>12/2023</c:v>
                </c:pt>
                <c:pt idx="3">
                  <c:v>12/2024</c:v>
                </c:pt>
              </c:strCache>
            </c:strRef>
          </c:cat>
          <c:val>
            <c:numRef>
              <c:f>'Graf IV.13'!$W$7:$W$10</c:f>
              <c:numCache>
                <c:formatCode>0.00</c:formatCode>
                <c:ptCount val="4"/>
                <c:pt idx="0">
                  <c:v>0.73870000000000002</c:v>
                </c:pt>
                <c:pt idx="1">
                  <c:v>2.3439000000000001</c:v>
                </c:pt>
                <c:pt idx="2">
                  <c:v>3.2073</c:v>
                </c:pt>
                <c:pt idx="3">
                  <c:v>3.6905000000000001</c:v>
                </c:pt>
              </c:numCache>
            </c:numRef>
          </c:val>
          <c:extLst>
            <c:ext xmlns:c16="http://schemas.microsoft.com/office/drawing/2014/chart" uri="{C3380CC4-5D6E-409C-BE32-E72D297353CC}">
              <c16:uniqueId val="{00000005-02EB-448E-A401-B406FC6E0CC4}"/>
            </c:ext>
          </c:extLst>
        </c:ser>
        <c:dLbls>
          <c:showLegendKey val="0"/>
          <c:showVal val="0"/>
          <c:showCatName val="0"/>
          <c:showSerName val="0"/>
          <c:showPercent val="0"/>
          <c:showBubbleSize val="0"/>
        </c:dLbls>
        <c:gapWidth val="150"/>
        <c:axId val="406237184"/>
        <c:axId val="406238720"/>
      </c:barChart>
      <c:lineChart>
        <c:grouping val="standard"/>
        <c:varyColors val="0"/>
        <c:ser>
          <c:idx val="0"/>
          <c:order val="0"/>
          <c:tx>
            <c:strRef>
              <c:f>'Graf IV.13'!$Q$6</c:f>
              <c:strCache>
                <c:ptCount val="1"/>
                <c:pt idx="0">
                  <c:v>Celkem</c:v>
                </c:pt>
              </c:strCache>
            </c:strRef>
          </c:tx>
          <c:spPr>
            <a:ln w="25400">
              <a:solidFill>
                <a:schemeClr val="tx1"/>
              </a:solidFill>
            </a:ln>
          </c:spPr>
          <c:marker>
            <c:symbol val="none"/>
          </c:marker>
          <c:cat>
            <c:strRef>
              <c:f>'Graf IV.13'!$P$7:$P$10</c:f>
              <c:strCache>
                <c:ptCount val="4"/>
                <c:pt idx="0">
                  <c:v>12/2021</c:v>
                </c:pt>
                <c:pt idx="1">
                  <c:v>12/2022</c:v>
                </c:pt>
                <c:pt idx="2">
                  <c:v>12/2023</c:v>
                </c:pt>
                <c:pt idx="3">
                  <c:v>12/2024</c:v>
                </c:pt>
              </c:strCache>
            </c:strRef>
          </c:cat>
          <c:val>
            <c:numRef>
              <c:f>'Graf IV.13'!$Q$7:$Q$10</c:f>
              <c:numCache>
                <c:formatCode>0.00</c:formatCode>
                <c:ptCount val="4"/>
                <c:pt idx="0">
                  <c:v>0.90429999999999999</c:v>
                </c:pt>
                <c:pt idx="1">
                  <c:v>1.6561999999999999</c:v>
                </c:pt>
                <c:pt idx="2">
                  <c:v>2.4278</c:v>
                </c:pt>
                <c:pt idx="3">
                  <c:v>2.3443000000000001</c:v>
                </c:pt>
              </c:numCache>
            </c:numRef>
          </c:val>
          <c:smooth val="0"/>
          <c:extLst>
            <c:ext xmlns:c16="http://schemas.microsoft.com/office/drawing/2014/chart" uri="{C3380CC4-5D6E-409C-BE32-E72D297353CC}">
              <c16:uniqueId val="{00000006-02EB-448E-A401-B406FC6E0CC4}"/>
            </c:ext>
          </c:extLst>
        </c:ser>
        <c:dLbls>
          <c:showLegendKey val="0"/>
          <c:showVal val="0"/>
          <c:showCatName val="0"/>
          <c:showSerName val="0"/>
          <c:showPercent val="0"/>
          <c:showBubbleSize val="0"/>
        </c:dLbls>
        <c:marker val="1"/>
        <c:smooth val="0"/>
        <c:axId val="406254336"/>
        <c:axId val="406240256"/>
      </c:lineChart>
      <c:catAx>
        <c:axId val="406237184"/>
        <c:scaling>
          <c:orientation val="minMax"/>
          <c:max val="4"/>
          <c:min val="1"/>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06238720"/>
        <c:crosses val="autoZero"/>
        <c:auto val="1"/>
        <c:lblAlgn val="ctr"/>
        <c:lblOffset val="100"/>
        <c:noMultiLvlLbl val="0"/>
      </c:catAx>
      <c:valAx>
        <c:axId val="406238720"/>
        <c:scaling>
          <c:orientation val="minMax"/>
          <c:max val="1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06237184"/>
        <c:crosses val="autoZero"/>
        <c:crossBetween val="between"/>
        <c:majorUnit val="2"/>
      </c:valAx>
      <c:valAx>
        <c:axId val="406240256"/>
        <c:scaling>
          <c:orientation val="minMax"/>
        </c:scaling>
        <c:delete val="1"/>
        <c:axPos val="r"/>
        <c:numFmt formatCode="0.00" sourceLinked="1"/>
        <c:majorTickMark val="out"/>
        <c:minorTickMark val="none"/>
        <c:tickLblPos val="nextTo"/>
        <c:crossAx val="406254336"/>
        <c:crosses val="max"/>
        <c:crossBetween val="between"/>
      </c:valAx>
      <c:catAx>
        <c:axId val="406254336"/>
        <c:scaling>
          <c:orientation val="minMax"/>
        </c:scaling>
        <c:delete val="1"/>
        <c:axPos val="t"/>
        <c:numFmt formatCode="General" sourceLinked="1"/>
        <c:majorTickMark val="out"/>
        <c:minorTickMark val="none"/>
        <c:tickLblPos val="nextTo"/>
        <c:crossAx val="406240256"/>
        <c:crosses val="max"/>
        <c:auto val="1"/>
        <c:lblAlgn val="ctr"/>
        <c:lblOffset val="100"/>
        <c:noMultiLvlLbl val="0"/>
      </c:catAx>
      <c:spPr>
        <a:noFill/>
        <a:ln w="25400">
          <a:noFill/>
        </a:ln>
      </c:spPr>
    </c:plotArea>
    <c:legend>
      <c:legendPos val="b"/>
      <c:layout>
        <c:manualLayout>
          <c:xMode val="edge"/>
          <c:yMode val="edge"/>
          <c:x val="6.6433503954058573E-2"/>
          <c:y val="0.8193326164625897"/>
          <c:w val="0.91726915902510897"/>
          <c:h val="0.1806673835374102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5.1933387726557485E-2"/>
          <c:w val="0.88024447992951926"/>
          <c:h val="0.85565840940957072"/>
        </c:manualLayout>
      </c:layout>
      <c:barChart>
        <c:barDir val="col"/>
        <c:grouping val="clustered"/>
        <c:varyColors val="0"/>
        <c:ser>
          <c:idx val="1"/>
          <c:order val="1"/>
          <c:tx>
            <c:strRef>
              <c:f>'Graf IV.13'!$R$15</c:f>
              <c:strCache>
                <c:ptCount val="1"/>
                <c:pt idx="0">
                  <c:v>Zemědělství</c:v>
                </c:pt>
              </c:strCache>
            </c:strRef>
          </c:tx>
          <c:spPr>
            <a:solidFill>
              <a:schemeClr val="accent1"/>
            </a:solidFill>
            <a:ln w="25400">
              <a:noFill/>
            </a:ln>
          </c:spPr>
          <c:invertIfNegative val="0"/>
          <c:cat>
            <c:strRef>
              <c:f>'Graf IV.13'!$P$16:$P$19</c:f>
              <c:strCache>
                <c:ptCount val="4"/>
                <c:pt idx="0">
                  <c:v>12/2021</c:v>
                </c:pt>
                <c:pt idx="1">
                  <c:v>12/2022</c:v>
                </c:pt>
                <c:pt idx="2">
                  <c:v>12/2023</c:v>
                </c:pt>
                <c:pt idx="3">
                  <c:v>12/2024</c:v>
                </c:pt>
              </c:strCache>
            </c:strRef>
          </c:cat>
          <c:val>
            <c:numRef>
              <c:f>'Graf IV.13'!$R$16:$R$19</c:f>
              <c:numCache>
                <c:formatCode>0.00</c:formatCode>
                <c:ptCount val="4"/>
                <c:pt idx="0">
                  <c:v>0.2833</c:v>
                </c:pt>
                <c:pt idx="1">
                  <c:v>1.6193</c:v>
                </c:pt>
                <c:pt idx="2">
                  <c:v>2.113</c:v>
                </c:pt>
                <c:pt idx="3">
                  <c:v>2.0276999999999998</c:v>
                </c:pt>
              </c:numCache>
            </c:numRef>
          </c:val>
          <c:extLst>
            <c:ext xmlns:c16="http://schemas.microsoft.com/office/drawing/2014/chart" uri="{C3380CC4-5D6E-409C-BE32-E72D297353CC}">
              <c16:uniqueId val="{00000000-98D1-4D47-A2CB-40914D254634}"/>
            </c:ext>
          </c:extLst>
        </c:ser>
        <c:ser>
          <c:idx val="2"/>
          <c:order val="2"/>
          <c:tx>
            <c:strRef>
              <c:f>'Graf IV.13'!$S$15</c:f>
              <c:strCache>
                <c:ptCount val="1"/>
                <c:pt idx="0">
                  <c:v>Zpracovatelský</c:v>
                </c:pt>
              </c:strCache>
            </c:strRef>
          </c:tx>
          <c:spPr>
            <a:solidFill>
              <a:schemeClr val="accent2"/>
            </a:solidFill>
            <a:ln w="25400">
              <a:noFill/>
            </a:ln>
          </c:spPr>
          <c:invertIfNegative val="0"/>
          <c:cat>
            <c:strRef>
              <c:f>'Graf IV.13'!$P$16:$P$19</c:f>
              <c:strCache>
                <c:ptCount val="4"/>
                <c:pt idx="0">
                  <c:v>12/2021</c:v>
                </c:pt>
                <c:pt idx="1">
                  <c:v>12/2022</c:v>
                </c:pt>
                <c:pt idx="2">
                  <c:v>12/2023</c:v>
                </c:pt>
                <c:pt idx="3">
                  <c:v>12/2024</c:v>
                </c:pt>
              </c:strCache>
            </c:strRef>
          </c:cat>
          <c:val>
            <c:numRef>
              <c:f>'Graf IV.13'!$S$16:$S$19</c:f>
              <c:numCache>
                <c:formatCode>0.00</c:formatCode>
                <c:ptCount val="4"/>
                <c:pt idx="0">
                  <c:v>1.4841</c:v>
                </c:pt>
                <c:pt idx="1">
                  <c:v>1.5581</c:v>
                </c:pt>
                <c:pt idx="2">
                  <c:v>6.9550000000000001</c:v>
                </c:pt>
                <c:pt idx="3">
                  <c:v>6.6005000000000003</c:v>
                </c:pt>
              </c:numCache>
            </c:numRef>
          </c:val>
          <c:extLst>
            <c:ext xmlns:c16="http://schemas.microsoft.com/office/drawing/2014/chart" uri="{C3380CC4-5D6E-409C-BE32-E72D297353CC}">
              <c16:uniqueId val="{00000001-98D1-4D47-A2CB-40914D254634}"/>
            </c:ext>
          </c:extLst>
        </c:ser>
        <c:ser>
          <c:idx val="3"/>
          <c:order val="3"/>
          <c:tx>
            <c:strRef>
              <c:f>'Graf IV.13'!$T$15</c:f>
              <c:strCache>
                <c:ptCount val="1"/>
                <c:pt idx="0">
                  <c:v>Stavebnictví</c:v>
                </c:pt>
              </c:strCache>
            </c:strRef>
          </c:tx>
          <c:spPr>
            <a:solidFill>
              <a:schemeClr val="accent3"/>
            </a:solidFill>
            <a:ln w="25400">
              <a:noFill/>
            </a:ln>
          </c:spPr>
          <c:invertIfNegative val="0"/>
          <c:cat>
            <c:strRef>
              <c:f>'Graf IV.13'!$P$16:$P$19</c:f>
              <c:strCache>
                <c:ptCount val="4"/>
                <c:pt idx="0">
                  <c:v>12/2021</c:v>
                </c:pt>
                <c:pt idx="1">
                  <c:v>12/2022</c:v>
                </c:pt>
                <c:pt idx="2">
                  <c:v>12/2023</c:v>
                </c:pt>
                <c:pt idx="3">
                  <c:v>12/2024</c:v>
                </c:pt>
              </c:strCache>
            </c:strRef>
          </c:cat>
          <c:val>
            <c:numRef>
              <c:f>'Graf IV.13'!$T$16:$T$19</c:f>
              <c:numCache>
                <c:formatCode>0.00</c:formatCode>
                <c:ptCount val="4"/>
                <c:pt idx="0">
                  <c:v>2.0651000000000002</c:v>
                </c:pt>
                <c:pt idx="1">
                  <c:v>3.5722</c:v>
                </c:pt>
                <c:pt idx="2">
                  <c:v>11.928000000000001</c:v>
                </c:pt>
                <c:pt idx="3">
                  <c:v>11.6846</c:v>
                </c:pt>
              </c:numCache>
            </c:numRef>
          </c:val>
          <c:extLst>
            <c:ext xmlns:c16="http://schemas.microsoft.com/office/drawing/2014/chart" uri="{C3380CC4-5D6E-409C-BE32-E72D297353CC}">
              <c16:uniqueId val="{00000002-98D1-4D47-A2CB-40914D254634}"/>
            </c:ext>
          </c:extLst>
        </c:ser>
        <c:ser>
          <c:idx val="4"/>
          <c:order val="4"/>
          <c:tx>
            <c:strRef>
              <c:f>'Graf IV.13'!$U$15</c:f>
              <c:strCache>
                <c:ptCount val="1"/>
                <c:pt idx="0">
                  <c:v>Obchod</c:v>
                </c:pt>
              </c:strCache>
            </c:strRef>
          </c:tx>
          <c:spPr>
            <a:solidFill>
              <a:schemeClr val="accent4"/>
            </a:solidFill>
            <a:ln w="25400">
              <a:noFill/>
            </a:ln>
          </c:spPr>
          <c:invertIfNegative val="0"/>
          <c:cat>
            <c:strRef>
              <c:f>'Graf IV.13'!$P$16:$P$19</c:f>
              <c:strCache>
                <c:ptCount val="4"/>
                <c:pt idx="0">
                  <c:v>12/2021</c:v>
                </c:pt>
                <c:pt idx="1">
                  <c:v>12/2022</c:v>
                </c:pt>
                <c:pt idx="2">
                  <c:v>12/2023</c:v>
                </c:pt>
                <c:pt idx="3">
                  <c:v>12/2024</c:v>
                </c:pt>
              </c:strCache>
            </c:strRef>
          </c:cat>
          <c:val>
            <c:numRef>
              <c:f>'Graf IV.13'!$U$16:$U$19</c:f>
              <c:numCache>
                <c:formatCode>0.00</c:formatCode>
                <c:ptCount val="4"/>
                <c:pt idx="0">
                  <c:v>1.4865999999999999</c:v>
                </c:pt>
                <c:pt idx="1">
                  <c:v>3.7240000000000002</c:v>
                </c:pt>
                <c:pt idx="2">
                  <c:v>6.8042999999999996</c:v>
                </c:pt>
                <c:pt idx="3">
                  <c:v>6.5682999999999998</c:v>
                </c:pt>
              </c:numCache>
            </c:numRef>
          </c:val>
          <c:extLst>
            <c:ext xmlns:c16="http://schemas.microsoft.com/office/drawing/2014/chart" uri="{C3380CC4-5D6E-409C-BE32-E72D297353CC}">
              <c16:uniqueId val="{00000003-98D1-4D47-A2CB-40914D254634}"/>
            </c:ext>
          </c:extLst>
        </c:ser>
        <c:ser>
          <c:idx val="6"/>
          <c:order val="5"/>
          <c:tx>
            <c:strRef>
              <c:f>'Graf IV.13'!$V$15</c:f>
              <c:strCache>
                <c:ptCount val="1"/>
                <c:pt idx="0">
                  <c:v>Developeři</c:v>
                </c:pt>
              </c:strCache>
            </c:strRef>
          </c:tx>
          <c:spPr>
            <a:solidFill>
              <a:schemeClr val="accent5"/>
            </a:solidFill>
            <a:ln w="25400">
              <a:noFill/>
            </a:ln>
          </c:spPr>
          <c:invertIfNegative val="0"/>
          <c:cat>
            <c:strRef>
              <c:f>'Graf IV.13'!$P$16:$P$19</c:f>
              <c:strCache>
                <c:ptCount val="4"/>
                <c:pt idx="0">
                  <c:v>12/2021</c:v>
                </c:pt>
                <c:pt idx="1">
                  <c:v>12/2022</c:v>
                </c:pt>
                <c:pt idx="2">
                  <c:v>12/2023</c:v>
                </c:pt>
                <c:pt idx="3">
                  <c:v>12/2024</c:v>
                </c:pt>
              </c:strCache>
            </c:strRef>
          </c:cat>
          <c:val>
            <c:numRef>
              <c:f>'Graf IV.13'!$V$16:$V$19</c:f>
              <c:numCache>
                <c:formatCode>0.00</c:formatCode>
                <c:ptCount val="4"/>
                <c:pt idx="0">
                  <c:v>0.39929999999999999</c:v>
                </c:pt>
                <c:pt idx="1">
                  <c:v>3.8994</c:v>
                </c:pt>
                <c:pt idx="2">
                  <c:v>7.9787999999999997</c:v>
                </c:pt>
                <c:pt idx="3">
                  <c:v>7.4238</c:v>
                </c:pt>
              </c:numCache>
            </c:numRef>
          </c:val>
          <c:extLst>
            <c:ext xmlns:c16="http://schemas.microsoft.com/office/drawing/2014/chart" uri="{C3380CC4-5D6E-409C-BE32-E72D297353CC}">
              <c16:uniqueId val="{00000004-98D1-4D47-A2CB-40914D254634}"/>
            </c:ext>
          </c:extLst>
        </c:ser>
        <c:ser>
          <c:idx val="7"/>
          <c:order val="6"/>
          <c:tx>
            <c:strRef>
              <c:f>'Graf IV.13'!$W$15</c:f>
              <c:strCache>
                <c:ptCount val="1"/>
                <c:pt idx="0">
                  <c:v>Profesní, vědecké a technické činnosti</c:v>
                </c:pt>
              </c:strCache>
            </c:strRef>
          </c:tx>
          <c:spPr>
            <a:solidFill>
              <a:srgbClr val="8A2BE2"/>
            </a:solidFill>
            <a:ln w="25400">
              <a:noFill/>
            </a:ln>
          </c:spPr>
          <c:invertIfNegative val="0"/>
          <c:cat>
            <c:strRef>
              <c:f>'Graf IV.13'!$P$16:$P$19</c:f>
              <c:strCache>
                <c:ptCount val="4"/>
                <c:pt idx="0">
                  <c:v>12/2021</c:v>
                </c:pt>
                <c:pt idx="1">
                  <c:v>12/2022</c:v>
                </c:pt>
                <c:pt idx="2">
                  <c:v>12/2023</c:v>
                </c:pt>
                <c:pt idx="3">
                  <c:v>12/2024</c:v>
                </c:pt>
              </c:strCache>
            </c:strRef>
          </c:cat>
          <c:val>
            <c:numRef>
              <c:f>'Graf IV.13'!$W$16:$W$19</c:f>
              <c:numCache>
                <c:formatCode>0.00</c:formatCode>
                <c:ptCount val="4"/>
                <c:pt idx="0">
                  <c:v>0.73870000000000002</c:v>
                </c:pt>
                <c:pt idx="1">
                  <c:v>3.1006999999999998</c:v>
                </c:pt>
                <c:pt idx="2">
                  <c:v>3.5436999999999999</c:v>
                </c:pt>
                <c:pt idx="3">
                  <c:v>3.6911</c:v>
                </c:pt>
              </c:numCache>
            </c:numRef>
          </c:val>
          <c:extLst>
            <c:ext xmlns:c16="http://schemas.microsoft.com/office/drawing/2014/chart" uri="{C3380CC4-5D6E-409C-BE32-E72D297353CC}">
              <c16:uniqueId val="{00000005-98D1-4D47-A2CB-40914D254634}"/>
            </c:ext>
          </c:extLst>
        </c:ser>
        <c:dLbls>
          <c:showLegendKey val="0"/>
          <c:showVal val="0"/>
          <c:showCatName val="0"/>
          <c:showSerName val="0"/>
          <c:showPercent val="0"/>
          <c:showBubbleSize val="0"/>
        </c:dLbls>
        <c:gapWidth val="150"/>
        <c:axId val="408202624"/>
        <c:axId val="408208512"/>
      </c:barChart>
      <c:lineChart>
        <c:grouping val="standard"/>
        <c:varyColors val="0"/>
        <c:ser>
          <c:idx val="0"/>
          <c:order val="0"/>
          <c:tx>
            <c:strRef>
              <c:f>'Graf IV.13'!$Q$15</c:f>
              <c:strCache>
                <c:ptCount val="1"/>
                <c:pt idx="0">
                  <c:v>Celkem</c:v>
                </c:pt>
              </c:strCache>
            </c:strRef>
          </c:tx>
          <c:spPr>
            <a:ln w="25400">
              <a:solidFill>
                <a:schemeClr val="tx1"/>
              </a:solidFill>
              <a:prstDash val="solid"/>
            </a:ln>
          </c:spPr>
          <c:marker>
            <c:symbol val="none"/>
          </c:marker>
          <c:cat>
            <c:strRef>
              <c:f>'Graf IV.13'!$P$16:$P$19</c:f>
              <c:strCache>
                <c:ptCount val="4"/>
                <c:pt idx="0">
                  <c:v>12/2021</c:v>
                </c:pt>
                <c:pt idx="1">
                  <c:v>12/2022</c:v>
                </c:pt>
                <c:pt idx="2">
                  <c:v>12/2023</c:v>
                </c:pt>
                <c:pt idx="3">
                  <c:v>12/2024</c:v>
                </c:pt>
              </c:strCache>
            </c:strRef>
          </c:cat>
          <c:val>
            <c:numRef>
              <c:f>'Graf IV.13'!$Q$16:$Q$19</c:f>
              <c:numCache>
                <c:formatCode>0.00</c:formatCode>
                <c:ptCount val="4"/>
                <c:pt idx="0">
                  <c:v>0.90429999999999999</c:v>
                </c:pt>
                <c:pt idx="1">
                  <c:v>3.0087999999999999</c:v>
                </c:pt>
                <c:pt idx="2">
                  <c:v>6.5054999999999996</c:v>
                </c:pt>
                <c:pt idx="3">
                  <c:v>6.1776</c:v>
                </c:pt>
              </c:numCache>
            </c:numRef>
          </c:val>
          <c:smooth val="0"/>
          <c:extLst>
            <c:ext xmlns:c16="http://schemas.microsoft.com/office/drawing/2014/chart" uri="{C3380CC4-5D6E-409C-BE32-E72D297353CC}">
              <c16:uniqueId val="{00000006-98D1-4D47-A2CB-40914D254634}"/>
            </c:ext>
          </c:extLst>
        </c:ser>
        <c:dLbls>
          <c:showLegendKey val="0"/>
          <c:showVal val="0"/>
          <c:showCatName val="0"/>
          <c:showSerName val="0"/>
          <c:showPercent val="0"/>
          <c:showBubbleSize val="0"/>
        </c:dLbls>
        <c:marker val="1"/>
        <c:smooth val="0"/>
        <c:axId val="408220032"/>
        <c:axId val="408210048"/>
      </c:lineChart>
      <c:catAx>
        <c:axId val="40820262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08208512"/>
        <c:crosses val="autoZero"/>
        <c:auto val="1"/>
        <c:lblAlgn val="ctr"/>
        <c:lblOffset val="100"/>
        <c:noMultiLvlLbl val="0"/>
      </c:catAx>
      <c:valAx>
        <c:axId val="408208512"/>
        <c:scaling>
          <c:orientation val="minMax"/>
          <c:max val="1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08202624"/>
        <c:crosses val="autoZero"/>
        <c:crossBetween val="between"/>
        <c:majorUnit val="2"/>
      </c:valAx>
      <c:valAx>
        <c:axId val="408210048"/>
        <c:scaling>
          <c:orientation val="minMax"/>
        </c:scaling>
        <c:delete val="1"/>
        <c:axPos val="r"/>
        <c:numFmt formatCode="0.00" sourceLinked="1"/>
        <c:majorTickMark val="out"/>
        <c:minorTickMark val="none"/>
        <c:tickLblPos val="nextTo"/>
        <c:crossAx val="408220032"/>
        <c:crosses val="max"/>
        <c:crossBetween val="between"/>
      </c:valAx>
      <c:catAx>
        <c:axId val="408220032"/>
        <c:scaling>
          <c:orientation val="minMax"/>
        </c:scaling>
        <c:delete val="1"/>
        <c:axPos val="t"/>
        <c:numFmt formatCode="General" sourceLinked="1"/>
        <c:majorTickMark val="out"/>
        <c:minorTickMark val="none"/>
        <c:tickLblPos val="nextTo"/>
        <c:crossAx val="408210048"/>
        <c:crosses val="max"/>
        <c:auto val="1"/>
        <c:lblAlgn val="ctr"/>
        <c:lblOffset val="100"/>
        <c:noMultiLvlLbl val="0"/>
      </c:cat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62823324000911E-2"/>
          <c:y val="4.8568455374796211E-2"/>
          <c:w val="0.43258440406064147"/>
          <c:h val="0.6893704256130978"/>
        </c:manualLayout>
      </c:layout>
      <c:barChart>
        <c:barDir val="col"/>
        <c:grouping val="clustered"/>
        <c:varyColors val="0"/>
        <c:ser>
          <c:idx val="1"/>
          <c:order val="1"/>
          <c:tx>
            <c:strRef>
              <c:f>'Graf IV.13'!$R$5</c:f>
              <c:strCache>
                <c:ptCount val="1"/>
                <c:pt idx="0">
                  <c:v>Agriculture</c:v>
                </c:pt>
              </c:strCache>
            </c:strRef>
          </c:tx>
          <c:spPr>
            <a:solidFill>
              <a:schemeClr val="accent1"/>
            </a:solidFill>
            <a:ln w="25400">
              <a:noFill/>
            </a:ln>
          </c:spPr>
          <c:invertIfNegative val="0"/>
          <c:cat>
            <c:strRef>
              <c:f>'Graf IV.13'!$P$7:$P$10</c:f>
              <c:strCache>
                <c:ptCount val="4"/>
                <c:pt idx="0">
                  <c:v>12/2021</c:v>
                </c:pt>
                <c:pt idx="1">
                  <c:v>12/2022</c:v>
                </c:pt>
                <c:pt idx="2">
                  <c:v>12/2023</c:v>
                </c:pt>
                <c:pt idx="3">
                  <c:v>12/2024</c:v>
                </c:pt>
              </c:strCache>
            </c:strRef>
          </c:cat>
          <c:val>
            <c:numRef>
              <c:f>'Graf IV.13'!$R$7:$R$10</c:f>
              <c:numCache>
                <c:formatCode>0.00</c:formatCode>
                <c:ptCount val="4"/>
                <c:pt idx="0">
                  <c:v>0.2833</c:v>
                </c:pt>
                <c:pt idx="1">
                  <c:v>1.4842</c:v>
                </c:pt>
                <c:pt idx="2">
                  <c:v>1.4834000000000001</c:v>
                </c:pt>
                <c:pt idx="3">
                  <c:v>1.4834000000000001</c:v>
                </c:pt>
              </c:numCache>
            </c:numRef>
          </c:val>
          <c:extLst>
            <c:ext xmlns:c16="http://schemas.microsoft.com/office/drawing/2014/chart" uri="{C3380CC4-5D6E-409C-BE32-E72D297353CC}">
              <c16:uniqueId val="{00000000-F92F-4EFB-971D-64BC87800AC7}"/>
            </c:ext>
          </c:extLst>
        </c:ser>
        <c:ser>
          <c:idx val="2"/>
          <c:order val="2"/>
          <c:tx>
            <c:strRef>
              <c:f>'Graf IV.13'!$S$5</c:f>
              <c:strCache>
                <c:ptCount val="1"/>
                <c:pt idx="0">
                  <c:v>Manufacturing</c:v>
                </c:pt>
              </c:strCache>
            </c:strRef>
          </c:tx>
          <c:spPr>
            <a:solidFill>
              <a:schemeClr val="accent2"/>
            </a:solidFill>
            <a:ln w="25400">
              <a:noFill/>
            </a:ln>
          </c:spPr>
          <c:invertIfNegative val="0"/>
          <c:cat>
            <c:strRef>
              <c:f>'Graf IV.13'!$P$7:$P$10</c:f>
              <c:strCache>
                <c:ptCount val="4"/>
                <c:pt idx="0">
                  <c:v>12/2021</c:v>
                </c:pt>
                <c:pt idx="1">
                  <c:v>12/2022</c:v>
                </c:pt>
                <c:pt idx="2">
                  <c:v>12/2023</c:v>
                </c:pt>
                <c:pt idx="3">
                  <c:v>12/2024</c:v>
                </c:pt>
              </c:strCache>
            </c:strRef>
          </c:cat>
          <c:val>
            <c:numRef>
              <c:f>'Graf IV.13'!$S$7:$S$10</c:f>
              <c:numCache>
                <c:formatCode>0.00</c:formatCode>
                <c:ptCount val="4"/>
                <c:pt idx="0">
                  <c:v>1.4841</c:v>
                </c:pt>
                <c:pt idx="1">
                  <c:v>0.1</c:v>
                </c:pt>
                <c:pt idx="2">
                  <c:v>0.1</c:v>
                </c:pt>
                <c:pt idx="3">
                  <c:v>0.78680000000000005</c:v>
                </c:pt>
              </c:numCache>
            </c:numRef>
          </c:val>
          <c:extLst>
            <c:ext xmlns:c16="http://schemas.microsoft.com/office/drawing/2014/chart" uri="{C3380CC4-5D6E-409C-BE32-E72D297353CC}">
              <c16:uniqueId val="{00000001-F92F-4EFB-971D-64BC87800AC7}"/>
            </c:ext>
          </c:extLst>
        </c:ser>
        <c:ser>
          <c:idx val="3"/>
          <c:order val="3"/>
          <c:tx>
            <c:strRef>
              <c:f>'Graf IV.13'!$T$5</c:f>
              <c:strCache>
                <c:ptCount val="1"/>
                <c:pt idx="0">
                  <c:v>Construction</c:v>
                </c:pt>
              </c:strCache>
            </c:strRef>
          </c:tx>
          <c:spPr>
            <a:solidFill>
              <a:schemeClr val="accent3"/>
            </a:solidFill>
            <a:ln w="25400">
              <a:noFill/>
            </a:ln>
          </c:spPr>
          <c:invertIfNegative val="0"/>
          <c:cat>
            <c:strRef>
              <c:f>'Graf IV.13'!$P$7:$P$10</c:f>
              <c:strCache>
                <c:ptCount val="4"/>
                <c:pt idx="0">
                  <c:v>12/2021</c:v>
                </c:pt>
                <c:pt idx="1">
                  <c:v>12/2022</c:v>
                </c:pt>
                <c:pt idx="2">
                  <c:v>12/2023</c:v>
                </c:pt>
                <c:pt idx="3">
                  <c:v>12/2024</c:v>
                </c:pt>
              </c:strCache>
            </c:strRef>
          </c:cat>
          <c:val>
            <c:numRef>
              <c:f>'Graf IV.13'!$T$7:$T$10</c:f>
              <c:numCache>
                <c:formatCode>0.00</c:formatCode>
                <c:ptCount val="4"/>
                <c:pt idx="0">
                  <c:v>2.0651000000000002</c:v>
                </c:pt>
                <c:pt idx="1">
                  <c:v>3.2103999999999999</c:v>
                </c:pt>
                <c:pt idx="2">
                  <c:v>5.3754999999999997</c:v>
                </c:pt>
                <c:pt idx="3">
                  <c:v>3.9133</c:v>
                </c:pt>
              </c:numCache>
            </c:numRef>
          </c:val>
          <c:extLst>
            <c:ext xmlns:c16="http://schemas.microsoft.com/office/drawing/2014/chart" uri="{C3380CC4-5D6E-409C-BE32-E72D297353CC}">
              <c16:uniqueId val="{00000002-F92F-4EFB-971D-64BC87800AC7}"/>
            </c:ext>
          </c:extLst>
        </c:ser>
        <c:ser>
          <c:idx val="4"/>
          <c:order val="4"/>
          <c:tx>
            <c:strRef>
              <c:f>'Graf IV.13'!$U$5</c:f>
              <c:strCache>
                <c:ptCount val="1"/>
                <c:pt idx="0">
                  <c:v>Trade</c:v>
                </c:pt>
              </c:strCache>
            </c:strRef>
          </c:tx>
          <c:spPr>
            <a:solidFill>
              <a:schemeClr val="accent4"/>
            </a:solidFill>
            <a:ln w="25400">
              <a:noFill/>
            </a:ln>
          </c:spPr>
          <c:invertIfNegative val="0"/>
          <c:cat>
            <c:strRef>
              <c:f>'Graf IV.13'!$P$7:$P$10</c:f>
              <c:strCache>
                <c:ptCount val="4"/>
                <c:pt idx="0">
                  <c:v>12/2021</c:v>
                </c:pt>
                <c:pt idx="1">
                  <c:v>12/2022</c:v>
                </c:pt>
                <c:pt idx="2">
                  <c:v>12/2023</c:v>
                </c:pt>
                <c:pt idx="3">
                  <c:v>12/2024</c:v>
                </c:pt>
              </c:strCache>
            </c:strRef>
          </c:cat>
          <c:val>
            <c:numRef>
              <c:f>'Graf IV.13'!$U$7:$U$10</c:f>
              <c:numCache>
                <c:formatCode>0.00</c:formatCode>
                <c:ptCount val="4"/>
                <c:pt idx="0">
                  <c:v>1.4865999999999999</c:v>
                </c:pt>
                <c:pt idx="1">
                  <c:v>2.1000999999999999</c:v>
                </c:pt>
                <c:pt idx="2">
                  <c:v>2.6919</c:v>
                </c:pt>
                <c:pt idx="3">
                  <c:v>3.0977999999999999</c:v>
                </c:pt>
              </c:numCache>
            </c:numRef>
          </c:val>
          <c:extLst>
            <c:ext xmlns:c16="http://schemas.microsoft.com/office/drawing/2014/chart" uri="{C3380CC4-5D6E-409C-BE32-E72D297353CC}">
              <c16:uniqueId val="{00000003-F92F-4EFB-971D-64BC87800AC7}"/>
            </c:ext>
          </c:extLst>
        </c:ser>
        <c:ser>
          <c:idx val="6"/>
          <c:order val="5"/>
          <c:tx>
            <c:strRef>
              <c:f>'Graf IV.13'!$V$5</c:f>
              <c:strCache>
                <c:ptCount val="1"/>
                <c:pt idx="0">
                  <c:v>Developers</c:v>
                </c:pt>
              </c:strCache>
            </c:strRef>
          </c:tx>
          <c:spPr>
            <a:solidFill>
              <a:schemeClr val="accent5"/>
            </a:solidFill>
            <a:ln w="25400">
              <a:noFill/>
            </a:ln>
          </c:spPr>
          <c:invertIfNegative val="0"/>
          <c:cat>
            <c:strRef>
              <c:f>'Graf IV.13'!$P$7:$P$10</c:f>
              <c:strCache>
                <c:ptCount val="4"/>
                <c:pt idx="0">
                  <c:v>12/2021</c:v>
                </c:pt>
                <c:pt idx="1">
                  <c:v>12/2022</c:v>
                </c:pt>
                <c:pt idx="2">
                  <c:v>12/2023</c:v>
                </c:pt>
                <c:pt idx="3">
                  <c:v>12/2024</c:v>
                </c:pt>
              </c:strCache>
            </c:strRef>
          </c:cat>
          <c:val>
            <c:numRef>
              <c:f>'Graf IV.13'!$V$7:$V$10</c:f>
              <c:numCache>
                <c:formatCode>0.00</c:formatCode>
                <c:ptCount val="4"/>
                <c:pt idx="0">
                  <c:v>0.39929999999999999</c:v>
                </c:pt>
                <c:pt idx="1">
                  <c:v>1.9692000000000001</c:v>
                </c:pt>
                <c:pt idx="2">
                  <c:v>3.2787999999999999</c:v>
                </c:pt>
                <c:pt idx="3">
                  <c:v>2.6802999999999999</c:v>
                </c:pt>
              </c:numCache>
            </c:numRef>
          </c:val>
          <c:extLst>
            <c:ext xmlns:c16="http://schemas.microsoft.com/office/drawing/2014/chart" uri="{C3380CC4-5D6E-409C-BE32-E72D297353CC}">
              <c16:uniqueId val="{00000004-F92F-4EFB-971D-64BC87800AC7}"/>
            </c:ext>
          </c:extLst>
        </c:ser>
        <c:ser>
          <c:idx val="7"/>
          <c:order val="6"/>
          <c:tx>
            <c:strRef>
              <c:f>'Graf IV.13'!$W$5</c:f>
              <c:strCache>
                <c:ptCount val="1"/>
                <c:pt idx="0">
                  <c:v>Prof., scient. and tech. activities</c:v>
                </c:pt>
              </c:strCache>
            </c:strRef>
          </c:tx>
          <c:spPr>
            <a:solidFill>
              <a:srgbClr val="8A2BE2"/>
            </a:solidFill>
            <a:ln w="25400">
              <a:noFill/>
            </a:ln>
          </c:spPr>
          <c:invertIfNegative val="0"/>
          <c:cat>
            <c:strRef>
              <c:f>'Graf IV.13'!$P$7:$P$10</c:f>
              <c:strCache>
                <c:ptCount val="4"/>
                <c:pt idx="0">
                  <c:v>12/2021</c:v>
                </c:pt>
                <c:pt idx="1">
                  <c:v>12/2022</c:v>
                </c:pt>
                <c:pt idx="2">
                  <c:v>12/2023</c:v>
                </c:pt>
                <c:pt idx="3">
                  <c:v>12/2024</c:v>
                </c:pt>
              </c:strCache>
            </c:strRef>
          </c:cat>
          <c:val>
            <c:numRef>
              <c:f>'Graf IV.13'!$W$7:$W$10</c:f>
              <c:numCache>
                <c:formatCode>0.00</c:formatCode>
                <c:ptCount val="4"/>
                <c:pt idx="0">
                  <c:v>0.73870000000000002</c:v>
                </c:pt>
                <c:pt idx="1">
                  <c:v>2.3439000000000001</c:v>
                </c:pt>
                <c:pt idx="2">
                  <c:v>3.2073</c:v>
                </c:pt>
                <c:pt idx="3">
                  <c:v>3.6905000000000001</c:v>
                </c:pt>
              </c:numCache>
            </c:numRef>
          </c:val>
          <c:extLst>
            <c:ext xmlns:c16="http://schemas.microsoft.com/office/drawing/2014/chart" uri="{C3380CC4-5D6E-409C-BE32-E72D297353CC}">
              <c16:uniqueId val="{00000005-F92F-4EFB-971D-64BC87800AC7}"/>
            </c:ext>
          </c:extLst>
        </c:ser>
        <c:dLbls>
          <c:showLegendKey val="0"/>
          <c:showVal val="0"/>
          <c:showCatName val="0"/>
          <c:showSerName val="0"/>
          <c:showPercent val="0"/>
          <c:showBubbleSize val="0"/>
        </c:dLbls>
        <c:gapWidth val="150"/>
        <c:axId val="406237184"/>
        <c:axId val="406238720"/>
      </c:barChart>
      <c:lineChart>
        <c:grouping val="standard"/>
        <c:varyColors val="0"/>
        <c:ser>
          <c:idx val="0"/>
          <c:order val="0"/>
          <c:tx>
            <c:strRef>
              <c:f>'Graf IV.13'!$Q$5</c:f>
              <c:strCache>
                <c:ptCount val="1"/>
                <c:pt idx="0">
                  <c:v>Total</c:v>
                </c:pt>
              </c:strCache>
            </c:strRef>
          </c:tx>
          <c:spPr>
            <a:ln w="25400">
              <a:solidFill>
                <a:schemeClr val="tx1"/>
              </a:solidFill>
            </a:ln>
          </c:spPr>
          <c:marker>
            <c:symbol val="none"/>
          </c:marker>
          <c:cat>
            <c:strRef>
              <c:f>'Graf IV.13'!$P$7:$P$10</c:f>
              <c:strCache>
                <c:ptCount val="4"/>
                <c:pt idx="0">
                  <c:v>12/2021</c:v>
                </c:pt>
                <c:pt idx="1">
                  <c:v>12/2022</c:v>
                </c:pt>
                <c:pt idx="2">
                  <c:v>12/2023</c:v>
                </c:pt>
                <c:pt idx="3">
                  <c:v>12/2024</c:v>
                </c:pt>
              </c:strCache>
            </c:strRef>
          </c:cat>
          <c:val>
            <c:numRef>
              <c:f>'Graf IV.13'!$Q$7:$Q$10</c:f>
              <c:numCache>
                <c:formatCode>0.00</c:formatCode>
                <c:ptCount val="4"/>
                <c:pt idx="0">
                  <c:v>0.90429999999999999</c:v>
                </c:pt>
                <c:pt idx="1">
                  <c:v>1.6561999999999999</c:v>
                </c:pt>
                <c:pt idx="2">
                  <c:v>2.4278</c:v>
                </c:pt>
                <c:pt idx="3">
                  <c:v>2.3443000000000001</c:v>
                </c:pt>
              </c:numCache>
            </c:numRef>
          </c:val>
          <c:smooth val="0"/>
          <c:extLst>
            <c:ext xmlns:c16="http://schemas.microsoft.com/office/drawing/2014/chart" uri="{C3380CC4-5D6E-409C-BE32-E72D297353CC}">
              <c16:uniqueId val="{00000006-F92F-4EFB-971D-64BC87800AC7}"/>
            </c:ext>
          </c:extLst>
        </c:ser>
        <c:dLbls>
          <c:showLegendKey val="0"/>
          <c:showVal val="0"/>
          <c:showCatName val="0"/>
          <c:showSerName val="0"/>
          <c:showPercent val="0"/>
          <c:showBubbleSize val="0"/>
        </c:dLbls>
        <c:marker val="1"/>
        <c:smooth val="0"/>
        <c:axId val="406254336"/>
        <c:axId val="406240256"/>
      </c:lineChart>
      <c:catAx>
        <c:axId val="406237184"/>
        <c:scaling>
          <c:orientation val="minMax"/>
          <c:max val="4"/>
          <c:min val="1"/>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06238720"/>
        <c:crosses val="autoZero"/>
        <c:auto val="1"/>
        <c:lblAlgn val="ctr"/>
        <c:lblOffset val="100"/>
        <c:noMultiLvlLbl val="0"/>
      </c:catAx>
      <c:valAx>
        <c:axId val="406238720"/>
        <c:scaling>
          <c:orientation val="minMax"/>
          <c:max val="1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06237184"/>
        <c:crosses val="autoZero"/>
        <c:crossBetween val="between"/>
        <c:majorUnit val="2"/>
      </c:valAx>
      <c:valAx>
        <c:axId val="406240256"/>
        <c:scaling>
          <c:orientation val="minMax"/>
        </c:scaling>
        <c:delete val="1"/>
        <c:axPos val="r"/>
        <c:numFmt formatCode="0.00" sourceLinked="1"/>
        <c:majorTickMark val="out"/>
        <c:minorTickMark val="none"/>
        <c:tickLblPos val="nextTo"/>
        <c:crossAx val="406254336"/>
        <c:crosses val="max"/>
        <c:crossBetween val="between"/>
      </c:valAx>
      <c:catAx>
        <c:axId val="406254336"/>
        <c:scaling>
          <c:orientation val="minMax"/>
        </c:scaling>
        <c:delete val="1"/>
        <c:axPos val="t"/>
        <c:numFmt formatCode="General" sourceLinked="1"/>
        <c:majorTickMark val="out"/>
        <c:minorTickMark val="none"/>
        <c:tickLblPos val="nextTo"/>
        <c:crossAx val="406240256"/>
        <c:crosses val="max"/>
        <c:auto val="1"/>
        <c:lblAlgn val="ctr"/>
        <c:lblOffset val="100"/>
        <c:noMultiLvlLbl val="0"/>
      </c:catAx>
      <c:spPr>
        <a:noFill/>
        <a:ln w="25400">
          <a:noFill/>
        </a:ln>
      </c:spPr>
    </c:plotArea>
    <c:legend>
      <c:legendPos val="b"/>
      <c:layout>
        <c:manualLayout>
          <c:xMode val="edge"/>
          <c:yMode val="edge"/>
          <c:x val="5.6016794621718421E-2"/>
          <c:y val="0.82369004041993366"/>
          <c:w val="0.90164409744697316"/>
          <c:h val="0.17630995958006637"/>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1836030760110875E-2"/>
          <c:w val="0.87674797643301583"/>
          <c:h val="0.69284185772308737"/>
        </c:manualLayout>
      </c:layout>
      <c:areaChart>
        <c:grouping val="standard"/>
        <c:varyColors val="0"/>
        <c:ser>
          <c:idx val="3"/>
          <c:order val="3"/>
          <c:tx>
            <c:strRef>
              <c:f>'Graf IV.1C'!$Q$3</c:f>
              <c:strCache>
                <c:ptCount val="1"/>
              </c:strCache>
            </c:strRef>
          </c:tx>
          <c:spPr>
            <a:solidFill>
              <a:schemeClr val="bg1">
                <a:lumMod val="85000"/>
                <a:alpha val="50000"/>
              </a:schemeClr>
            </a:solidFill>
            <a:ln w="25400">
              <a:noFill/>
            </a:ln>
            <a:effectLst/>
          </c:spPr>
          <c:cat>
            <c:numRef>
              <c:f>'Graf IV.1C'!$J$5:$J$29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IV.1C'!$Q$5:$Q$29</c:f>
              <c:numCache>
                <c:formatCode>0.00</c:formatCode>
                <c:ptCount val="25"/>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12FD-4CA5-832F-1667AF19C98A}"/>
            </c:ext>
          </c:extLst>
        </c:ser>
        <c:dLbls>
          <c:showLegendKey val="0"/>
          <c:showVal val="0"/>
          <c:showCatName val="0"/>
          <c:showSerName val="0"/>
          <c:showPercent val="0"/>
          <c:showBubbleSize val="0"/>
        </c:dLbls>
        <c:axId val="1667213103"/>
        <c:axId val="1667200623"/>
      </c:areaChart>
      <c:lineChart>
        <c:grouping val="standard"/>
        <c:varyColors val="0"/>
        <c:ser>
          <c:idx val="0"/>
          <c:order val="0"/>
          <c:tx>
            <c:strRef>
              <c:f>'Graf IV.1C'!$K$3</c:f>
              <c:strCache>
                <c:ptCount val="1"/>
                <c:pt idx="0">
                  <c:v>Observed values</c:v>
                </c:pt>
              </c:strCache>
            </c:strRef>
          </c:tx>
          <c:spPr>
            <a:ln w="25400" cap="rnd">
              <a:solidFill>
                <a:schemeClr val="tx1"/>
              </a:solidFill>
              <a:prstDash val="solid"/>
              <a:round/>
            </a:ln>
            <a:effectLst/>
          </c:spPr>
          <c:marker>
            <c:symbol val="none"/>
          </c:marker>
          <c:cat>
            <c:numRef>
              <c:f>'Graf IV.1C'!$J$5:$J$29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IV.1C'!$K$5:$K$29</c:f>
              <c:numCache>
                <c:formatCode>0.00</c:formatCode>
                <c:ptCount val="25"/>
                <c:pt idx="0">
                  <c:v>3.0550000000000002</c:v>
                </c:pt>
                <c:pt idx="1">
                  <c:v>3.5632000000000001</c:v>
                </c:pt>
                <c:pt idx="2">
                  <c:v>3.1621999999999999</c:v>
                </c:pt>
                <c:pt idx="3">
                  <c:v>3.2898000000000001</c:v>
                </c:pt>
                <c:pt idx="4">
                  <c:v>2.6231</c:v>
                </c:pt>
                <c:pt idx="5">
                  <c:v>2.1819999999999999</c:v>
                </c:pt>
                <c:pt idx="6">
                  <c:v>2.7162999999999999</c:v>
                </c:pt>
                <c:pt idx="7">
                  <c:v>3.9552999999999998</c:v>
                </c:pt>
                <c:pt idx="8">
                  <c:v>6.7432999999999996</c:v>
                </c:pt>
                <c:pt idx="9">
                  <c:v>10.839</c:v>
                </c:pt>
                <c:pt idx="10">
                  <c:v>15.571</c:v>
                </c:pt>
                <c:pt idx="11">
                  <c:v>17.427700000000002</c:v>
                </c:pt>
                <c:pt idx="12">
                  <c:v>14.686</c:v>
                </c:pt>
              </c:numCache>
            </c:numRef>
          </c:val>
          <c:smooth val="0"/>
          <c:extLst>
            <c:ext xmlns:c16="http://schemas.microsoft.com/office/drawing/2014/chart" uri="{C3380CC4-5D6E-409C-BE32-E72D297353CC}">
              <c16:uniqueId val="{00000001-12FD-4CA5-832F-1667AF19C98A}"/>
            </c:ext>
          </c:extLst>
        </c:ser>
        <c:ser>
          <c:idx val="1"/>
          <c:order val="1"/>
          <c:tx>
            <c:strRef>
              <c:f>'Graf IV.1C'!$L$3</c:f>
              <c:strCache>
                <c:ptCount val="1"/>
                <c:pt idx="0">
                  <c:v>Baseline Scenario</c:v>
                </c:pt>
              </c:strCache>
            </c:strRef>
          </c:tx>
          <c:spPr>
            <a:ln w="25400" cap="rnd">
              <a:solidFill>
                <a:schemeClr val="bg2">
                  <a:lumMod val="50000"/>
                </a:schemeClr>
              </a:solidFill>
              <a:prstDash val="solid"/>
              <a:round/>
            </a:ln>
            <a:effectLst/>
          </c:spPr>
          <c:marker>
            <c:symbol val="none"/>
          </c:marker>
          <c:cat>
            <c:numRef>
              <c:f>'Graf IV.1C'!$J$5:$J$29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IV.1C'!$L$5:$L$29</c:f>
              <c:numCache>
                <c:formatCode>0.00</c:formatCode>
                <c:ptCount val="25"/>
                <c:pt idx="12">
                  <c:v>14.686</c:v>
                </c:pt>
                <c:pt idx="13">
                  <c:v>16.38</c:v>
                </c:pt>
                <c:pt idx="14">
                  <c:v>11.533300000000001</c:v>
                </c:pt>
                <c:pt idx="15">
                  <c:v>8.1608999999999998</c:v>
                </c:pt>
                <c:pt idx="16">
                  <c:v>8.2621000000000002</c:v>
                </c:pt>
                <c:pt idx="17">
                  <c:v>2.4339</c:v>
                </c:pt>
                <c:pt idx="18">
                  <c:v>2.0613000000000001</c:v>
                </c:pt>
                <c:pt idx="19">
                  <c:v>1.9331</c:v>
                </c:pt>
                <c:pt idx="20">
                  <c:v>1.7732000000000001</c:v>
                </c:pt>
                <c:pt idx="21">
                  <c:v>1.3459000000000001</c:v>
                </c:pt>
                <c:pt idx="22">
                  <c:v>1.2726999999999999</c:v>
                </c:pt>
                <c:pt idx="23">
                  <c:v>1.3617999999999999</c:v>
                </c:pt>
                <c:pt idx="24">
                  <c:v>1.5301</c:v>
                </c:pt>
              </c:numCache>
            </c:numRef>
          </c:val>
          <c:smooth val="0"/>
          <c:extLst>
            <c:ext xmlns:c16="http://schemas.microsoft.com/office/drawing/2014/chart" uri="{C3380CC4-5D6E-409C-BE32-E72D297353CC}">
              <c16:uniqueId val="{00000002-12FD-4CA5-832F-1667AF19C98A}"/>
            </c:ext>
          </c:extLst>
        </c:ser>
        <c:ser>
          <c:idx val="2"/>
          <c:order val="2"/>
          <c:tx>
            <c:strRef>
              <c:f>'Graf IV.1C'!$M$3</c:f>
              <c:strCache>
                <c:ptCount val="1"/>
                <c:pt idx="0">
                  <c:v>Adverse Scenario</c:v>
                </c:pt>
              </c:strCache>
            </c:strRef>
          </c:tx>
          <c:spPr>
            <a:ln w="25400" cap="rnd">
              <a:solidFill>
                <a:srgbClr val="C00000"/>
              </a:solidFill>
              <a:prstDash val="solid"/>
              <a:round/>
            </a:ln>
            <a:effectLst/>
          </c:spPr>
          <c:marker>
            <c:symbol val="none"/>
          </c:marker>
          <c:cat>
            <c:numRef>
              <c:f>'Graf IV.1C'!$J$5:$J$29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IV.1C'!$M$5:$M$29</c:f>
              <c:numCache>
                <c:formatCode>0.00</c:formatCode>
                <c:ptCount val="25"/>
                <c:pt idx="12">
                  <c:v>14.686</c:v>
                </c:pt>
                <c:pt idx="13">
                  <c:v>16.145299999999999</c:v>
                </c:pt>
                <c:pt idx="14">
                  <c:v>11.441599999999999</c:v>
                </c:pt>
                <c:pt idx="15">
                  <c:v>8.0404999999999998</c:v>
                </c:pt>
                <c:pt idx="16">
                  <c:v>8.1440999999999999</c:v>
                </c:pt>
                <c:pt idx="17">
                  <c:v>5.1962999999999999</c:v>
                </c:pt>
                <c:pt idx="18">
                  <c:v>4.7708000000000004</c:v>
                </c:pt>
                <c:pt idx="19">
                  <c:v>4.7126999999999999</c:v>
                </c:pt>
                <c:pt idx="20">
                  <c:v>4.8998999999999997</c:v>
                </c:pt>
                <c:pt idx="21">
                  <c:v>2.3271999999999999</c:v>
                </c:pt>
                <c:pt idx="22">
                  <c:v>3.0444</c:v>
                </c:pt>
                <c:pt idx="23">
                  <c:v>3.8007</c:v>
                </c:pt>
                <c:pt idx="24">
                  <c:v>4.1900000000000004</c:v>
                </c:pt>
              </c:numCache>
            </c:numRef>
          </c:val>
          <c:smooth val="0"/>
          <c:extLst>
            <c:ext xmlns:c16="http://schemas.microsoft.com/office/drawing/2014/chart" uri="{C3380CC4-5D6E-409C-BE32-E72D297353CC}">
              <c16:uniqueId val="{00000003-12FD-4CA5-832F-1667AF19C98A}"/>
            </c:ext>
          </c:extLst>
        </c:ser>
        <c:ser>
          <c:idx val="4"/>
          <c:order val="4"/>
          <c:tx>
            <c:strRef>
              <c:f>'Graf IV.1C'!$O$3</c:f>
              <c:strCache>
                <c:ptCount val="1"/>
                <c:pt idx="0">
                  <c:v>Inflation target – centre of tolerance band</c:v>
                </c:pt>
              </c:strCache>
            </c:strRef>
          </c:tx>
          <c:spPr>
            <a:ln w="0" cap="rnd">
              <a:solidFill>
                <a:schemeClr val="tx1"/>
              </a:solidFill>
              <a:prstDash val="solid"/>
              <a:round/>
            </a:ln>
            <a:effectLst/>
          </c:spPr>
          <c:marker>
            <c:symbol val="none"/>
          </c:marker>
          <c:val>
            <c:numRef>
              <c:f>'Graf IV.1C'!$O$5:$O$29</c:f>
              <c:numCache>
                <c:formatCode>0.00</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Cache>
            </c:numRef>
          </c:val>
          <c:smooth val="0"/>
          <c:extLst>
            <c:ext xmlns:c16="http://schemas.microsoft.com/office/drawing/2014/chart" uri="{C3380CC4-5D6E-409C-BE32-E72D297353CC}">
              <c16:uniqueId val="{00000004-12FD-4CA5-832F-1667AF19C98A}"/>
            </c:ext>
          </c:extLst>
        </c:ser>
        <c:ser>
          <c:idx val="5"/>
          <c:order val="5"/>
          <c:tx>
            <c:strRef>
              <c:f>'Graf IV.1C'!$N$3</c:f>
              <c:strCache>
                <c:ptCount val="1"/>
                <c:pt idx="0">
                  <c:v>Inflation target – upper boundary of tolerance band</c:v>
                </c:pt>
              </c:strCache>
            </c:strRef>
          </c:tx>
          <c:spPr>
            <a:ln w="0" cap="rnd">
              <a:solidFill>
                <a:schemeClr val="tx1"/>
              </a:solidFill>
              <a:prstDash val="lgDash"/>
              <a:round/>
            </a:ln>
            <a:effectLst/>
          </c:spPr>
          <c:marker>
            <c:symbol val="none"/>
          </c:marker>
          <c:val>
            <c:numRef>
              <c:f>'Graf IV.1C'!$N$5:$N$29</c:f>
              <c:numCache>
                <c:formatCode>0.00</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Cache>
            </c:numRef>
          </c:val>
          <c:smooth val="0"/>
          <c:extLst>
            <c:ext xmlns:c16="http://schemas.microsoft.com/office/drawing/2014/chart" uri="{C3380CC4-5D6E-409C-BE32-E72D297353CC}">
              <c16:uniqueId val="{00000005-12FD-4CA5-832F-1667AF19C98A}"/>
            </c:ext>
          </c:extLst>
        </c:ser>
        <c:ser>
          <c:idx val="6"/>
          <c:order val="6"/>
          <c:tx>
            <c:strRef>
              <c:f>'Graf IV.1C'!$P$3</c:f>
              <c:strCache>
                <c:ptCount val="1"/>
                <c:pt idx="0">
                  <c:v>Inflation target – lower boundary of tolerance band</c:v>
                </c:pt>
              </c:strCache>
            </c:strRef>
          </c:tx>
          <c:spPr>
            <a:ln w="0" cap="rnd">
              <a:solidFill>
                <a:schemeClr val="tx1"/>
              </a:solidFill>
              <a:prstDash val="lgDash"/>
              <a:round/>
            </a:ln>
            <a:effectLst/>
          </c:spPr>
          <c:marker>
            <c:symbol val="none"/>
          </c:marker>
          <c:val>
            <c:numRef>
              <c:f>'Graf IV.1C'!$P$5:$P$29</c:f>
              <c:numCache>
                <c:formatCode>0.00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6-12FD-4CA5-832F-1667AF19C98A}"/>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max val="18"/>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midCat"/>
        <c:majorUnit val="3"/>
      </c:valAx>
      <c:valAx>
        <c:axId val="1667200623"/>
        <c:scaling>
          <c:orientation val="minMax"/>
        </c:scaling>
        <c:delete val="0"/>
        <c:axPos val="r"/>
        <c:numFmt formatCode="0.00" sourceLinked="1"/>
        <c:majorTickMark val="none"/>
        <c:minorTickMark val="none"/>
        <c:tickLblPos val="none"/>
        <c:spPr>
          <a:noFill/>
          <a:ln>
            <a:solidFill>
              <a:schemeClr val="bg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667213103"/>
        <c:crosses val="max"/>
        <c:crossBetween val="midCat"/>
      </c:valAx>
      <c:catAx>
        <c:axId val="1667213103"/>
        <c:scaling>
          <c:orientation val="minMax"/>
        </c:scaling>
        <c:delete val="0"/>
        <c:axPos val="t"/>
        <c:numFmt formatCode="mm\/yy" sourceLinked="0"/>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667200623"/>
        <c:crosses val="max"/>
        <c:auto val="0"/>
        <c:lblAlgn val="ctr"/>
        <c:lblOffset val="100"/>
        <c:noMultiLvlLbl val="0"/>
      </c:catAx>
      <c:spPr>
        <a:noFill/>
        <a:ln w="25400">
          <a:noFill/>
        </a:ln>
        <a:effectLst/>
      </c:spPr>
    </c:plotArea>
    <c:legend>
      <c:legendPos val="b"/>
      <c:legendEntry>
        <c:idx val="0"/>
        <c:delete val="1"/>
      </c:legendEntry>
      <c:legendEntry>
        <c:idx val="4"/>
        <c:delete val="1"/>
      </c:legendEntry>
      <c:legendEntry>
        <c:idx val="5"/>
        <c:delete val="1"/>
      </c:legendEntry>
      <c:legendEntry>
        <c:idx val="6"/>
        <c:delete val="1"/>
      </c:legendEntry>
      <c:layout>
        <c:manualLayout>
          <c:xMode val="edge"/>
          <c:yMode val="edge"/>
          <c:x val="0"/>
          <c:y val="0.8428169408607229"/>
          <c:w val="1"/>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5.1933387726557485E-2"/>
          <c:w val="0.88024447992951926"/>
          <c:h val="0.85565840940957072"/>
        </c:manualLayout>
      </c:layout>
      <c:barChart>
        <c:barDir val="col"/>
        <c:grouping val="clustered"/>
        <c:varyColors val="0"/>
        <c:ser>
          <c:idx val="1"/>
          <c:order val="1"/>
          <c:tx>
            <c:strRef>
              <c:f>'Graf IV.13'!$R$15</c:f>
              <c:strCache>
                <c:ptCount val="1"/>
                <c:pt idx="0">
                  <c:v>Zemědělství</c:v>
                </c:pt>
              </c:strCache>
            </c:strRef>
          </c:tx>
          <c:spPr>
            <a:solidFill>
              <a:schemeClr val="accent1"/>
            </a:solidFill>
            <a:ln w="25400">
              <a:noFill/>
            </a:ln>
          </c:spPr>
          <c:invertIfNegative val="0"/>
          <c:cat>
            <c:strRef>
              <c:f>'Graf IV.13'!$P$16:$P$19</c:f>
              <c:strCache>
                <c:ptCount val="4"/>
                <c:pt idx="0">
                  <c:v>12/2021</c:v>
                </c:pt>
                <c:pt idx="1">
                  <c:v>12/2022</c:v>
                </c:pt>
                <c:pt idx="2">
                  <c:v>12/2023</c:v>
                </c:pt>
                <c:pt idx="3">
                  <c:v>12/2024</c:v>
                </c:pt>
              </c:strCache>
            </c:strRef>
          </c:cat>
          <c:val>
            <c:numRef>
              <c:f>'Graf IV.13'!$R$16:$R$19</c:f>
              <c:numCache>
                <c:formatCode>0.00</c:formatCode>
                <c:ptCount val="4"/>
                <c:pt idx="0">
                  <c:v>0.2833</c:v>
                </c:pt>
                <c:pt idx="1">
                  <c:v>1.6193</c:v>
                </c:pt>
                <c:pt idx="2">
                  <c:v>2.113</c:v>
                </c:pt>
                <c:pt idx="3">
                  <c:v>2.0276999999999998</c:v>
                </c:pt>
              </c:numCache>
            </c:numRef>
          </c:val>
          <c:extLst>
            <c:ext xmlns:c16="http://schemas.microsoft.com/office/drawing/2014/chart" uri="{C3380CC4-5D6E-409C-BE32-E72D297353CC}">
              <c16:uniqueId val="{00000000-F92C-4E4B-8399-F69CA8825C9B}"/>
            </c:ext>
          </c:extLst>
        </c:ser>
        <c:ser>
          <c:idx val="2"/>
          <c:order val="2"/>
          <c:tx>
            <c:strRef>
              <c:f>'Graf IV.13'!$S$15</c:f>
              <c:strCache>
                <c:ptCount val="1"/>
                <c:pt idx="0">
                  <c:v>Zpracovatelský</c:v>
                </c:pt>
              </c:strCache>
            </c:strRef>
          </c:tx>
          <c:spPr>
            <a:solidFill>
              <a:schemeClr val="accent2"/>
            </a:solidFill>
            <a:ln w="25400">
              <a:noFill/>
            </a:ln>
          </c:spPr>
          <c:invertIfNegative val="0"/>
          <c:cat>
            <c:strRef>
              <c:f>'Graf IV.13'!$P$16:$P$19</c:f>
              <c:strCache>
                <c:ptCount val="4"/>
                <c:pt idx="0">
                  <c:v>12/2021</c:v>
                </c:pt>
                <c:pt idx="1">
                  <c:v>12/2022</c:v>
                </c:pt>
                <c:pt idx="2">
                  <c:v>12/2023</c:v>
                </c:pt>
                <c:pt idx="3">
                  <c:v>12/2024</c:v>
                </c:pt>
              </c:strCache>
            </c:strRef>
          </c:cat>
          <c:val>
            <c:numRef>
              <c:f>'Graf IV.13'!$S$16:$S$19</c:f>
              <c:numCache>
                <c:formatCode>0.00</c:formatCode>
                <c:ptCount val="4"/>
                <c:pt idx="0">
                  <c:v>1.4841</c:v>
                </c:pt>
                <c:pt idx="1">
                  <c:v>1.5581</c:v>
                </c:pt>
                <c:pt idx="2">
                  <c:v>6.9550000000000001</c:v>
                </c:pt>
                <c:pt idx="3">
                  <c:v>6.6005000000000003</c:v>
                </c:pt>
              </c:numCache>
            </c:numRef>
          </c:val>
          <c:extLst>
            <c:ext xmlns:c16="http://schemas.microsoft.com/office/drawing/2014/chart" uri="{C3380CC4-5D6E-409C-BE32-E72D297353CC}">
              <c16:uniqueId val="{00000001-F92C-4E4B-8399-F69CA8825C9B}"/>
            </c:ext>
          </c:extLst>
        </c:ser>
        <c:ser>
          <c:idx val="3"/>
          <c:order val="3"/>
          <c:tx>
            <c:strRef>
              <c:f>'Graf IV.13'!$T$15</c:f>
              <c:strCache>
                <c:ptCount val="1"/>
                <c:pt idx="0">
                  <c:v>Stavebnictví</c:v>
                </c:pt>
              </c:strCache>
            </c:strRef>
          </c:tx>
          <c:spPr>
            <a:solidFill>
              <a:schemeClr val="accent3"/>
            </a:solidFill>
            <a:ln w="25400">
              <a:noFill/>
            </a:ln>
          </c:spPr>
          <c:invertIfNegative val="0"/>
          <c:cat>
            <c:strRef>
              <c:f>'Graf IV.13'!$P$16:$P$19</c:f>
              <c:strCache>
                <c:ptCount val="4"/>
                <c:pt idx="0">
                  <c:v>12/2021</c:v>
                </c:pt>
                <c:pt idx="1">
                  <c:v>12/2022</c:v>
                </c:pt>
                <c:pt idx="2">
                  <c:v>12/2023</c:v>
                </c:pt>
                <c:pt idx="3">
                  <c:v>12/2024</c:v>
                </c:pt>
              </c:strCache>
            </c:strRef>
          </c:cat>
          <c:val>
            <c:numRef>
              <c:f>'Graf IV.13'!$T$16:$T$19</c:f>
              <c:numCache>
                <c:formatCode>0.00</c:formatCode>
                <c:ptCount val="4"/>
                <c:pt idx="0">
                  <c:v>2.0651000000000002</c:v>
                </c:pt>
                <c:pt idx="1">
                  <c:v>3.5722</c:v>
                </c:pt>
                <c:pt idx="2">
                  <c:v>11.928000000000001</c:v>
                </c:pt>
                <c:pt idx="3">
                  <c:v>11.6846</c:v>
                </c:pt>
              </c:numCache>
            </c:numRef>
          </c:val>
          <c:extLst>
            <c:ext xmlns:c16="http://schemas.microsoft.com/office/drawing/2014/chart" uri="{C3380CC4-5D6E-409C-BE32-E72D297353CC}">
              <c16:uniqueId val="{00000002-F92C-4E4B-8399-F69CA8825C9B}"/>
            </c:ext>
          </c:extLst>
        </c:ser>
        <c:ser>
          <c:idx val="4"/>
          <c:order val="4"/>
          <c:tx>
            <c:strRef>
              <c:f>'Graf IV.13'!$U$15</c:f>
              <c:strCache>
                <c:ptCount val="1"/>
                <c:pt idx="0">
                  <c:v>Obchod</c:v>
                </c:pt>
              </c:strCache>
            </c:strRef>
          </c:tx>
          <c:spPr>
            <a:solidFill>
              <a:schemeClr val="accent4"/>
            </a:solidFill>
            <a:ln w="25400">
              <a:noFill/>
            </a:ln>
          </c:spPr>
          <c:invertIfNegative val="0"/>
          <c:cat>
            <c:strRef>
              <c:f>'Graf IV.13'!$P$16:$P$19</c:f>
              <c:strCache>
                <c:ptCount val="4"/>
                <c:pt idx="0">
                  <c:v>12/2021</c:v>
                </c:pt>
                <c:pt idx="1">
                  <c:v>12/2022</c:v>
                </c:pt>
                <c:pt idx="2">
                  <c:v>12/2023</c:v>
                </c:pt>
                <c:pt idx="3">
                  <c:v>12/2024</c:v>
                </c:pt>
              </c:strCache>
            </c:strRef>
          </c:cat>
          <c:val>
            <c:numRef>
              <c:f>'Graf IV.13'!$U$16:$U$19</c:f>
              <c:numCache>
                <c:formatCode>0.00</c:formatCode>
                <c:ptCount val="4"/>
                <c:pt idx="0">
                  <c:v>1.4865999999999999</c:v>
                </c:pt>
                <c:pt idx="1">
                  <c:v>3.7240000000000002</c:v>
                </c:pt>
                <c:pt idx="2">
                  <c:v>6.8042999999999996</c:v>
                </c:pt>
                <c:pt idx="3">
                  <c:v>6.5682999999999998</c:v>
                </c:pt>
              </c:numCache>
            </c:numRef>
          </c:val>
          <c:extLst>
            <c:ext xmlns:c16="http://schemas.microsoft.com/office/drawing/2014/chart" uri="{C3380CC4-5D6E-409C-BE32-E72D297353CC}">
              <c16:uniqueId val="{00000003-F92C-4E4B-8399-F69CA8825C9B}"/>
            </c:ext>
          </c:extLst>
        </c:ser>
        <c:ser>
          <c:idx val="6"/>
          <c:order val="5"/>
          <c:tx>
            <c:strRef>
              <c:f>'Graf IV.13'!$V$15</c:f>
              <c:strCache>
                <c:ptCount val="1"/>
                <c:pt idx="0">
                  <c:v>Developeři</c:v>
                </c:pt>
              </c:strCache>
            </c:strRef>
          </c:tx>
          <c:spPr>
            <a:solidFill>
              <a:schemeClr val="accent5"/>
            </a:solidFill>
            <a:ln w="25400">
              <a:noFill/>
            </a:ln>
          </c:spPr>
          <c:invertIfNegative val="0"/>
          <c:cat>
            <c:strRef>
              <c:f>'Graf IV.13'!$P$16:$P$19</c:f>
              <c:strCache>
                <c:ptCount val="4"/>
                <c:pt idx="0">
                  <c:v>12/2021</c:v>
                </c:pt>
                <c:pt idx="1">
                  <c:v>12/2022</c:v>
                </c:pt>
                <c:pt idx="2">
                  <c:v>12/2023</c:v>
                </c:pt>
                <c:pt idx="3">
                  <c:v>12/2024</c:v>
                </c:pt>
              </c:strCache>
            </c:strRef>
          </c:cat>
          <c:val>
            <c:numRef>
              <c:f>'Graf IV.13'!$V$16:$V$19</c:f>
              <c:numCache>
                <c:formatCode>0.00</c:formatCode>
                <c:ptCount val="4"/>
                <c:pt idx="0">
                  <c:v>0.39929999999999999</c:v>
                </c:pt>
                <c:pt idx="1">
                  <c:v>3.8994</c:v>
                </c:pt>
                <c:pt idx="2">
                  <c:v>7.9787999999999997</c:v>
                </c:pt>
                <c:pt idx="3">
                  <c:v>7.4238</c:v>
                </c:pt>
              </c:numCache>
            </c:numRef>
          </c:val>
          <c:extLst>
            <c:ext xmlns:c16="http://schemas.microsoft.com/office/drawing/2014/chart" uri="{C3380CC4-5D6E-409C-BE32-E72D297353CC}">
              <c16:uniqueId val="{00000004-F92C-4E4B-8399-F69CA8825C9B}"/>
            </c:ext>
          </c:extLst>
        </c:ser>
        <c:ser>
          <c:idx val="7"/>
          <c:order val="6"/>
          <c:tx>
            <c:strRef>
              <c:f>'Graf IV.13'!$W$15</c:f>
              <c:strCache>
                <c:ptCount val="1"/>
                <c:pt idx="0">
                  <c:v>Profesní, vědecké a technické činnosti</c:v>
                </c:pt>
              </c:strCache>
            </c:strRef>
          </c:tx>
          <c:spPr>
            <a:solidFill>
              <a:srgbClr val="8A2BE2"/>
            </a:solidFill>
            <a:ln w="25400">
              <a:noFill/>
            </a:ln>
          </c:spPr>
          <c:invertIfNegative val="0"/>
          <c:cat>
            <c:strRef>
              <c:f>'Graf IV.13'!$P$16:$P$19</c:f>
              <c:strCache>
                <c:ptCount val="4"/>
                <c:pt idx="0">
                  <c:v>12/2021</c:v>
                </c:pt>
                <c:pt idx="1">
                  <c:v>12/2022</c:v>
                </c:pt>
                <c:pt idx="2">
                  <c:v>12/2023</c:v>
                </c:pt>
                <c:pt idx="3">
                  <c:v>12/2024</c:v>
                </c:pt>
              </c:strCache>
            </c:strRef>
          </c:cat>
          <c:val>
            <c:numRef>
              <c:f>'Graf IV.13'!$W$16:$W$19</c:f>
              <c:numCache>
                <c:formatCode>0.00</c:formatCode>
                <c:ptCount val="4"/>
                <c:pt idx="0">
                  <c:v>0.73870000000000002</c:v>
                </c:pt>
                <c:pt idx="1">
                  <c:v>3.1006999999999998</c:v>
                </c:pt>
                <c:pt idx="2">
                  <c:v>3.5436999999999999</c:v>
                </c:pt>
                <c:pt idx="3">
                  <c:v>3.6911</c:v>
                </c:pt>
              </c:numCache>
            </c:numRef>
          </c:val>
          <c:extLst>
            <c:ext xmlns:c16="http://schemas.microsoft.com/office/drawing/2014/chart" uri="{C3380CC4-5D6E-409C-BE32-E72D297353CC}">
              <c16:uniqueId val="{00000005-F92C-4E4B-8399-F69CA8825C9B}"/>
            </c:ext>
          </c:extLst>
        </c:ser>
        <c:dLbls>
          <c:showLegendKey val="0"/>
          <c:showVal val="0"/>
          <c:showCatName val="0"/>
          <c:showSerName val="0"/>
          <c:showPercent val="0"/>
          <c:showBubbleSize val="0"/>
        </c:dLbls>
        <c:gapWidth val="150"/>
        <c:axId val="408202624"/>
        <c:axId val="408208512"/>
      </c:barChart>
      <c:lineChart>
        <c:grouping val="standard"/>
        <c:varyColors val="0"/>
        <c:ser>
          <c:idx val="0"/>
          <c:order val="0"/>
          <c:tx>
            <c:strRef>
              <c:f>'Graf IV.13'!$Q$15</c:f>
              <c:strCache>
                <c:ptCount val="1"/>
                <c:pt idx="0">
                  <c:v>Celkem</c:v>
                </c:pt>
              </c:strCache>
            </c:strRef>
          </c:tx>
          <c:spPr>
            <a:ln w="25400">
              <a:solidFill>
                <a:schemeClr val="tx1"/>
              </a:solidFill>
              <a:prstDash val="solid"/>
            </a:ln>
          </c:spPr>
          <c:marker>
            <c:symbol val="none"/>
          </c:marker>
          <c:cat>
            <c:strRef>
              <c:f>'Graf IV.13'!$P$16:$P$19</c:f>
              <c:strCache>
                <c:ptCount val="4"/>
                <c:pt idx="0">
                  <c:v>12/2021</c:v>
                </c:pt>
                <c:pt idx="1">
                  <c:v>12/2022</c:v>
                </c:pt>
                <c:pt idx="2">
                  <c:v>12/2023</c:v>
                </c:pt>
                <c:pt idx="3">
                  <c:v>12/2024</c:v>
                </c:pt>
              </c:strCache>
            </c:strRef>
          </c:cat>
          <c:val>
            <c:numRef>
              <c:f>'Graf IV.13'!$Q$16:$Q$19</c:f>
              <c:numCache>
                <c:formatCode>0.00</c:formatCode>
                <c:ptCount val="4"/>
                <c:pt idx="0">
                  <c:v>0.90429999999999999</c:v>
                </c:pt>
                <c:pt idx="1">
                  <c:v>3.0087999999999999</c:v>
                </c:pt>
                <c:pt idx="2">
                  <c:v>6.5054999999999996</c:v>
                </c:pt>
                <c:pt idx="3">
                  <c:v>6.1776</c:v>
                </c:pt>
              </c:numCache>
            </c:numRef>
          </c:val>
          <c:smooth val="0"/>
          <c:extLst>
            <c:ext xmlns:c16="http://schemas.microsoft.com/office/drawing/2014/chart" uri="{C3380CC4-5D6E-409C-BE32-E72D297353CC}">
              <c16:uniqueId val="{00000006-F92C-4E4B-8399-F69CA8825C9B}"/>
            </c:ext>
          </c:extLst>
        </c:ser>
        <c:dLbls>
          <c:showLegendKey val="0"/>
          <c:showVal val="0"/>
          <c:showCatName val="0"/>
          <c:showSerName val="0"/>
          <c:showPercent val="0"/>
          <c:showBubbleSize val="0"/>
        </c:dLbls>
        <c:marker val="1"/>
        <c:smooth val="0"/>
        <c:axId val="408220032"/>
        <c:axId val="408210048"/>
      </c:lineChart>
      <c:catAx>
        <c:axId val="40820262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08208512"/>
        <c:crosses val="autoZero"/>
        <c:auto val="1"/>
        <c:lblAlgn val="ctr"/>
        <c:lblOffset val="100"/>
        <c:noMultiLvlLbl val="0"/>
      </c:catAx>
      <c:valAx>
        <c:axId val="408208512"/>
        <c:scaling>
          <c:orientation val="minMax"/>
          <c:max val="1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08202624"/>
        <c:crosses val="autoZero"/>
        <c:crossBetween val="between"/>
        <c:majorUnit val="2"/>
      </c:valAx>
      <c:valAx>
        <c:axId val="408210048"/>
        <c:scaling>
          <c:orientation val="minMax"/>
        </c:scaling>
        <c:delete val="1"/>
        <c:axPos val="r"/>
        <c:numFmt formatCode="0.00" sourceLinked="1"/>
        <c:majorTickMark val="out"/>
        <c:minorTickMark val="none"/>
        <c:tickLblPos val="nextTo"/>
        <c:crossAx val="408220032"/>
        <c:crosses val="max"/>
        <c:crossBetween val="between"/>
      </c:valAx>
      <c:catAx>
        <c:axId val="408220032"/>
        <c:scaling>
          <c:orientation val="minMax"/>
        </c:scaling>
        <c:delete val="1"/>
        <c:axPos val="t"/>
        <c:numFmt formatCode="General" sourceLinked="1"/>
        <c:majorTickMark val="out"/>
        <c:minorTickMark val="none"/>
        <c:tickLblPos val="nextTo"/>
        <c:crossAx val="408210048"/>
        <c:crosses val="max"/>
        <c:auto val="1"/>
        <c:lblAlgn val="ctr"/>
        <c:lblOffset val="100"/>
        <c:noMultiLvlLbl val="0"/>
      </c:cat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31743846704471E-2"/>
          <c:y val="5.2127836961556276E-2"/>
          <c:w val="0.84611833048840923"/>
          <c:h val="0.69156337810714841"/>
        </c:manualLayout>
      </c:layout>
      <c:areaChart>
        <c:grouping val="standard"/>
        <c:varyColors val="0"/>
        <c:ser>
          <c:idx val="3"/>
          <c:order val="3"/>
          <c:tx>
            <c:strRef>
              <c:f>'Graf IV.14'!$N$4</c:f>
              <c:strCache>
                <c:ptCount val="1"/>
              </c:strCache>
            </c:strRef>
          </c:tx>
          <c:spPr>
            <a:solidFill>
              <a:schemeClr val="tx2">
                <a:lumMod val="20000"/>
                <a:lumOff val="80000"/>
                <a:alpha val="50000"/>
              </a:schemeClr>
            </a:solidFill>
            <a:ln w="25400">
              <a:noFill/>
              <a:prstDash val="solid"/>
            </a:ln>
            <a:effectLst/>
          </c:spPr>
          <c:cat>
            <c:numRef>
              <c:f>'Graf IV.14'!$J$13:$J$37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IV.14'!$N$13:$N$37</c:f>
              <c:numCache>
                <c:formatCode>General</c:formatCode>
                <c:ptCount val="25"/>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0-EA27-40B9-8E14-C26C0B782142}"/>
            </c:ext>
          </c:extLst>
        </c:ser>
        <c:dLbls>
          <c:showLegendKey val="0"/>
          <c:showVal val="0"/>
          <c:showCatName val="0"/>
          <c:showSerName val="0"/>
          <c:showPercent val="0"/>
          <c:showBubbleSize val="0"/>
        </c:dLbls>
        <c:axId val="1937747168"/>
        <c:axId val="1937745920"/>
      </c:areaChart>
      <c:lineChart>
        <c:grouping val="standard"/>
        <c:varyColors val="0"/>
        <c:ser>
          <c:idx val="0"/>
          <c:order val="0"/>
          <c:tx>
            <c:strRef>
              <c:f>'Graf IV.14'!$K$4</c:f>
              <c:strCache>
                <c:ptCount val="1"/>
                <c:pt idx="0">
                  <c:v>Pozorované hodnoty</c:v>
                </c:pt>
              </c:strCache>
            </c:strRef>
          </c:tx>
          <c:spPr>
            <a:ln w="25400" cap="rnd">
              <a:solidFill>
                <a:schemeClr val="tx1"/>
              </a:solidFill>
              <a:prstDash val="solid"/>
              <a:round/>
            </a:ln>
            <a:effectLst/>
          </c:spPr>
          <c:marker>
            <c:symbol val="none"/>
          </c:marker>
          <c:cat>
            <c:numRef>
              <c:f>'Graf IV.14'!$J$13:$J$37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IV.14'!$K$13:$K$37</c:f>
              <c:numCache>
                <c:formatCode>0.00</c:formatCode>
                <c:ptCount val="25"/>
                <c:pt idx="0">
                  <c:v>1.01</c:v>
                </c:pt>
                <c:pt idx="1">
                  <c:v>0.99</c:v>
                </c:pt>
                <c:pt idx="2">
                  <c:v>1.07</c:v>
                </c:pt>
                <c:pt idx="3">
                  <c:v>1.02</c:v>
                </c:pt>
                <c:pt idx="4">
                  <c:v>0.97</c:v>
                </c:pt>
                <c:pt idx="5">
                  <c:v>0.9</c:v>
                </c:pt>
                <c:pt idx="6">
                  <c:v>0.71</c:v>
                </c:pt>
                <c:pt idx="7">
                  <c:v>0.65</c:v>
                </c:pt>
                <c:pt idx="8">
                  <c:v>0.59</c:v>
                </c:pt>
                <c:pt idx="9">
                  <c:v>0.53</c:v>
                </c:pt>
                <c:pt idx="10">
                  <c:v>0.51</c:v>
                </c:pt>
                <c:pt idx="11">
                  <c:v>0.5</c:v>
                </c:pt>
                <c:pt idx="12">
                  <c:v>0.51</c:v>
                </c:pt>
              </c:numCache>
            </c:numRef>
          </c:val>
          <c:smooth val="0"/>
          <c:extLst>
            <c:ext xmlns:c16="http://schemas.microsoft.com/office/drawing/2014/chart" uri="{C3380CC4-5D6E-409C-BE32-E72D297353CC}">
              <c16:uniqueId val="{00000001-EA27-40B9-8E14-C26C0B782142}"/>
            </c:ext>
          </c:extLst>
        </c:ser>
        <c:ser>
          <c:idx val="1"/>
          <c:order val="1"/>
          <c:tx>
            <c:strRef>
              <c:f>'Graf IV.14'!$L$4</c:f>
              <c:strCache>
                <c:ptCount val="1"/>
                <c:pt idx="0">
                  <c:v>Základní scénář</c:v>
                </c:pt>
              </c:strCache>
            </c:strRef>
          </c:tx>
          <c:spPr>
            <a:ln w="25400" cap="rnd">
              <a:solidFill>
                <a:schemeClr val="accent1"/>
              </a:solidFill>
              <a:prstDash val="solid"/>
              <a:round/>
            </a:ln>
            <a:effectLst/>
          </c:spPr>
          <c:marker>
            <c:symbol val="none"/>
          </c:marker>
          <c:cat>
            <c:numRef>
              <c:f>'Graf IV.14'!$J$13:$J$37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IV.14'!$L$13:$L$37</c:f>
              <c:numCache>
                <c:formatCode>0.00</c:formatCode>
                <c:ptCount val="25"/>
                <c:pt idx="12">
                  <c:v>0.51</c:v>
                </c:pt>
                <c:pt idx="13">
                  <c:v>0.56000000000000005</c:v>
                </c:pt>
                <c:pt idx="14">
                  <c:v>0.61</c:v>
                </c:pt>
                <c:pt idx="15">
                  <c:v>0.74</c:v>
                </c:pt>
                <c:pt idx="16">
                  <c:v>0.85</c:v>
                </c:pt>
                <c:pt idx="17">
                  <c:v>0.95</c:v>
                </c:pt>
                <c:pt idx="18">
                  <c:v>1</c:v>
                </c:pt>
                <c:pt idx="19">
                  <c:v>1.06</c:v>
                </c:pt>
                <c:pt idx="20">
                  <c:v>1.1299999999999999</c:v>
                </c:pt>
                <c:pt idx="21">
                  <c:v>1.21</c:v>
                </c:pt>
                <c:pt idx="22">
                  <c:v>1.3</c:v>
                </c:pt>
                <c:pt idx="23">
                  <c:v>1.35</c:v>
                </c:pt>
                <c:pt idx="24">
                  <c:v>1.38</c:v>
                </c:pt>
              </c:numCache>
            </c:numRef>
          </c:val>
          <c:smooth val="0"/>
          <c:extLst>
            <c:ext xmlns:c16="http://schemas.microsoft.com/office/drawing/2014/chart" uri="{C3380CC4-5D6E-409C-BE32-E72D297353CC}">
              <c16:uniqueId val="{00000002-EA27-40B9-8E14-C26C0B782142}"/>
            </c:ext>
          </c:extLst>
        </c:ser>
        <c:ser>
          <c:idx val="2"/>
          <c:order val="2"/>
          <c:tx>
            <c:strRef>
              <c:f>'Graf IV.14'!$M$4</c:f>
              <c:strCache>
                <c:ptCount val="1"/>
                <c:pt idx="0">
                  <c:v>Nepříznivý scénář</c:v>
                </c:pt>
              </c:strCache>
            </c:strRef>
          </c:tx>
          <c:spPr>
            <a:ln w="25400" cap="rnd">
              <a:solidFill>
                <a:schemeClr val="accent2"/>
              </a:solidFill>
              <a:prstDash val="solid"/>
              <a:round/>
            </a:ln>
            <a:effectLst/>
          </c:spPr>
          <c:marker>
            <c:symbol val="none"/>
          </c:marker>
          <c:cat>
            <c:numRef>
              <c:f>'Graf IV.14'!$J$13:$J$37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IV.14'!$M$13:$M$37</c:f>
              <c:numCache>
                <c:formatCode>0.00</c:formatCode>
                <c:ptCount val="25"/>
                <c:pt idx="12">
                  <c:v>0.51</c:v>
                </c:pt>
                <c:pt idx="13">
                  <c:v>0.74</c:v>
                </c:pt>
                <c:pt idx="14">
                  <c:v>0.82</c:v>
                </c:pt>
                <c:pt idx="15">
                  <c:v>0.97</c:v>
                </c:pt>
                <c:pt idx="16">
                  <c:v>1.23</c:v>
                </c:pt>
                <c:pt idx="17">
                  <c:v>1.45</c:v>
                </c:pt>
                <c:pt idx="18">
                  <c:v>1.73</c:v>
                </c:pt>
                <c:pt idx="19">
                  <c:v>2.0099999999999998</c:v>
                </c:pt>
                <c:pt idx="20">
                  <c:v>2.23</c:v>
                </c:pt>
                <c:pt idx="21">
                  <c:v>2.4700000000000002</c:v>
                </c:pt>
                <c:pt idx="22">
                  <c:v>2.68</c:v>
                </c:pt>
                <c:pt idx="23">
                  <c:v>2.88</c:v>
                </c:pt>
                <c:pt idx="24">
                  <c:v>3.06</c:v>
                </c:pt>
              </c:numCache>
            </c:numRef>
          </c:val>
          <c:smooth val="0"/>
          <c:extLst>
            <c:ext xmlns:c16="http://schemas.microsoft.com/office/drawing/2014/chart" uri="{C3380CC4-5D6E-409C-BE32-E72D297353CC}">
              <c16:uniqueId val="{00000003-EA27-40B9-8E14-C26C0B782142}"/>
            </c:ext>
          </c:extLst>
        </c:ser>
        <c:dLbls>
          <c:showLegendKey val="0"/>
          <c:showVal val="0"/>
          <c:showCatName val="0"/>
          <c:showSerName val="0"/>
          <c:showPercent val="0"/>
          <c:showBubbleSize val="0"/>
        </c:dLbls>
        <c:marker val="1"/>
        <c:smooth val="0"/>
        <c:axId val="1458018912"/>
        <c:axId val="1458019744"/>
      </c:lineChart>
      <c:dateAx>
        <c:axId val="14580189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8019744"/>
        <c:crosses val="autoZero"/>
        <c:auto val="1"/>
        <c:lblOffset val="100"/>
        <c:baseTimeUnit val="months"/>
        <c:majorUnit val="12"/>
        <c:majorTimeUnit val="months"/>
      </c:dateAx>
      <c:valAx>
        <c:axId val="1458019744"/>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8018912"/>
        <c:crosses val="autoZero"/>
        <c:crossBetween val="midCat"/>
      </c:valAx>
      <c:valAx>
        <c:axId val="1937745920"/>
        <c:scaling>
          <c:orientation val="minMax"/>
          <c:max val="1"/>
        </c:scaling>
        <c:delete val="0"/>
        <c:axPos val="r"/>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937747168"/>
        <c:crosses val="max"/>
        <c:crossBetween val="between"/>
      </c:valAx>
      <c:dateAx>
        <c:axId val="1937747168"/>
        <c:scaling>
          <c:orientation val="minMax"/>
        </c:scaling>
        <c:delete val="1"/>
        <c:axPos val="b"/>
        <c:numFmt formatCode="m/d/yyyy" sourceLinked="1"/>
        <c:majorTickMark val="out"/>
        <c:minorTickMark val="none"/>
        <c:tickLblPos val="nextTo"/>
        <c:crossAx val="1937745920"/>
        <c:crosses val="autoZero"/>
        <c:auto val="1"/>
        <c:lblOffset val="100"/>
        <c:baseTimeUnit val="months"/>
      </c:dateAx>
      <c:spPr>
        <a:noFill/>
        <a:ln w="25400">
          <a:noFill/>
        </a:ln>
        <a:effectLst/>
      </c:spPr>
    </c:plotArea>
    <c:legend>
      <c:legendPos val="b"/>
      <c:legendEntry>
        <c:idx val="0"/>
        <c:delete val="1"/>
      </c:legendEntry>
      <c:layout>
        <c:manualLayout>
          <c:xMode val="edge"/>
          <c:yMode val="edge"/>
          <c:x val="6.6433566433566432E-2"/>
          <c:y val="0.8428169408607229"/>
          <c:w val="0.76262595672044486"/>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31743846704471E-2"/>
          <c:y val="5.2127836961556276E-2"/>
          <c:w val="0.84611833048840923"/>
          <c:h val="0.69156337810714841"/>
        </c:manualLayout>
      </c:layout>
      <c:areaChart>
        <c:grouping val="standard"/>
        <c:varyColors val="0"/>
        <c:ser>
          <c:idx val="3"/>
          <c:order val="3"/>
          <c:tx>
            <c:strRef>
              <c:f>'Graf IV.14'!$N$3</c:f>
              <c:strCache>
                <c:ptCount val="1"/>
              </c:strCache>
            </c:strRef>
          </c:tx>
          <c:spPr>
            <a:solidFill>
              <a:schemeClr val="tx2">
                <a:lumMod val="20000"/>
                <a:lumOff val="80000"/>
                <a:alpha val="50000"/>
              </a:schemeClr>
            </a:solidFill>
            <a:ln w="25400">
              <a:noFill/>
              <a:prstDash val="solid"/>
            </a:ln>
            <a:effectLst/>
          </c:spPr>
          <c:cat>
            <c:numRef>
              <c:f>'Graf IV.14'!$J$13:$J$37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IV.14'!$N$13:$N$37</c:f>
              <c:numCache>
                <c:formatCode>General</c:formatCode>
                <c:ptCount val="25"/>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0-7213-4B0F-B75A-B94AE11E4718}"/>
            </c:ext>
          </c:extLst>
        </c:ser>
        <c:dLbls>
          <c:showLegendKey val="0"/>
          <c:showVal val="0"/>
          <c:showCatName val="0"/>
          <c:showSerName val="0"/>
          <c:showPercent val="0"/>
          <c:showBubbleSize val="0"/>
        </c:dLbls>
        <c:axId val="1937747168"/>
        <c:axId val="1937745920"/>
      </c:areaChart>
      <c:lineChart>
        <c:grouping val="standard"/>
        <c:varyColors val="0"/>
        <c:ser>
          <c:idx val="0"/>
          <c:order val="0"/>
          <c:tx>
            <c:strRef>
              <c:f>'Graf IV.14'!$K$3</c:f>
              <c:strCache>
                <c:ptCount val="1"/>
                <c:pt idx="0">
                  <c:v>Observed values</c:v>
                </c:pt>
              </c:strCache>
            </c:strRef>
          </c:tx>
          <c:spPr>
            <a:ln w="25400" cap="rnd">
              <a:solidFill>
                <a:schemeClr val="tx1"/>
              </a:solidFill>
              <a:prstDash val="solid"/>
              <a:round/>
            </a:ln>
            <a:effectLst/>
          </c:spPr>
          <c:marker>
            <c:symbol val="none"/>
          </c:marker>
          <c:cat>
            <c:numRef>
              <c:f>'Graf IV.14'!$J$13:$J$37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IV.14'!$K$13:$K$37</c:f>
              <c:numCache>
                <c:formatCode>0.00</c:formatCode>
                <c:ptCount val="25"/>
                <c:pt idx="0">
                  <c:v>1.01</c:v>
                </c:pt>
                <c:pt idx="1">
                  <c:v>0.99</c:v>
                </c:pt>
                <c:pt idx="2">
                  <c:v>1.07</c:v>
                </c:pt>
                <c:pt idx="3">
                  <c:v>1.02</c:v>
                </c:pt>
                <c:pt idx="4">
                  <c:v>0.97</c:v>
                </c:pt>
                <c:pt idx="5">
                  <c:v>0.9</c:v>
                </c:pt>
                <c:pt idx="6">
                  <c:v>0.71</c:v>
                </c:pt>
                <c:pt idx="7">
                  <c:v>0.65</c:v>
                </c:pt>
                <c:pt idx="8">
                  <c:v>0.59</c:v>
                </c:pt>
                <c:pt idx="9">
                  <c:v>0.53</c:v>
                </c:pt>
                <c:pt idx="10">
                  <c:v>0.51</c:v>
                </c:pt>
                <c:pt idx="11">
                  <c:v>0.5</c:v>
                </c:pt>
                <c:pt idx="12">
                  <c:v>0.51</c:v>
                </c:pt>
              </c:numCache>
            </c:numRef>
          </c:val>
          <c:smooth val="0"/>
          <c:extLst>
            <c:ext xmlns:c16="http://schemas.microsoft.com/office/drawing/2014/chart" uri="{C3380CC4-5D6E-409C-BE32-E72D297353CC}">
              <c16:uniqueId val="{00000001-7213-4B0F-B75A-B94AE11E4718}"/>
            </c:ext>
          </c:extLst>
        </c:ser>
        <c:ser>
          <c:idx val="1"/>
          <c:order val="1"/>
          <c:tx>
            <c:strRef>
              <c:f>'Graf IV.14'!$L$3</c:f>
              <c:strCache>
                <c:ptCount val="1"/>
                <c:pt idx="0">
                  <c:v>Baseline Scenario</c:v>
                </c:pt>
              </c:strCache>
            </c:strRef>
          </c:tx>
          <c:spPr>
            <a:ln w="25400" cap="rnd">
              <a:solidFill>
                <a:schemeClr val="accent1"/>
              </a:solidFill>
              <a:prstDash val="solid"/>
              <a:round/>
            </a:ln>
            <a:effectLst/>
          </c:spPr>
          <c:marker>
            <c:symbol val="none"/>
          </c:marker>
          <c:cat>
            <c:numRef>
              <c:f>'Graf IV.14'!$J$13:$J$37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IV.14'!$L$13:$L$37</c:f>
              <c:numCache>
                <c:formatCode>0.00</c:formatCode>
                <c:ptCount val="25"/>
                <c:pt idx="12">
                  <c:v>0.51</c:v>
                </c:pt>
                <c:pt idx="13">
                  <c:v>0.56000000000000005</c:v>
                </c:pt>
                <c:pt idx="14">
                  <c:v>0.61</c:v>
                </c:pt>
                <c:pt idx="15">
                  <c:v>0.74</c:v>
                </c:pt>
                <c:pt idx="16">
                  <c:v>0.85</c:v>
                </c:pt>
                <c:pt idx="17">
                  <c:v>0.95</c:v>
                </c:pt>
                <c:pt idx="18">
                  <c:v>1</c:v>
                </c:pt>
                <c:pt idx="19">
                  <c:v>1.06</c:v>
                </c:pt>
                <c:pt idx="20">
                  <c:v>1.1299999999999999</c:v>
                </c:pt>
                <c:pt idx="21">
                  <c:v>1.21</c:v>
                </c:pt>
                <c:pt idx="22">
                  <c:v>1.3</c:v>
                </c:pt>
                <c:pt idx="23">
                  <c:v>1.35</c:v>
                </c:pt>
                <c:pt idx="24">
                  <c:v>1.38</c:v>
                </c:pt>
              </c:numCache>
            </c:numRef>
          </c:val>
          <c:smooth val="0"/>
          <c:extLst>
            <c:ext xmlns:c16="http://schemas.microsoft.com/office/drawing/2014/chart" uri="{C3380CC4-5D6E-409C-BE32-E72D297353CC}">
              <c16:uniqueId val="{00000002-7213-4B0F-B75A-B94AE11E4718}"/>
            </c:ext>
          </c:extLst>
        </c:ser>
        <c:ser>
          <c:idx val="2"/>
          <c:order val="2"/>
          <c:tx>
            <c:strRef>
              <c:f>'Graf IV.14'!$M$3</c:f>
              <c:strCache>
                <c:ptCount val="1"/>
                <c:pt idx="0">
                  <c:v>Adverse Scenario</c:v>
                </c:pt>
              </c:strCache>
            </c:strRef>
          </c:tx>
          <c:spPr>
            <a:ln w="25400" cap="rnd">
              <a:solidFill>
                <a:schemeClr val="accent2"/>
              </a:solidFill>
              <a:prstDash val="solid"/>
              <a:round/>
            </a:ln>
            <a:effectLst/>
          </c:spPr>
          <c:marker>
            <c:symbol val="none"/>
          </c:marker>
          <c:cat>
            <c:numRef>
              <c:f>'Graf IV.14'!$J$13:$J$37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IV.14'!$M$13:$M$37</c:f>
              <c:numCache>
                <c:formatCode>0.00</c:formatCode>
                <c:ptCount val="25"/>
                <c:pt idx="12">
                  <c:v>0.51</c:v>
                </c:pt>
                <c:pt idx="13">
                  <c:v>0.74</c:v>
                </c:pt>
                <c:pt idx="14">
                  <c:v>0.82</c:v>
                </c:pt>
                <c:pt idx="15">
                  <c:v>0.97</c:v>
                </c:pt>
                <c:pt idx="16">
                  <c:v>1.23</c:v>
                </c:pt>
                <c:pt idx="17">
                  <c:v>1.45</c:v>
                </c:pt>
                <c:pt idx="18">
                  <c:v>1.73</c:v>
                </c:pt>
                <c:pt idx="19">
                  <c:v>2.0099999999999998</c:v>
                </c:pt>
                <c:pt idx="20">
                  <c:v>2.23</c:v>
                </c:pt>
                <c:pt idx="21">
                  <c:v>2.4700000000000002</c:v>
                </c:pt>
                <c:pt idx="22">
                  <c:v>2.68</c:v>
                </c:pt>
                <c:pt idx="23">
                  <c:v>2.88</c:v>
                </c:pt>
                <c:pt idx="24">
                  <c:v>3.06</c:v>
                </c:pt>
              </c:numCache>
            </c:numRef>
          </c:val>
          <c:smooth val="0"/>
          <c:extLst>
            <c:ext xmlns:c16="http://schemas.microsoft.com/office/drawing/2014/chart" uri="{C3380CC4-5D6E-409C-BE32-E72D297353CC}">
              <c16:uniqueId val="{00000003-7213-4B0F-B75A-B94AE11E4718}"/>
            </c:ext>
          </c:extLst>
        </c:ser>
        <c:dLbls>
          <c:showLegendKey val="0"/>
          <c:showVal val="0"/>
          <c:showCatName val="0"/>
          <c:showSerName val="0"/>
          <c:showPercent val="0"/>
          <c:showBubbleSize val="0"/>
        </c:dLbls>
        <c:marker val="1"/>
        <c:smooth val="0"/>
        <c:axId val="1458018912"/>
        <c:axId val="1458019744"/>
      </c:lineChart>
      <c:dateAx>
        <c:axId val="14580189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8019744"/>
        <c:crosses val="autoZero"/>
        <c:auto val="1"/>
        <c:lblOffset val="100"/>
        <c:baseTimeUnit val="months"/>
        <c:majorUnit val="12"/>
        <c:majorTimeUnit val="months"/>
      </c:dateAx>
      <c:valAx>
        <c:axId val="1458019744"/>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8018912"/>
        <c:crosses val="autoZero"/>
        <c:crossBetween val="midCat"/>
      </c:valAx>
      <c:valAx>
        <c:axId val="1937745920"/>
        <c:scaling>
          <c:orientation val="minMax"/>
          <c:max val="1"/>
        </c:scaling>
        <c:delete val="0"/>
        <c:axPos val="r"/>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937747168"/>
        <c:crosses val="max"/>
        <c:crossBetween val="between"/>
      </c:valAx>
      <c:dateAx>
        <c:axId val="1937747168"/>
        <c:scaling>
          <c:orientation val="minMax"/>
        </c:scaling>
        <c:delete val="1"/>
        <c:axPos val="b"/>
        <c:numFmt formatCode="m/d/yyyy" sourceLinked="1"/>
        <c:majorTickMark val="out"/>
        <c:minorTickMark val="none"/>
        <c:tickLblPos val="nextTo"/>
        <c:crossAx val="1937745920"/>
        <c:crosses val="autoZero"/>
        <c:auto val="1"/>
        <c:lblOffset val="100"/>
        <c:baseTimeUnit val="months"/>
      </c:dateAx>
      <c:spPr>
        <a:noFill/>
        <a:ln w="25400">
          <a:noFill/>
        </a:ln>
        <a:effectLst/>
      </c:spPr>
    </c:plotArea>
    <c:legend>
      <c:legendPos val="b"/>
      <c:legendEntry>
        <c:idx val="0"/>
        <c:delete val="1"/>
      </c:legendEntry>
      <c:layout>
        <c:manualLayout>
          <c:xMode val="edge"/>
          <c:yMode val="edge"/>
          <c:x val="0"/>
          <c:y val="0.8428169408607229"/>
          <c:w val="1"/>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4755244755244761"/>
          <c:h val="0.87175418749579225"/>
        </c:manualLayout>
      </c:layout>
      <c:barChart>
        <c:barDir val="col"/>
        <c:grouping val="clustered"/>
        <c:varyColors val="0"/>
        <c:ser>
          <c:idx val="0"/>
          <c:order val="0"/>
          <c:tx>
            <c:strRef>
              <c:f>'Graf IV.15'!$K$4</c:f>
              <c:strCache>
                <c:ptCount val="1"/>
                <c:pt idx="0">
                  <c:v>Míra selhání</c:v>
                </c:pt>
              </c:strCache>
            </c:strRef>
          </c:tx>
          <c:spPr>
            <a:solidFill>
              <a:srgbClr val="2426A9"/>
            </a:solidFill>
            <a:ln w="25400">
              <a:noFill/>
            </a:ln>
            <a:effectLst/>
          </c:spPr>
          <c:invertIfNegative val="0"/>
          <c:cat>
            <c:strRef>
              <c:f>'Graf IV.15'!$J$5:$J$15</c:f>
              <c:strCache>
                <c:ptCount val="11"/>
                <c:pt idx="0">
                  <c:v>≤10</c:v>
                </c:pt>
                <c:pt idx="1">
                  <c:v>10–15</c:v>
                </c:pt>
                <c:pt idx="2">
                  <c:v>15–20</c:v>
                </c:pt>
                <c:pt idx="3">
                  <c:v>20–25</c:v>
                </c:pt>
                <c:pt idx="4">
                  <c:v>25–30</c:v>
                </c:pt>
                <c:pt idx="5">
                  <c:v>30–35</c:v>
                </c:pt>
                <c:pt idx="6">
                  <c:v>35–40</c:v>
                </c:pt>
                <c:pt idx="7">
                  <c:v>40–45</c:v>
                </c:pt>
                <c:pt idx="8">
                  <c:v>45–50</c:v>
                </c:pt>
                <c:pt idx="9">
                  <c:v>50–55</c:v>
                </c:pt>
                <c:pt idx="10">
                  <c:v>&gt;55</c:v>
                </c:pt>
              </c:strCache>
            </c:strRef>
          </c:cat>
          <c:val>
            <c:numRef>
              <c:f>'Graf IV.15'!$K$5:$K$15</c:f>
              <c:numCache>
                <c:formatCode>0.0</c:formatCode>
                <c:ptCount val="11"/>
                <c:pt idx="0">
                  <c:v>1.1100000000000001</c:v>
                </c:pt>
                <c:pt idx="1">
                  <c:v>1.62</c:v>
                </c:pt>
                <c:pt idx="2">
                  <c:v>1.31</c:v>
                </c:pt>
                <c:pt idx="3">
                  <c:v>1.64</c:v>
                </c:pt>
                <c:pt idx="4">
                  <c:v>1.94</c:v>
                </c:pt>
                <c:pt idx="5">
                  <c:v>3.43</c:v>
                </c:pt>
                <c:pt idx="6">
                  <c:v>3.54</c:v>
                </c:pt>
                <c:pt idx="7">
                  <c:v>5.17</c:v>
                </c:pt>
                <c:pt idx="8">
                  <c:v>6</c:v>
                </c:pt>
                <c:pt idx="9">
                  <c:v>5.82</c:v>
                </c:pt>
                <c:pt idx="10">
                  <c:v>7.93</c:v>
                </c:pt>
              </c:numCache>
            </c:numRef>
          </c:val>
          <c:extLst>
            <c:ext xmlns:c16="http://schemas.microsoft.com/office/drawing/2014/chart" uri="{C3380CC4-5D6E-409C-BE32-E72D297353CC}">
              <c16:uniqueId val="{00000000-4E0A-453F-9F8E-34910FCA8ED8}"/>
            </c:ext>
          </c:extLst>
        </c:ser>
        <c:ser>
          <c:idx val="1"/>
          <c:order val="1"/>
          <c:tx>
            <c:strRef>
              <c:f>'Graf IV.15'!$L$4</c:f>
              <c:strCache>
                <c:ptCount val="1"/>
                <c:pt idx="0">
                  <c:v>Odchylka míry selhání od průměru (v p.b.)</c:v>
                </c:pt>
              </c:strCache>
            </c:strRef>
          </c:tx>
          <c:spPr>
            <a:solidFill>
              <a:schemeClr val="accent3"/>
            </a:solidFill>
            <a:ln w="25400">
              <a:noFill/>
            </a:ln>
            <a:effectLst/>
          </c:spPr>
          <c:invertIfNegative val="0"/>
          <c:cat>
            <c:strRef>
              <c:f>'Graf IV.15'!$J$5:$J$15</c:f>
              <c:strCache>
                <c:ptCount val="11"/>
                <c:pt idx="0">
                  <c:v>≤10</c:v>
                </c:pt>
                <c:pt idx="1">
                  <c:v>10–15</c:v>
                </c:pt>
                <c:pt idx="2">
                  <c:v>15–20</c:v>
                </c:pt>
                <c:pt idx="3">
                  <c:v>20–25</c:v>
                </c:pt>
                <c:pt idx="4">
                  <c:v>25–30</c:v>
                </c:pt>
                <c:pt idx="5">
                  <c:v>30–35</c:v>
                </c:pt>
                <c:pt idx="6">
                  <c:v>35–40</c:v>
                </c:pt>
                <c:pt idx="7">
                  <c:v>40–45</c:v>
                </c:pt>
                <c:pt idx="8">
                  <c:v>45–50</c:v>
                </c:pt>
                <c:pt idx="9">
                  <c:v>50–55</c:v>
                </c:pt>
                <c:pt idx="10">
                  <c:v>&gt;55</c:v>
                </c:pt>
              </c:strCache>
            </c:strRef>
          </c:cat>
          <c:val>
            <c:numRef>
              <c:f>'Graf IV.15'!$L$5:$L$15</c:f>
              <c:numCache>
                <c:formatCode>0.0</c:formatCode>
                <c:ptCount val="11"/>
                <c:pt idx="0">
                  <c:v>-2.41</c:v>
                </c:pt>
                <c:pt idx="1">
                  <c:v>-1.9</c:v>
                </c:pt>
                <c:pt idx="2">
                  <c:v>-2.21</c:v>
                </c:pt>
                <c:pt idx="3">
                  <c:v>-1.88</c:v>
                </c:pt>
                <c:pt idx="4">
                  <c:v>-1.58</c:v>
                </c:pt>
                <c:pt idx="5">
                  <c:v>-0.09</c:v>
                </c:pt>
                <c:pt idx="6">
                  <c:v>0.01</c:v>
                </c:pt>
                <c:pt idx="7">
                  <c:v>1.65</c:v>
                </c:pt>
                <c:pt idx="8">
                  <c:v>2.48</c:v>
                </c:pt>
                <c:pt idx="9">
                  <c:v>2.29</c:v>
                </c:pt>
                <c:pt idx="10">
                  <c:v>4.41</c:v>
                </c:pt>
              </c:numCache>
            </c:numRef>
          </c:val>
          <c:extLst>
            <c:ext xmlns:c16="http://schemas.microsoft.com/office/drawing/2014/chart" uri="{C3380CC4-5D6E-409C-BE32-E72D297353CC}">
              <c16:uniqueId val="{00000001-4E0A-453F-9F8E-34910FCA8ED8}"/>
            </c:ext>
          </c:extLst>
        </c:ser>
        <c:dLbls>
          <c:showLegendKey val="0"/>
          <c:showVal val="0"/>
          <c:showCatName val="0"/>
          <c:showSerName val="0"/>
          <c:showPercent val="0"/>
          <c:showBubbleSize val="0"/>
        </c:dLbls>
        <c:gapWidth val="219"/>
        <c:axId val="1458003936"/>
        <c:axId val="1458018080"/>
      </c:barChart>
      <c:catAx>
        <c:axId val="145800393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8018080"/>
        <c:crosses val="autoZero"/>
        <c:auto val="1"/>
        <c:lblAlgn val="ctr"/>
        <c:lblOffset val="100"/>
        <c:noMultiLvlLbl val="0"/>
      </c:catAx>
      <c:valAx>
        <c:axId val="1458018080"/>
        <c:scaling>
          <c:orientation val="minMax"/>
          <c:max val="8"/>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8003936"/>
        <c:crosses val="autoZero"/>
        <c:crossBetween val="between"/>
      </c:valAx>
      <c:spPr>
        <a:noFill/>
        <a:ln w="25400">
          <a:noFill/>
        </a:ln>
        <a:effectLst/>
      </c:spPr>
    </c:plotArea>
    <c:legend>
      <c:legendPos val="b"/>
      <c:layout>
        <c:manualLayout>
          <c:xMode val="edge"/>
          <c:yMode val="edge"/>
          <c:x val="6.6433566433566432E-2"/>
          <c:y val="0.91087136257573176"/>
          <c:w val="0.87823522933759157"/>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4755244755244761"/>
          <c:h val="0.87175418749579225"/>
        </c:manualLayout>
      </c:layout>
      <c:barChart>
        <c:barDir val="col"/>
        <c:grouping val="clustered"/>
        <c:varyColors val="0"/>
        <c:ser>
          <c:idx val="0"/>
          <c:order val="0"/>
          <c:tx>
            <c:strRef>
              <c:f>'Graf IV.15'!$K$3</c:f>
              <c:strCache>
                <c:ptCount val="1"/>
                <c:pt idx="0">
                  <c:v>Default rate</c:v>
                </c:pt>
              </c:strCache>
            </c:strRef>
          </c:tx>
          <c:spPr>
            <a:solidFill>
              <a:srgbClr val="2426A9"/>
            </a:solidFill>
            <a:ln w="25400">
              <a:noFill/>
            </a:ln>
            <a:effectLst/>
          </c:spPr>
          <c:invertIfNegative val="0"/>
          <c:cat>
            <c:strRef>
              <c:f>'Graf IV.15'!$J$5:$J$15</c:f>
              <c:strCache>
                <c:ptCount val="11"/>
                <c:pt idx="0">
                  <c:v>≤10</c:v>
                </c:pt>
                <c:pt idx="1">
                  <c:v>10–15</c:v>
                </c:pt>
                <c:pt idx="2">
                  <c:v>15–20</c:v>
                </c:pt>
                <c:pt idx="3">
                  <c:v>20–25</c:v>
                </c:pt>
                <c:pt idx="4">
                  <c:v>25–30</c:v>
                </c:pt>
                <c:pt idx="5">
                  <c:v>30–35</c:v>
                </c:pt>
                <c:pt idx="6">
                  <c:v>35–40</c:v>
                </c:pt>
                <c:pt idx="7">
                  <c:v>40–45</c:v>
                </c:pt>
                <c:pt idx="8">
                  <c:v>45–50</c:v>
                </c:pt>
                <c:pt idx="9">
                  <c:v>50–55</c:v>
                </c:pt>
                <c:pt idx="10">
                  <c:v>&gt;55</c:v>
                </c:pt>
              </c:strCache>
            </c:strRef>
          </c:cat>
          <c:val>
            <c:numRef>
              <c:f>'Graf IV.15'!$K$5:$K$15</c:f>
              <c:numCache>
                <c:formatCode>0.0</c:formatCode>
                <c:ptCount val="11"/>
                <c:pt idx="0">
                  <c:v>1.1100000000000001</c:v>
                </c:pt>
                <c:pt idx="1">
                  <c:v>1.62</c:v>
                </c:pt>
                <c:pt idx="2">
                  <c:v>1.31</c:v>
                </c:pt>
                <c:pt idx="3">
                  <c:v>1.64</c:v>
                </c:pt>
                <c:pt idx="4">
                  <c:v>1.94</c:v>
                </c:pt>
                <c:pt idx="5">
                  <c:v>3.43</c:v>
                </c:pt>
                <c:pt idx="6">
                  <c:v>3.54</c:v>
                </c:pt>
                <c:pt idx="7">
                  <c:v>5.17</c:v>
                </c:pt>
                <c:pt idx="8">
                  <c:v>6</c:v>
                </c:pt>
                <c:pt idx="9">
                  <c:v>5.82</c:v>
                </c:pt>
                <c:pt idx="10">
                  <c:v>7.93</c:v>
                </c:pt>
              </c:numCache>
            </c:numRef>
          </c:val>
          <c:extLst>
            <c:ext xmlns:c16="http://schemas.microsoft.com/office/drawing/2014/chart" uri="{C3380CC4-5D6E-409C-BE32-E72D297353CC}">
              <c16:uniqueId val="{00000000-F7FD-411F-81C5-D82A455B38EA}"/>
            </c:ext>
          </c:extLst>
        </c:ser>
        <c:ser>
          <c:idx val="1"/>
          <c:order val="1"/>
          <c:tx>
            <c:strRef>
              <c:f>'Graf IV.15'!$L$3</c:f>
              <c:strCache>
                <c:ptCount val="1"/>
                <c:pt idx="0">
                  <c:v>Deviation of default rate from average (pp)</c:v>
                </c:pt>
              </c:strCache>
            </c:strRef>
          </c:tx>
          <c:spPr>
            <a:solidFill>
              <a:schemeClr val="accent3"/>
            </a:solidFill>
            <a:ln w="25400">
              <a:noFill/>
            </a:ln>
            <a:effectLst/>
          </c:spPr>
          <c:invertIfNegative val="0"/>
          <c:cat>
            <c:strRef>
              <c:f>'Graf IV.15'!$J$5:$J$15</c:f>
              <c:strCache>
                <c:ptCount val="11"/>
                <c:pt idx="0">
                  <c:v>≤10</c:v>
                </c:pt>
                <c:pt idx="1">
                  <c:v>10–15</c:v>
                </c:pt>
                <c:pt idx="2">
                  <c:v>15–20</c:v>
                </c:pt>
                <c:pt idx="3">
                  <c:v>20–25</c:v>
                </c:pt>
                <c:pt idx="4">
                  <c:v>25–30</c:v>
                </c:pt>
                <c:pt idx="5">
                  <c:v>30–35</c:v>
                </c:pt>
                <c:pt idx="6">
                  <c:v>35–40</c:v>
                </c:pt>
                <c:pt idx="7">
                  <c:v>40–45</c:v>
                </c:pt>
                <c:pt idx="8">
                  <c:v>45–50</c:v>
                </c:pt>
                <c:pt idx="9">
                  <c:v>50–55</c:v>
                </c:pt>
                <c:pt idx="10">
                  <c:v>&gt;55</c:v>
                </c:pt>
              </c:strCache>
            </c:strRef>
          </c:cat>
          <c:val>
            <c:numRef>
              <c:f>'Graf IV.15'!$L$5:$L$15</c:f>
              <c:numCache>
                <c:formatCode>0.0</c:formatCode>
                <c:ptCount val="11"/>
                <c:pt idx="0">
                  <c:v>-2.41</c:v>
                </c:pt>
                <c:pt idx="1">
                  <c:v>-1.9</c:v>
                </c:pt>
                <c:pt idx="2">
                  <c:v>-2.21</c:v>
                </c:pt>
                <c:pt idx="3">
                  <c:v>-1.88</c:v>
                </c:pt>
                <c:pt idx="4">
                  <c:v>-1.58</c:v>
                </c:pt>
                <c:pt idx="5">
                  <c:v>-0.09</c:v>
                </c:pt>
                <c:pt idx="6">
                  <c:v>0.01</c:v>
                </c:pt>
                <c:pt idx="7">
                  <c:v>1.65</c:v>
                </c:pt>
                <c:pt idx="8">
                  <c:v>2.48</c:v>
                </c:pt>
                <c:pt idx="9">
                  <c:v>2.29</c:v>
                </c:pt>
                <c:pt idx="10">
                  <c:v>4.41</c:v>
                </c:pt>
              </c:numCache>
            </c:numRef>
          </c:val>
          <c:extLst>
            <c:ext xmlns:c16="http://schemas.microsoft.com/office/drawing/2014/chart" uri="{C3380CC4-5D6E-409C-BE32-E72D297353CC}">
              <c16:uniqueId val="{00000001-F7FD-411F-81C5-D82A455B38EA}"/>
            </c:ext>
          </c:extLst>
        </c:ser>
        <c:dLbls>
          <c:showLegendKey val="0"/>
          <c:showVal val="0"/>
          <c:showCatName val="0"/>
          <c:showSerName val="0"/>
          <c:showPercent val="0"/>
          <c:showBubbleSize val="0"/>
        </c:dLbls>
        <c:gapWidth val="219"/>
        <c:axId val="1458003936"/>
        <c:axId val="1458018080"/>
      </c:barChart>
      <c:catAx>
        <c:axId val="145800393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8018080"/>
        <c:crosses val="autoZero"/>
        <c:auto val="1"/>
        <c:lblAlgn val="ctr"/>
        <c:lblOffset val="100"/>
        <c:noMultiLvlLbl val="0"/>
      </c:catAx>
      <c:valAx>
        <c:axId val="1458018080"/>
        <c:scaling>
          <c:orientation val="minMax"/>
          <c:max val="8"/>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8003936"/>
        <c:crosses val="autoZero"/>
        <c:crossBetween val="between"/>
      </c:valAx>
      <c:spPr>
        <a:noFill/>
        <a:ln w="25400">
          <a:noFill/>
        </a:ln>
        <a:effectLst/>
      </c:spPr>
    </c:plotArea>
    <c:legend>
      <c:legendPos val="b"/>
      <c:layout>
        <c:manualLayout>
          <c:xMode val="edge"/>
          <c:yMode val="edge"/>
          <c:x val="6.6433566433566432E-2"/>
          <c:y val="0.91087136257573176"/>
          <c:w val="0.87823522933759157"/>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591536125357E-2"/>
          <c:w val="0.94755244755244761"/>
          <c:h val="0.64663845592711111"/>
        </c:manualLayout>
      </c:layout>
      <c:areaChart>
        <c:grouping val="standard"/>
        <c:varyColors val="0"/>
        <c:ser>
          <c:idx val="5"/>
          <c:order val="5"/>
          <c:tx>
            <c:strRef>
              <c:f>'Graf IV.16'!$V$4</c:f>
              <c:strCache>
                <c:ptCount val="1"/>
              </c:strCache>
            </c:strRef>
          </c:tx>
          <c:spPr>
            <a:solidFill>
              <a:schemeClr val="tx2">
                <a:lumMod val="20000"/>
                <a:lumOff val="80000"/>
                <a:alpha val="50000"/>
              </a:schemeClr>
            </a:solidFill>
            <a:ln w="25400">
              <a:noFill/>
              <a:prstDash val="solid"/>
            </a:ln>
            <a:effectLst/>
          </c:spP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IV.16'!$V$13:$V$37</c:f>
              <c:numCache>
                <c:formatCode>0.00</c:formatCode>
                <c:ptCount val="25"/>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0-F174-4D8D-9627-7D330FCE2192}"/>
            </c:ext>
          </c:extLst>
        </c:ser>
        <c:dLbls>
          <c:showLegendKey val="0"/>
          <c:showVal val="0"/>
          <c:showCatName val="0"/>
          <c:showSerName val="0"/>
          <c:showPercent val="0"/>
          <c:showBubbleSize val="0"/>
        </c:dLbls>
        <c:axId val="1880067136"/>
        <c:axId val="1880072128"/>
      </c:areaChart>
      <c:lineChart>
        <c:grouping val="standard"/>
        <c:varyColors val="0"/>
        <c:ser>
          <c:idx val="0"/>
          <c:order val="0"/>
          <c:tx>
            <c:strRef>
              <c:f>'Graf IV.16'!$Q$4</c:f>
              <c:strCache>
                <c:ptCount val="1"/>
                <c:pt idx="0">
                  <c:v>Pozorované hodnoty</c:v>
                </c:pt>
              </c:strCache>
            </c:strRef>
          </c:tx>
          <c:spPr>
            <a:ln w="25400" cap="rnd">
              <a:solidFill>
                <a:sysClr val="windowText" lastClr="000000"/>
              </a:solidFill>
              <a:prstDash val="solid"/>
              <a:round/>
            </a:ln>
            <a:effectLst/>
          </c:spPr>
          <c:marker>
            <c:symbol val="none"/>
          </c:marke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IV.16'!$Q$13:$Q$37</c:f>
              <c:numCache>
                <c:formatCode>0.00</c:formatCode>
                <c:ptCount val="25"/>
                <c:pt idx="0">
                  <c:v>1.01</c:v>
                </c:pt>
                <c:pt idx="1">
                  <c:v>0.99</c:v>
                </c:pt>
                <c:pt idx="2">
                  <c:v>1.07</c:v>
                </c:pt>
                <c:pt idx="3">
                  <c:v>1.02</c:v>
                </c:pt>
                <c:pt idx="4">
                  <c:v>0.97</c:v>
                </c:pt>
                <c:pt idx="5">
                  <c:v>0.9</c:v>
                </c:pt>
                <c:pt idx="6">
                  <c:v>0.71</c:v>
                </c:pt>
                <c:pt idx="7">
                  <c:v>0.65</c:v>
                </c:pt>
                <c:pt idx="8">
                  <c:v>0.59</c:v>
                </c:pt>
                <c:pt idx="9">
                  <c:v>0.53</c:v>
                </c:pt>
                <c:pt idx="10">
                  <c:v>0.51</c:v>
                </c:pt>
                <c:pt idx="11">
                  <c:v>0.5</c:v>
                </c:pt>
                <c:pt idx="12">
                  <c:v>0.51</c:v>
                </c:pt>
              </c:numCache>
            </c:numRef>
          </c:val>
          <c:smooth val="0"/>
          <c:extLst>
            <c:ext xmlns:c16="http://schemas.microsoft.com/office/drawing/2014/chart" uri="{C3380CC4-5D6E-409C-BE32-E72D297353CC}">
              <c16:uniqueId val="{00000001-F174-4D8D-9627-7D330FCE2192}"/>
            </c:ext>
          </c:extLst>
        </c:ser>
        <c:ser>
          <c:idx val="1"/>
          <c:order val="1"/>
          <c:tx>
            <c:strRef>
              <c:f>'Graf IV.16'!$R$4</c:f>
              <c:strCache>
                <c:ptCount val="1"/>
                <c:pt idx="0">
                  <c:v>Míra selhání podle Základního scénáře</c:v>
                </c:pt>
              </c:strCache>
            </c:strRef>
          </c:tx>
          <c:spPr>
            <a:ln w="25400" cap="rnd">
              <a:solidFill>
                <a:schemeClr val="accent1"/>
              </a:solidFill>
              <a:prstDash val="solid"/>
              <a:round/>
            </a:ln>
            <a:effectLst/>
          </c:spPr>
          <c:marker>
            <c:symbol val="none"/>
          </c:marke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IV.16'!$R$13:$R$37</c:f>
              <c:numCache>
                <c:formatCode>0.00</c:formatCode>
                <c:ptCount val="25"/>
                <c:pt idx="12">
                  <c:v>0.51</c:v>
                </c:pt>
                <c:pt idx="13">
                  <c:v>0.56000000000000005</c:v>
                </c:pt>
                <c:pt idx="14">
                  <c:v>0.61</c:v>
                </c:pt>
                <c:pt idx="15">
                  <c:v>0.74</c:v>
                </c:pt>
                <c:pt idx="16">
                  <c:v>0.85</c:v>
                </c:pt>
                <c:pt idx="17">
                  <c:v>0.95</c:v>
                </c:pt>
                <c:pt idx="18">
                  <c:v>1</c:v>
                </c:pt>
                <c:pt idx="19">
                  <c:v>1.06</c:v>
                </c:pt>
                <c:pt idx="20">
                  <c:v>1.1299999999999999</c:v>
                </c:pt>
                <c:pt idx="21">
                  <c:v>1.21</c:v>
                </c:pt>
                <c:pt idx="22">
                  <c:v>1.3</c:v>
                </c:pt>
                <c:pt idx="23">
                  <c:v>1.35</c:v>
                </c:pt>
                <c:pt idx="24">
                  <c:v>1.38</c:v>
                </c:pt>
              </c:numCache>
            </c:numRef>
          </c:val>
          <c:smooth val="0"/>
          <c:extLst>
            <c:ext xmlns:c16="http://schemas.microsoft.com/office/drawing/2014/chart" uri="{C3380CC4-5D6E-409C-BE32-E72D297353CC}">
              <c16:uniqueId val="{00000002-F174-4D8D-9627-7D330FCE2192}"/>
            </c:ext>
          </c:extLst>
        </c:ser>
        <c:ser>
          <c:idx val="2"/>
          <c:order val="2"/>
          <c:tx>
            <c:strRef>
              <c:f>'Graf IV.16'!$S$4</c:f>
              <c:strCache>
                <c:ptCount val="1"/>
                <c:pt idx="0">
                  <c:v>Míra selhání při nárůstu míry nezaměstnanosti o 3 p. b.</c:v>
                </c:pt>
              </c:strCache>
            </c:strRef>
          </c:tx>
          <c:spPr>
            <a:ln w="25400" cap="rnd">
              <a:solidFill>
                <a:schemeClr val="accent2"/>
              </a:solidFill>
              <a:prstDash val="solid"/>
              <a:round/>
            </a:ln>
            <a:effectLst/>
          </c:spPr>
          <c:marker>
            <c:symbol val="none"/>
          </c:marke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IV.16'!$S$13:$S$37</c:f>
              <c:numCache>
                <c:formatCode>0.00</c:formatCode>
                <c:ptCount val="25"/>
                <c:pt idx="12">
                  <c:v>0.51</c:v>
                </c:pt>
                <c:pt idx="13">
                  <c:v>0.59</c:v>
                </c:pt>
                <c:pt idx="14">
                  <c:v>0.7</c:v>
                </c:pt>
                <c:pt idx="15">
                  <c:v>0.93</c:v>
                </c:pt>
                <c:pt idx="16">
                  <c:v>1.25</c:v>
                </c:pt>
                <c:pt idx="17">
                  <c:v>1.54</c:v>
                </c:pt>
                <c:pt idx="18">
                  <c:v>1.77</c:v>
                </c:pt>
                <c:pt idx="19">
                  <c:v>1.99</c:v>
                </c:pt>
                <c:pt idx="20">
                  <c:v>2.16</c:v>
                </c:pt>
                <c:pt idx="21">
                  <c:v>2.29</c:v>
                </c:pt>
                <c:pt idx="22">
                  <c:v>2.44</c:v>
                </c:pt>
                <c:pt idx="23">
                  <c:v>2.57</c:v>
                </c:pt>
                <c:pt idx="24">
                  <c:v>2.72</c:v>
                </c:pt>
              </c:numCache>
            </c:numRef>
          </c:val>
          <c:smooth val="0"/>
          <c:extLst>
            <c:ext xmlns:c16="http://schemas.microsoft.com/office/drawing/2014/chart" uri="{C3380CC4-5D6E-409C-BE32-E72D297353CC}">
              <c16:uniqueId val="{00000003-F174-4D8D-9627-7D330FCE2192}"/>
            </c:ext>
          </c:extLst>
        </c:ser>
        <c:ser>
          <c:idx val="3"/>
          <c:order val="3"/>
          <c:tx>
            <c:strRef>
              <c:f>'Graf IV.16'!$T$4</c:f>
              <c:strCache>
                <c:ptCount val="1"/>
                <c:pt idx="0">
                  <c:v>Míra selhání při nárůstu míry nezaměstnanosti o 5 p. b.</c:v>
                </c:pt>
              </c:strCache>
            </c:strRef>
          </c:tx>
          <c:spPr>
            <a:ln w="25400" cap="rnd">
              <a:solidFill>
                <a:schemeClr val="accent2">
                  <a:lumMod val="40000"/>
                  <a:lumOff val="60000"/>
                </a:schemeClr>
              </a:solidFill>
              <a:prstDash val="solid"/>
              <a:round/>
            </a:ln>
            <a:effectLst/>
          </c:spPr>
          <c:marker>
            <c:symbol val="none"/>
          </c:marke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IV.16'!$T$13:$T$37</c:f>
              <c:numCache>
                <c:formatCode>0.00</c:formatCode>
                <c:ptCount val="25"/>
                <c:pt idx="12">
                  <c:v>0.51</c:v>
                </c:pt>
                <c:pt idx="13">
                  <c:v>0.6</c:v>
                </c:pt>
                <c:pt idx="14">
                  <c:v>0.77</c:v>
                </c:pt>
                <c:pt idx="15">
                  <c:v>1.1000000000000001</c:v>
                </c:pt>
                <c:pt idx="16">
                  <c:v>1.52</c:v>
                </c:pt>
                <c:pt idx="17">
                  <c:v>1.95</c:v>
                </c:pt>
                <c:pt idx="18">
                  <c:v>2.33</c:v>
                </c:pt>
                <c:pt idx="19">
                  <c:v>2.66</c:v>
                </c:pt>
                <c:pt idx="20">
                  <c:v>2.94</c:v>
                </c:pt>
                <c:pt idx="21">
                  <c:v>3.18</c:v>
                </c:pt>
                <c:pt idx="22">
                  <c:v>3.4</c:v>
                </c:pt>
                <c:pt idx="23">
                  <c:v>3.61</c:v>
                </c:pt>
                <c:pt idx="24">
                  <c:v>3.77</c:v>
                </c:pt>
              </c:numCache>
            </c:numRef>
          </c:val>
          <c:smooth val="0"/>
          <c:extLst>
            <c:ext xmlns:c16="http://schemas.microsoft.com/office/drawing/2014/chart" uri="{C3380CC4-5D6E-409C-BE32-E72D297353CC}">
              <c16:uniqueId val="{00000004-F174-4D8D-9627-7D330FCE2192}"/>
            </c:ext>
          </c:extLst>
        </c:ser>
        <c:ser>
          <c:idx val="4"/>
          <c:order val="4"/>
          <c:tx>
            <c:strRef>
              <c:f>'Graf IV.16'!$U$4</c:f>
              <c:strCache>
                <c:ptCount val="1"/>
                <c:pt idx="0">
                  <c:v>Míra selhání při nárůstu míry nezaměstnanosti o 10 p. b.</c:v>
                </c:pt>
              </c:strCache>
            </c:strRef>
          </c:tx>
          <c:spPr>
            <a:ln w="25400" cap="rnd">
              <a:solidFill>
                <a:schemeClr val="accent2">
                  <a:lumMod val="20000"/>
                  <a:lumOff val="80000"/>
                </a:schemeClr>
              </a:solidFill>
              <a:prstDash val="solid"/>
              <a:round/>
            </a:ln>
            <a:effectLst/>
          </c:spPr>
          <c:marker>
            <c:symbol val="none"/>
          </c:marke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IV.16'!$U$13:$U$37</c:f>
              <c:numCache>
                <c:formatCode>0.00</c:formatCode>
                <c:ptCount val="25"/>
                <c:pt idx="12">
                  <c:v>0.51</c:v>
                </c:pt>
                <c:pt idx="13">
                  <c:v>0.66800593541120878</c:v>
                </c:pt>
                <c:pt idx="14">
                  <c:v>0.98778733767820803</c:v>
                </c:pt>
                <c:pt idx="15">
                  <c:v>1.5507049060914775</c:v>
                </c:pt>
                <c:pt idx="16">
                  <c:v>2.2089764229678166</c:v>
                </c:pt>
                <c:pt idx="17">
                  <c:v>3.1476011058944757</c:v>
                </c:pt>
                <c:pt idx="18">
                  <c:v>3.8838395717768495</c:v>
                </c:pt>
                <c:pt idx="19">
                  <c:v>4.4894454135565098</c:v>
                </c:pt>
                <c:pt idx="20">
                  <c:v>4.9425871278436899</c:v>
                </c:pt>
                <c:pt idx="21">
                  <c:v>5.4491595957686663</c:v>
                </c:pt>
                <c:pt idx="22">
                  <c:v>5.8094189093242532</c:v>
                </c:pt>
                <c:pt idx="23">
                  <c:v>6.1401023862655766</c:v>
                </c:pt>
                <c:pt idx="24">
                  <c:v>6.4574778421505288</c:v>
                </c:pt>
              </c:numCache>
            </c:numRef>
          </c:val>
          <c:smooth val="0"/>
          <c:extLst>
            <c:ext xmlns:c16="http://schemas.microsoft.com/office/drawing/2014/chart" uri="{C3380CC4-5D6E-409C-BE32-E72D297353CC}">
              <c16:uniqueId val="{00000005-F174-4D8D-9627-7D330FCE2192}"/>
            </c:ext>
          </c:extLst>
        </c:ser>
        <c:dLbls>
          <c:showLegendKey val="0"/>
          <c:showVal val="0"/>
          <c:showCatName val="0"/>
          <c:showSerName val="0"/>
          <c:showPercent val="0"/>
          <c:showBubbleSize val="0"/>
        </c:dLbls>
        <c:marker val="1"/>
        <c:smooth val="0"/>
        <c:axId val="1544911600"/>
        <c:axId val="1544912848"/>
      </c:lineChart>
      <c:dateAx>
        <c:axId val="154491160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44912848"/>
        <c:crosses val="autoZero"/>
        <c:auto val="1"/>
        <c:lblOffset val="100"/>
        <c:baseTimeUnit val="months"/>
        <c:majorUnit val="12"/>
        <c:majorTimeUnit val="months"/>
      </c:dateAx>
      <c:valAx>
        <c:axId val="154491284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44911600"/>
        <c:crosses val="autoZero"/>
        <c:crossBetween val="midCat"/>
      </c:valAx>
      <c:valAx>
        <c:axId val="1880072128"/>
        <c:scaling>
          <c:orientation val="minMax"/>
          <c:max val="1"/>
        </c:scaling>
        <c:delete val="0"/>
        <c:axPos val="r"/>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880067136"/>
        <c:crosses val="max"/>
        <c:crossBetween val="between"/>
      </c:valAx>
      <c:dateAx>
        <c:axId val="1880067136"/>
        <c:scaling>
          <c:orientation val="minMax"/>
        </c:scaling>
        <c:delete val="1"/>
        <c:axPos val="b"/>
        <c:numFmt formatCode="m/d/yyyy" sourceLinked="1"/>
        <c:majorTickMark val="out"/>
        <c:minorTickMark val="none"/>
        <c:tickLblPos val="nextTo"/>
        <c:crossAx val="1880072128"/>
        <c:crosses val="autoZero"/>
        <c:auto val="1"/>
        <c:lblOffset val="100"/>
        <c:baseTimeUnit val="months"/>
      </c:dateAx>
      <c:spPr>
        <a:noFill/>
        <a:ln w="25400">
          <a:noFill/>
        </a:ln>
        <a:effectLst/>
      </c:spPr>
    </c:plotArea>
    <c:legend>
      <c:legendPos val="b"/>
      <c:legendEntry>
        <c:idx val="0"/>
        <c:delete val="1"/>
      </c:legendEntry>
      <c:layout>
        <c:manualLayout>
          <c:xMode val="edge"/>
          <c:yMode val="edge"/>
          <c:x val="3.8287844050675555E-2"/>
          <c:y val="0.67565428407768668"/>
          <c:w val="0.91311401112752333"/>
          <c:h val="0.32434571592231326"/>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591536125357E-2"/>
          <c:w val="0.94755244755244761"/>
          <c:h val="0.64663845592711111"/>
        </c:manualLayout>
      </c:layout>
      <c:areaChart>
        <c:grouping val="standard"/>
        <c:varyColors val="0"/>
        <c:ser>
          <c:idx val="9"/>
          <c:order val="5"/>
          <c:tx>
            <c:strRef>
              <c:f>'Graf IV.16'!$Z$4</c:f>
              <c:strCache>
                <c:ptCount val="1"/>
              </c:strCache>
            </c:strRef>
          </c:tx>
          <c:spPr>
            <a:solidFill>
              <a:schemeClr val="tx2">
                <a:lumMod val="20000"/>
                <a:lumOff val="80000"/>
                <a:alpha val="50000"/>
              </a:schemeClr>
            </a:solidFill>
            <a:ln w="25400">
              <a:noFill/>
              <a:prstDash val="solid"/>
            </a:ln>
            <a:effectLst/>
          </c:spP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IV.16'!$Z$13:$Z$37</c:f>
              <c:numCache>
                <c:formatCode>0.00</c:formatCode>
                <c:ptCount val="25"/>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0-02C1-4A6D-9A41-B05AE7492EC5}"/>
            </c:ext>
          </c:extLst>
        </c:ser>
        <c:dLbls>
          <c:showLegendKey val="0"/>
          <c:showVal val="0"/>
          <c:showCatName val="0"/>
          <c:showSerName val="0"/>
          <c:showPercent val="0"/>
          <c:showBubbleSize val="0"/>
        </c:dLbls>
        <c:axId val="2094198112"/>
        <c:axId val="2094177312"/>
      </c:areaChart>
      <c:lineChart>
        <c:grouping val="standard"/>
        <c:varyColors val="0"/>
        <c:ser>
          <c:idx val="0"/>
          <c:order val="0"/>
          <c:tx>
            <c:strRef>
              <c:f>'Graf IV.16'!$Q$4</c:f>
              <c:strCache>
                <c:ptCount val="1"/>
                <c:pt idx="0">
                  <c:v>Pozorované hodnoty</c:v>
                </c:pt>
              </c:strCache>
            </c:strRef>
          </c:tx>
          <c:spPr>
            <a:ln w="25400" cap="rnd">
              <a:solidFill>
                <a:sysClr val="windowText" lastClr="000000"/>
              </a:solidFill>
              <a:prstDash val="solid"/>
              <a:round/>
            </a:ln>
            <a:effectLst/>
          </c:spPr>
          <c:marker>
            <c:symbol val="none"/>
          </c:marke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IV.16'!$Q$13:$Q$37</c:f>
              <c:numCache>
                <c:formatCode>0.00</c:formatCode>
                <c:ptCount val="25"/>
                <c:pt idx="0">
                  <c:v>1.01</c:v>
                </c:pt>
                <c:pt idx="1">
                  <c:v>0.99</c:v>
                </c:pt>
                <c:pt idx="2">
                  <c:v>1.07</c:v>
                </c:pt>
                <c:pt idx="3">
                  <c:v>1.02</c:v>
                </c:pt>
                <c:pt idx="4">
                  <c:v>0.97</c:v>
                </c:pt>
                <c:pt idx="5">
                  <c:v>0.9</c:v>
                </c:pt>
                <c:pt idx="6">
                  <c:v>0.71</c:v>
                </c:pt>
                <c:pt idx="7">
                  <c:v>0.65</c:v>
                </c:pt>
                <c:pt idx="8">
                  <c:v>0.59</c:v>
                </c:pt>
                <c:pt idx="9">
                  <c:v>0.53</c:v>
                </c:pt>
                <c:pt idx="10">
                  <c:v>0.51</c:v>
                </c:pt>
                <c:pt idx="11">
                  <c:v>0.5</c:v>
                </c:pt>
                <c:pt idx="12">
                  <c:v>0.51</c:v>
                </c:pt>
              </c:numCache>
            </c:numRef>
          </c:val>
          <c:smooth val="0"/>
          <c:extLst>
            <c:ext xmlns:c16="http://schemas.microsoft.com/office/drawing/2014/chart" uri="{C3380CC4-5D6E-409C-BE32-E72D297353CC}">
              <c16:uniqueId val="{00000001-02C1-4A6D-9A41-B05AE7492EC5}"/>
            </c:ext>
          </c:extLst>
        </c:ser>
        <c:ser>
          <c:idx val="1"/>
          <c:order val="1"/>
          <c:tx>
            <c:strRef>
              <c:f>'Graf IV.16'!$R$4</c:f>
              <c:strCache>
                <c:ptCount val="1"/>
                <c:pt idx="0">
                  <c:v>Míra selhání podle Základního scénáře</c:v>
                </c:pt>
              </c:strCache>
            </c:strRef>
          </c:tx>
          <c:spPr>
            <a:ln w="25400" cap="rnd">
              <a:solidFill>
                <a:schemeClr val="accent1"/>
              </a:solidFill>
              <a:prstDash val="solid"/>
              <a:round/>
            </a:ln>
            <a:effectLst/>
          </c:spPr>
          <c:marker>
            <c:symbol val="none"/>
          </c:marke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IV.16'!$R$13:$R$37</c:f>
              <c:numCache>
                <c:formatCode>0.00</c:formatCode>
                <c:ptCount val="25"/>
                <c:pt idx="12">
                  <c:v>0.51</c:v>
                </c:pt>
                <c:pt idx="13">
                  <c:v>0.56000000000000005</c:v>
                </c:pt>
                <c:pt idx="14">
                  <c:v>0.61</c:v>
                </c:pt>
                <c:pt idx="15">
                  <c:v>0.74</c:v>
                </c:pt>
                <c:pt idx="16">
                  <c:v>0.85</c:v>
                </c:pt>
                <c:pt idx="17">
                  <c:v>0.95</c:v>
                </c:pt>
                <c:pt idx="18">
                  <c:v>1</c:v>
                </c:pt>
                <c:pt idx="19">
                  <c:v>1.06</c:v>
                </c:pt>
                <c:pt idx="20">
                  <c:v>1.1299999999999999</c:v>
                </c:pt>
                <c:pt idx="21">
                  <c:v>1.21</c:v>
                </c:pt>
                <c:pt idx="22">
                  <c:v>1.3</c:v>
                </c:pt>
                <c:pt idx="23">
                  <c:v>1.35</c:v>
                </c:pt>
                <c:pt idx="24">
                  <c:v>1.38</c:v>
                </c:pt>
              </c:numCache>
            </c:numRef>
          </c:val>
          <c:smooth val="0"/>
          <c:extLst>
            <c:ext xmlns:c16="http://schemas.microsoft.com/office/drawing/2014/chart" uri="{C3380CC4-5D6E-409C-BE32-E72D297353CC}">
              <c16:uniqueId val="{00000002-02C1-4A6D-9A41-B05AE7492EC5}"/>
            </c:ext>
          </c:extLst>
        </c:ser>
        <c:ser>
          <c:idx val="6"/>
          <c:order val="2"/>
          <c:tx>
            <c:strRef>
              <c:f>'Graf IV.16'!$W$4</c:f>
              <c:strCache>
                <c:ptCount val="1"/>
                <c:pt idx="0">
                  <c:v>Míra selhání při nárůstu úrokových sazeb o 1 p. b.</c:v>
                </c:pt>
              </c:strCache>
            </c:strRef>
          </c:tx>
          <c:spPr>
            <a:ln w="25400" cap="rnd">
              <a:solidFill>
                <a:schemeClr val="accent2"/>
              </a:solidFill>
              <a:prstDash val="solid"/>
              <a:round/>
            </a:ln>
            <a:effectLst/>
          </c:spPr>
          <c:marker>
            <c:symbol val="none"/>
          </c:marke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IV.16'!$W$13:$W$37</c:f>
              <c:numCache>
                <c:formatCode>0.00</c:formatCode>
                <c:ptCount val="25"/>
                <c:pt idx="12">
                  <c:v>0.51</c:v>
                </c:pt>
                <c:pt idx="13">
                  <c:v>0.56999999999999995</c:v>
                </c:pt>
                <c:pt idx="14">
                  <c:v>0.65</c:v>
                </c:pt>
                <c:pt idx="15">
                  <c:v>0.78</c:v>
                </c:pt>
                <c:pt idx="16">
                  <c:v>0.89</c:v>
                </c:pt>
                <c:pt idx="17">
                  <c:v>0.98</c:v>
                </c:pt>
                <c:pt idx="18">
                  <c:v>1.03</c:v>
                </c:pt>
                <c:pt idx="19">
                  <c:v>1.08</c:v>
                </c:pt>
                <c:pt idx="20">
                  <c:v>1.18</c:v>
                </c:pt>
                <c:pt idx="21">
                  <c:v>1.23</c:v>
                </c:pt>
                <c:pt idx="22">
                  <c:v>1.27</c:v>
                </c:pt>
                <c:pt idx="23">
                  <c:v>1.32</c:v>
                </c:pt>
                <c:pt idx="24">
                  <c:v>1.37</c:v>
                </c:pt>
              </c:numCache>
            </c:numRef>
          </c:val>
          <c:smooth val="0"/>
          <c:extLst>
            <c:ext xmlns:c16="http://schemas.microsoft.com/office/drawing/2014/chart" uri="{C3380CC4-5D6E-409C-BE32-E72D297353CC}">
              <c16:uniqueId val="{00000003-02C1-4A6D-9A41-B05AE7492EC5}"/>
            </c:ext>
          </c:extLst>
        </c:ser>
        <c:ser>
          <c:idx val="7"/>
          <c:order val="3"/>
          <c:tx>
            <c:strRef>
              <c:f>'Graf IV.16'!$X$4</c:f>
              <c:strCache>
                <c:ptCount val="1"/>
                <c:pt idx="0">
                  <c:v>Míra selhání při nárůstu úrokových sazeb o 3 p. b.</c:v>
                </c:pt>
              </c:strCache>
            </c:strRef>
          </c:tx>
          <c:spPr>
            <a:ln w="25400" cap="rnd">
              <a:solidFill>
                <a:schemeClr val="accent2">
                  <a:lumMod val="40000"/>
                  <a:lumOff val="60000"/>
                </a:schemeClr>
              </a:solidFill>
              <a:prstDash val="solid"/>
              <a:round/>
            </a:ln>
            <a:effectLst/>
          </c:spPr>
          <c:marker>
            <c:symbol val="none"/>
          </c:marke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IV.16'!$X$13:$X$37</c:f>
              <c:numCache>
                <c:formatCode>0.00</c:formatCode>
                <c:ptCount val="25"/>
                <c:pt idx="12">
                  <c:v>0.51</c:v>
                </c:pt>
                <c:pt idx="13">
                  <c:v>0.56000000000000005</c:v>
                </c:pt>
                <c:pt idx="14">
                  <c:v>0.63</c:v>
                </c:pt>
                <c:pt idx="15">
                  <c:v>0.77</c:v>
                </c:pt>
                <c:pt idx="16">
                  <c:v>0.9</c:v>
                </c:pt>
                <c:pt idx="17">
                  <c:v>1.01</c:v>
                </c:pt>
                <c:pt idx="18">
                  <c:v>1.1000000000000001</c:v>
                </c:pt>
                <c:pt idx="19">
                  <c:v>1.18</c:v>
                </c:pt>
                <c:pt idx="20">
                  <c:v>1.27</c:v>
                </c:pt>
                <c:pt idx="21">
                  <c:v>1.41</c:v>
                </c:pt>
                <c:pt idx="22">
                  <c:v>1.51</c:v>
                </c:pt>
                <c:pt idx="23">
                  <c:v>1.57</c:v>
                </c:pt>
                <c:pt idx="24">
                  <c:v>1.62</c:v>
                </c:pt>
              </c:numCache>
            </c:numRef>
          </c:val>
          <c:smooth val="0"/>
          <c:extLst>
            <c:ext xmlns:c16="http://schemas.microsoft.com/office/drawing/2014/chart" uri="{C3380CC4-5D6E-409C-BE32-E72D297353CC}">
              <c16:uniqueId val="{00000004-02C1-4A6D-9A41-B05AE7492EC5}"/>
            </c:ext>
          </c:extLst>
        </c:ser>
        <c:ser>
          <c:idx val="8"/>
          <c:order val="4"/>
          <c:tx>
            <c:strRef>
              <c:f>'Graf IV.16'!$Y$4</c:f>
              <c:strCache>
                <c:ptCount val="1"/>
                <c:pt idx="0">
                  <c:v>Míra selhání při nárůstu úrokových sazeb o 5 p. b.</c:v>
                </c:pt>
              </c:strCache>
            </c:strRef>
          </c:tx>
          <c:spPr>
            <a:ln w="25400" cap="rnd">
              <a:solidFill>
                <a:schemeClr val="accent2">
                  <a:lumMod val="20000"/>
                  <a:lumOff val="80000"/>
                </a:schemeClr>
              </a:solidFill>
              <a:prstDash val="solid"/>
              <a:round/>
            </a:ln>
            <a:effectLst/>
          </c:spPr>
          <c:marker>
            <c:symbol val="none"/>
          </c:marke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IV.16'!$Y$13:$Y$37</c:f>
              <c:numCache>
                <c:formatCode>0.00</c:formatCode>
                <c:ptCount val="25"/>
                <c:pt idx="12">
                  <c:v>0.51</c:v>
                </c:pt>
                <c:pt idx="13">
                  <c:v>0.57999999999999996</c:v>
                </c:pt>
                <c:pt idx="14">
                  <c:v>0.69</c:v>
                </c:pt>
                <c:pt idx="15">
                  <c:v>0.82</c:v>
                </c:pt>
                <c:pt idx="16">
                  <c:v>1.01</c:v>
                </c:pt>
                <c:pt idx="17">
                  <c:v>1.17</c:v>
                </c:pt>
                <c:pt idx="18">
                  <c:v>1.33</c:v>
                </c:pt>
                <c:pt idx="19">
                  <c:v>1.53</c:v>
                </c:pt>
                <c:pt idx="20">
                  <c:v>1.68</c:v>
                </c:pt>
                <c:pt idx="21">
                  <c:v>1.81</c:v>
                </c:pt>
                <c:pt idx="22">
                  <c:v>1.86</c:v>
                </c:pt>
                <c:pt idx="23">
                  <c:v>1.86</c:v>
                </c:pt>
                <c:pt idx="24">
                  <c:v>1.86</c:v>
                </c:pt>
              </c:numCache>
            </c:numRef>
          </c:val>
          <c:smooth val="0"/>
          <c:extLst>
            <c:ext xmlns:c16="http://schemas.microsoft.com/office/drawing/2014/chart" uri="{C3380CC4-5D6E-409C-BE32-E72D297353CC}">
              <c16:uniqueId val="{00000005-02C1-4A6D-9A41-B05AE7492EC5}"/>
            </c:ext>
          </c:extLst>
        </c:ser>
        <c:dLbls>
          <c:showLegendKey val="0"/>
          <c:showVal val="0"/>
          <c:showCatName val="0"/>
          <c:showSerName val="0"/>
          <c:showPercent val="0"/>
          <c:showBubbleSize val="0"/>
        </c:dLbls>
        <c:marker val="1"/>
        <c:smooth val="0"/>
        <c:axId val="1608521200"/>
        <c:axId val="1608517040"/>
      </c:lineChart>
      <c:dateAx>
        <c:axId val="160852120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08517040"/>
        <c:crosses val="autoZero"/>
        <c:auto val="1"/>
        <c:lblOffset val="100"/>
        <c:baseTimeUnit val="months"/>
        <c:majorUnit val="12"/>
        <c:majorTimeUnit val="months"/>
      </c:dateAx>
      <c:valAx>
        <c:axId val="1608517040"/>
        <c:scaling>
          <c:orientation val="minMax"/>
          <c:max val="2.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08521200"/>
        <c:crosses val="autoZero"/>
        <c:crossBetween val="midCat"/>
      </c:valAx>
      <c:valAx>
        <c:axId val="2094177312"/>
        <c:scaling>
          <c:orientation val="minMax"/>
          <c:max val="1"/>
        </c:scaling>
        <c:delete val="0"/>
        <c:axPos val="r"/>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094198112"/>
        <c:crosses val="max"/>
        <c:crossBetween val="between"/>
      </c:valAx>
      <c:dateAx>
        <c:axId val="2094198112"/>
        <c:scaling>
          <c:orientation val="minMax"/>
        </c:scaling>
        <c:delete val="1"/>
        <c:axPos val="b"/>
        <c:numFmt formatCode="m/d/yyyy" sourceLinked="1"/>
        <c:majorTickMark val="out"/>
        <c:minorTickMark val="none"/>
        <c:tickLblPos val="nextTo"/>
        <c:crossAx val="2094177312"/>
        <c:crosses val="autoZero"/>
        <c:auto val="1"/>
        <c:lblOffset val="100"/>
        <c:baseTimeUnit val="months"/>
      </c:dateAx>
      <c:spPr>
        <a:noFill/>
        <a:ln w="25400">
          <a:noFill/>
        </a:ln>
        <a:effectLst/>
      </c:spPr>
    </c:plotArea>
    <c:legend>
      <c:legendPos val="b"/>
      <c:legendEntry>
        <c:idx val="0"/>
        <c:delete val="1"/>
      </c:legendEntry>
      <c:layout>
        <c:manualLayout>
          <c:xMode val="edge"/>
          <c:yMode val="edge"/>
          <c:x val="3.8287844050675555E-2"/>
          <c:y val="0.67565428407768668"/>
          <c:w val="0.89070798617536528"/>
          <c:h val="0.32434571592231326"/>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591536125357E-2"/>
          <c:w val="0.94755244755244761"/>
          <c:h val="0.64663845592711111"/>
        </c:manualLayout>
      </c:layout>
      <c:areaChart>
        <c:grouping val="standard"/>
        <c:varyColors val="0"/>
        <c:ser>
          <c:idx val="5"/>
          <c:order val="5"/>
          <c:tx>
            <c:strRef>
              <c:f>'Graf IV.16'!$V$3</c:f>
              <c:strCache>
                <c:ptCount val="1"/>
              </c:strCache>
            </c:strRef>
          </c:tx>
          <c:spPr>
            <a:solidFill>
              <a:schemeClr val="tx2">
                <a:lumMod val="20000"/>
                <a:lumOff val="80000"/>
                <a:alpha val="50000"/>
              </a:schemeClr>
            </a:solidFill>
            <a:ln w="25400">
              <a:noFill/>
              <a:prstDash val="solid"/>
            </a:ln>
            <a:effectLst/>
          </c:spP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IV.16'!$V$13:$V$37</c:f>
              <c:numCache>
                <c:formatCode>0.00</c:formatCode>
                <c:ptCount val="25"/>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0-87E8-402D-9AD5-ADB627312A50}"/>
            </c:ext>
          </c:extLst>
        </c:ser>
        <c:dLbls>
          <c:showLegendKey val="0"/>
          <c:showVal val="0"/>
          <c:showCatName val="0"/>
          <c:showSerName val="0"/>
          <c:showPercent val="0"/>
          <c:showBubbleSize val="0"/>
        </c:dLbls>
        <c:axId val="1844412608"/>
        <c:axId val="1844410528"/>
      </c:areaChart>
      <c:lineChart>
        <c:grouping val="standard"/>
        <c:varyColors val="0"/>
        <c:ser>
          <c:idx val="0"/>
          <c:order val="0"/>
          <c:tx>
            <c:strRef>
              <c:f>'Graf IV.16'!$Q$3</c:f>
              <c:strCache>
                <c:ptCount val="1"/>
                <c:pt idx="0">
                  <c:v>Observed values</c:v>
                </c:pt>
              </c:strCache>
            </c:strRef>
          </c:tx>
          <c:spPr>
            <a:ln w="25400" cap="rnd">
              <a:solidFill>
                <a:sysClr val="windowText" lastClr="000000"/>
              </a:solidFill>
              <a:prstDash val="solid"/>
              <a:round/>
            </a:ln>
            <a:effectLst/>
          </c:spPr>
          <c:marker>
            <c:symbol val="none"/>
          </c:marke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IV.16'!$Q$13:$Q$37</c:f>
              <c:numCache>
                <c:formatCode>0.00</c:formatCode>
                <c:ptCount val="25"/>
                <c:pt idx="0">
                  <c:v>1.01</c:v>
                </c:pt>
                <c:pt idx="1">
                  <c:v>0.99</c:v>
                </c:pt>
                <c:pt idx="2">
                  <c:v>1.07</c:v>
                </c:pt>
                <c:pt idx="3">
                  <c:v>1.02</c:v>
                </c:pt>
                <c:pt idx="4">
                  <c:v>0.97</c:v>
                </c:pt>
                <c:pt idx="5">
                  <c:v>0.9</c:v>
                </c:pt>
                <c:pt idx="6">
                  <c:v>0.71</c:v>
                </c:pt>
                <c:pt idx="7">
                  <c:v>0.65</c:v>
                </c:pt>
                <c:pt idx="8">
                  <c:v>0.59</c:v>
                </c:pt>
                <c:pt idx="9">
                  <c:v>0.53</c:v>
                </c:pt>
                <c:pt idx="10">
                  <c:v>0.51</c:v>
                </c:pt>
                <c:pt idx="11">
                  <c:v>0.5</c:v>
                </c:pt>
                <c:pt idx="12">
                  <c:v>0.51</c:v>
                </c:pt>
              </c:numCache>
            </c:numRef>
          </c:val>
          <c:smooth val="0"/>
          <c:extLst>
            <c:ext xmlns:c16="http://schemas.microsoft.com/office/drawing/2014/chart" uri="{C3380CC4-5D6E-409C-BE32-E72D297353CC}">
              <c16:uniqueId val="{00000001-87E8-402D-9AD5-ADB627312A50}"/>
            </c:ext>
          </c:extLst>
        </c:ser>
        <c:ser>
          <c:idx val="1"/>
          <c:order val="1"/>
          <c:tx>
            <c:strRef>
              <c:f>'Graf IV.16'!$R$3</c:f>
              <c:strCache>
                <c:ptCount val="1"/>
                <c:pt idx="0">
                  <c:v>Default rate in Baseline Scenario</c:v>
                </c:pt>
              </c:strCache>
            </c:strRef>
          </c:tx>
          <c:spPr>
            <a:ln w="25400" cap="rnd">
              <a:solidFill>
                <a:schemeClr val="accent1"/>
              </a:solidFill>
              <a:prstDash val="solid"/>
              <a:round/>
            </a:ln>
            <a:effectLst/>
          </c:spPr>
          <c:marker>
            <c:symbol val="none"/>
          </c:marke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IV.16'!$R$13:$R$37</c:f>
              <c:numCache>
                <c:formatCode>0.00</c:formatCode>
                <c:ptCount val="25"/>
                <c:pt idx="12">
                  <c:v>0.51</c:v>
                </c:pt>
                <c:pt idx="13">
                  <c:v>0.56000000000000005</c:v>
                </c:pt>
                <c:pt idx="14">
                  <c:v>0.61</c:v>
                </c:pt>
                <c:pt idx="15">
                  <c:v>0.74</c:v>
                </c:pt>
                <c:pt idx="16">
                  <c:v>0.85</c:v>
                </c:pt>
                <c:pt idx="17">
                  <c:v>0.95</c:v>
                </c:pt>
                <c:pt idx="18">
                  <c:v>1</c:v>
                </c:pt>
                <c:pt idx="19">
                  <c:v>1.06</c:v>
                </c:pt>
                <c:pt idx="20">
                  <c:v>1.1299999999999999</c:v>
                </c:pt>
                <c:pt idx="21">
                  <c:v>1.21</c:v>
                </c:pt>
                <c:pt idx="22">
                  <c:v>1.3</c:v>
                </c:pt>
                <c:pt idx="23">
                  <c:v>1.35</c:v>
                </c:pt>
                <c:pt idx="24">
                  <c:v>1.38</c:v>
                </c:pt>
              </c:numCache>
            </c:numRef>
          </c:val>
          <c:smooth val="0"/>
          <c:extLst>
            <c:ext xmlns:c16="http://schemas.microsoft.com/office/drawing/2014/chart" uri="{C3380CC4-5D6E-409C-BE32-E72D297353CC}">
              <c16:uniqueId val="{00000002-87E8-402D-9AD5-ADB627312A50}"/>
            </c:ext>
          </c:extLst>
        </c:ser>
        <c:ser>
          <c:idx val="2"/>
          <c:order val="2"/>
          <c:tx>
            <c:strRef>
              <c:f>'Graf IV.16'!$S$3</c:f>
              <c:strCache>
                <c:ptCount val="1"/>
                <c:pt idx="0">
                  <c:v>Default rate given 3 pp rise in unemployment rate</c:v>
                </c:pt>
              </c:strCache>
            </c:strRef>
          </c:tx>
          <c:spPr>
            <a:ln w="25400" cap="rnd">
              <a:solidFill>
                <a:schemeClr val="accent2"/>
              </a:solidFill>
              <a:prstDash val="solid"/>
              <a:round/>
            </a:ln>
            <a:effectLst/>
          </c:spPr>
          <c:marker>
            <c:symbol val="none"/>
          </c:marke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IV.16'!$S$13:$S$37</c:f>
              <c:numCache>
                <c:formatCode>0.00</c:formatCode>
                <c:ptCount val="25"/>
                <c:pt idx="12">
                  <c:v>0.51</c:v>
                </c:pt>
                <c:pt idx="13">
                  <c:v>0.59</c:v>
                </c:pt>
                <c:pt idx="14">
                  <c:v>0.7</c:v>
                </c:pt>
                <c:pt idx="15">
                  <c:v>0.93</c:v>
                </c:pt>
                <c:pt idx="16">
                  <c:v>1.25</c:v>
                </c:pt>
                <c:pt idx="17">
                  <c:v>1.54</c:v>
                </c:pt>
                <c:pt idx="18">
                  <c:v>1.77</c:v>
                </c:pt>
                <c:pt idx="19">
                  <c:v>1.99</c:v>
                </c:pt>
                <c:pt idx="20">
                  <c:v>2.16</c:v>
                </c:pt>
                <c:pt idx="21">
                  <c:v>2.29</c:v>
                </c:pt>
                <c:pt idx="22">
                  <c:v>2.44</c:v>
                </c:pt>
                <c:pt idx="23">
                  <c:v>2.57</c:v>
                </c:pt>
                <c:pt idx="24">
                  <c:v>2.72</c:v>
                </c:pt>
              </c:numCache>
            </c:numRef>
          </c:val>
          <c:smooth val="0"/>
          <c:extLst>
            <c:ext xmlns:c16="http://schemas.microsoft.com/office/drawing/2014/chart" uri="{C3380CC4-5D6E-409C-BE32-E72D297353CC}">
              <c16:uniqueId val="{00000003-87E8-402D-9AD5-ADB627312A50}"/>
            </c:ext>
          </c:extLst>
        </c:ser>
        <c:ser>
          <c:idx val="3"/>
          <c:order val="3"/>
          <c:tx>
            <c:strRef>
              <c:f>'Graf IV.16'!$T$3</c:f>
              <c:strCache>
                <c:ptCount val="1"/>
                <c:pt idx="0">
                  <c:v>Default rate given 5 pp rise in unemployment rate</c:v>
                </c:pt>
              </c:strCache>
            </c:strRef>
          </c:tx>
          <c:spPr>
            <a:ln w="25400" cap="rnd">
              <a:solidFill>
                <a:schemeClr val="accent2">
                  <a:lumMod val="40000"/>
                  <a:lumOff val="60000"/>
                </a:schemeClr>
              </a:solidFill>
              <a:prstDash val="solid"/>
              <a:round/>
            </a:ln>
            <a:effectLst/>
          </c:spPr>
          <c:marker>
            <c:symbol val="none"/>
          </c:marke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IV.16'!$T$13:$T$37</c:f>
              <c:numCache>
                <c:formatCode>0.00</c:formatCode>
                <c:ptCount val="25"/>
                <c:pt idx="12">
                  <c:v>0.51</c:v>
                </c:pt>
                <c:pt idx="13">
                  <c:v>0.6</c:v>
                </c:pt>
                <c:pt idx="14">
                  <c:v>0.77</c:v>
                </c:pt>
                <c:pt idx="15">
                  <c:v>1.1000000000000001</c:v>
                </c:pt>
                <c:pt idx="16">
                  <c:v>1.52</c:v>
                </c:pt>
                <c:pt idx="17">
                  <c:v>1.95</c:v>
                </c:pt>
                <c:pt idx="18">
                  <c:v>2.33</c:v>
                </c:pt>
                <c:pt idx="19">
                  <c:v>2.66</c:v>
                </c:pt>
                <c:pt idx="20">
                  <c:v>2.94</c:v>
                </c:pt>
                <c:pt idx="21">
                  <c:v>3.18</c:v>
                </c:pt>
                <c:pt idx="22">
                  <c:v>3.4</c:v>
                </c:pt>
                <c:pt idx="23">
                  <c:v>3.61</c:v>
                </c:pt>
                <c:pt idx="24">
                  <c:v>3.77</c:v>
                </c:pt>
              </c:numCache>
            </c:numRef>
          </c:val>
          <c:smooth val="0"/>
          <c:extLst>
            <c:ext xmlns:c16="http://schemas.microsoft.com/office/drawing/2014/chart" uri="{C3380CC4-5D6E-409C-BE32-E72D297353CC}">
              <c16:uniqueId val="{00000004-87E8-402D-9AD5-ADB627312A50}"/>
            </c:ext>
          </c:extLst>
        </c:ser>
        <c:ser>
          <c:idx val="4"/>
          <c:order val="4"/>
          <c:tx>
            <c:strRef>
              <c:f>'Graf IV.16'!$U$3</c:f>
              <c:strCache>
                <c:ptCount val="1"/>
                <c:pt idx="0">
                  <c:v>Default rate given 10 pp rise in unemployment rate</c:v>
                </c:pt>
              </c:strCache>
            </c:strRef>
          </c:tx>
          <c:spPr>
            <a:ln w="25400" cap="rnd">
              <a:solidFill>
                <a:schemeClr val="accent2">
                  <a:lumMod val="20000"/>
                  <a:lumOff val="80000"/>
                </a:schemeClr>
              </a:solidFill>
              <a:prstDash val="solid"/>
              <a:round/>
            </a:ln>
            <a:effectLst/>
          </c:spPr>
          <c:marker>
            <c:symbol val="none"/>
          </c:marke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IV.16'!$U$13:$U$37</c:f>
              <c:numCache>
                <c:formatCode>0.00</c:formatCode>
                <c:ptCount val="25"/>
                <c:pt idx="12">
                  <c:v>0.51</c:v>
                </c:pt>
                <c:pt idx="13">
                  <c:v>0.66800593541120878</c:v>
                </c:pt>
                <c:pt idx="14">
                  <c:v>0.98778733767820803</c:v>
                </c:pt>
                <c:pt idx="15">
                  <c:v>1.5507049060914775</c:v>
                </c:pt>
                <c:pt idx="16">
                  <c:v>2.2089764229678166</c:v>
                </c:pt>
                <c:pt idx="17">
                  <c:v>3.1476011058944757</c:v>
                </c:pt>
                <c:pt idx="18">
                  <c:v>3.8838395717768495</c:v>
                </c:pt>
                <c:pt idx="19">
                  <c:v>4.4894454135565098</c:v>
                </c:pt>
                <c:pt idx="20">
                  <c:v>4.9425871278436899</c:v>
                </c:pt>
                <c:pt idx="21">
                  <c:v>5.4491595957686663</c:v>
                </c:pt>
                <c:pt idx="22">
                  <c:v>5.8094189093242532</c:v>
                </c:pt>
                <c:pt idx="23">
                  <c:v>6.1401023862655766</c:v>
                </c:pt>
                <c:pt idx="24">
                  <c:v>6.4574778421505288</c:v>
                </c:pt>
              </c:numCache>
            </c:numRef>
          </c:val>
          <c:smooth val="0"/>
          <c:extLst>
            <c:ext xmlns:c16="http://schemas.microsoft.com/office/drawing/2014/chart" uri="{C3380CC4-5D6E-409C-BE32-E72D297353CC}">
              <c16:uniqueId val="{00000005-87E8-402D-9AD5-ADB627312A50}"/>
            </c:ext>
          </c:extLst>
        </c:ser>
        <c:dLbls>
          <c:showLegendKey val="0"/>
          <c:showVal val="0"/>
          <c:showCatName val="0"/>
          <c:showSerName val="0"/>
          <c:showPercent val="0"/>
          <c:showBubbleSize val="0"/>
        </c:dLbls>
        <c:marker val="1"/>
        <c:smooth val="0"/>
        <c:axId val="1544911600"/>
        <c:axId val="1544912848"/>
      </c:lineChart>
      <c:dateAx>
        <c:axId val="154491160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44912848"/>
        <c:crosses val="autoZero"/>
        <c:auto val="1"/>
        <c:lblOffset val="100"/>
        <c:baseTimeUnit val="months"/>
        <c:majorUnit val="12"/>
        <c:majorTimeUnit val="months"/>
      </c:dateAx>
      <c:valAx>
        <c:axId val="154491284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44911600"/>
        <c:crosses val="autoZero"/>
        <c:crossBetween val="midCat"/>
      </c:valAx>
      <c:valAx>
        <c:axId val="1844410528"/>
        <c:scaling>
          <c:orientation val="minMax"/>
          <c:max val="1"/>
        </c:scaling>
        <c:delete val="0"/>
        <c:axPos val="r"/>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844412608"/>
        <c:crosses val="max"/>
        <c:crossBetween val="between"/>
      </c:valAx>
      <c:dateAx>
        <c:axId val="1844412608"/>
        <c:scaling>
          <c:orientation val="minMax"/>
        </c:scaling>
        <c:delete val="1"/>
        <c:axPos val="b"/>
        <c:numFmt formatCode="m/d/yyyy" sourceLinked="1"/>
        <c:majorTickMark val="out"/>
        <c:minorTickMark val="none"/>
        <c:tickLblPos val="nextTo"/>
        <c:crossAx val="1844410528"/>
        <c:crosses val="autoZero"/>
        <c:auto val="1"/>
        <c:lblOffset val="100"/>
        <c:baseTimeUnit val="months"/>
      </c:dateAx>
      <c:spPr>
        <a:noFill/>
        <a:ln w="25400">
          <a:noFill/>
        </a:ln>
        <a:effectLst/>
      </c:spPr>
    </c:plotArea>
    <c:legend>
      <c:legendPos val="b"/>
      <c:legendEntry>
        <c:idx val="0"/>
        <c:delete val="1"/>
      </c:legendEntry>
      <c:layout>
        <c:manualLayout>
          <c:xMode val="edge"/>
          <c:yMode val="edge"/>
          <c:x val="6.6433566433566432E-2"/>
          <c:y val="0.67565428407768668"/>
          <c:w val="0.87089560046252956"/>
          <c:h val="0.32434571592231326"/>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591536125357E-2"/>
          <c:w val="0.94755244755244761"/>
          <c:h val="0.64663845592711111"/>
        </c:manualLayout>
      </c:layout>
      <c:areaChart>
        <c:grouping val="standard"/>
        <c:varyColors val="0"/>
        <c:ser>
          <c:idx val="9"/>
          <c:order val="5"/>
          <c:tx>
            <c:strRef>
              <c:f>'Graf IV.16'!$Z$3</c:f>
              <c:strCache>
                <c:ptCount val="1"/>
              </c:strCache>
            </c:strRef>
          </c:tx>
          <c:spPr>
            <a:solidFill>
              <a:schemeClr val="tx2">
                <a:lumMod val="20000"/>
                <a:lumOff val="80000"/>
                <a:alpha val="50000"/>
              </a:schemeClr>
            </a:solidFill>
            <a:ln w="25400">
              <a:noFill/>
              <a:prstDash val="solid"/>
            </a:ln>
            <a:effectLst/>
          </c:spP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IV.16'!$Z$13:$Z$37</c:f>
              <c:numCache>
                <c:formatCode>0.00</c:formatCode>
                <c:ptCount val="25"/>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0-DCCF-4205-9F0E-055C980AF492}"/>
            </c:ext>
          </c:extLst>
        </c:ser>
        <c:dLbls>
          <c:showLegendKey val="0"/>
          <c:showVal val="0"/>
          <c:showCatName val="0"/>
          <c:showSerName val="0"/>
          <c:showPercent val="0"/>
          <c:showBubbleSize val="0"/>
        </c:dLbls>
        <c:axId val="1880059232"/>
        <c:axId val="1880069632"/>
      </c:areaChart>
      <c:lineChart>
        <c:grouping val="standard"/>
        <c:varyColors val="0"/>
        <c:ser>
          <c:idx val="0"/>
          <c:order val="0"/>
          <c:tx>
            <c:strRef>
              <c:f>'Graf IV.16'!$Q$3</c:f>
              <c:strCache>
                <c:ptCount val="1"/>
                <c:pt idx="0">
                  <c:v>Observed values</c:v>
                </c:pt>
              </c:strCache>
            </c:strRef>
          </c:tx>
          <c:spPr>
            <a:ln w="25400" cap="rnd">
              <a:solidFill>
                <a:sysClr val="windowText" lastClr="000000"/>
              </a:solidFill>
              <a:prstDash val="solid"/>
              <a:round/>
            </a:ln>
            <a:effectLst/>
          </c:spPr>
          <c:marker>
            <c:symbol val="none"/>
          </c:marke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IV.16'!$Q$13:$Q$37</c:f>
              <c:numCache>
                <c:formatCode>0.00</c:formatCode>
                <c:ptCount val="25"/>
                <c:pt idx="0">
                  <c:v>1.01</c:v>
                </c:pt>
                <c:pt idx="1">
                  <c:v>0.99</c:v>
                </c:pt>
                <c:pt idx="2">
                  <c:v>1.07</c:v>
                </c:pt>
                <c:pt idx="3">
                  <c:v>1.02</c:v>
                </c:pt>
                <c:pt idx="4">
                  <c:v>0.97</c:v>
                </c:pt>
                <c:pt idx="5">
                  <c:v>0.9</c:v>
                </c:pt>
                <c:pt idx="6">
                  <c:v>0.71</c:v>
                </c:pt>
                <c:pt idx="7">
                  <c:v>0.65</c:v>
                </c:pt>
                <c:pt idx="8">
                  <c:v>0.59</c:v>
                </c:pt>
                <c:pt idx="9">
                  <c:v>0.53</c:v>
                </c:pt>
                <c:pt idx="10">
                  <c:v>0.51</c:v>
                </c:pt>
                <c:pt idx="11">
                  <c:v>0.5</c:v>
                </c:pt>
                <c:pt idx="12">
                  <c:v>0.51</c:v>
                </c:pt>
              </c:numCache>
            </c:numRef>
          </c:val>
          <c:smooth val="0"/>
          <c:extLst>
            <c:ext xmlns:c16="http://schemas.microsoft.com/office/drawing/2014/chart" uri="{C3380CC4-5D6E-409C-BE32-E72D297353CC}">
              <c16:uniqueId val="{00000001-DCCF-4205-9F0E-055C980AF492}"/>
            </c:ext>
          </c:extLst>
        </c:ser>
        <c:ser>
          <c:idx val="1"/>
          <c:order val="1"/>
          <c:tx>
            <c:strRef>
              <c:f>'Graf IV.16'!$R$3</c:f>
              <c:strCache>
                <c:ptCount val="1"/>
                <c:pt idx="0">
                  <c:v>Default rate in Baseline Scenario</c:v>
                </c:pt>
              </c:strCache>
            </c:strRef>
          </c:tx>
          <c:spPr>
            <a:ln w="25400" cap="rnd">
              <a:solidFill>
                <a:schemeClr val="accent1"/>
              </a:solidFill>
              <a:prstDash val="solid"/>
              <a:round/>
            </a:ln>
            <a:effectLst/>
          </c:spPr>
          <c:marker>
            <c:symbol val="none"/>
          </c:marke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IV.16'!$R$13:$R$37</c:f>
              <c:numCache>
                <c:formatCode>0.00</c:formatCode>
                <c:ptCount val="25"/>
                <c:pt idx="12">
                  <c:v>0.51</c:v>
                </c:pt>
                <c:pt idx="13">
                  <c:v>0.56000000000000005</c:v>
                </c:pt>
                <c:pt idx="14">
                  <c:v>0.61</c:v>
                </c:pt>
                <c:pt idx="15">
                  <c:v>0.74</c:v>
                </c:pt>
                <c:pt idx="16">
                  <c:v>0.85</c:v>
                </c:pt>
                <c:pt idx="17">
                  <c:v>0.95</c:v>
                </c:pt>
                <c:pt idx="18">
                  <c:v>1</c:v>
                </c:pt>
                <c:pt idx="19">
                  <c:v>1.06</c:v>
                </c:pt>
                <c:pt idx="20">
                  <c:v>1.1299999999999999</c:v>
                </c:pt>
                <c:pt idx="21">
                  <c:v>1.21</c:v>
                </c:pt>
                <c:pt idx="22">
                  <c:v>1.3</c:v>
                </c:pt>
                <c:pt idx="23">
                  <c:v>1.35</c:v>
                </c:pt>
                <c:pt idx="24">
                  <c:v>1.38</c:v>
                </c:pt>
              </c:numCache>
            </c:numRef>
          </c:val>
          <c:smooth val="0"/>
          <c:extLst>
            <c:ext xmlns:c16="http://schemas.microsoft.com/office/drawing/2014/chart" uri="{C3380CC4-5D6E-409C-BE32-E72D297353CC}">
              <c16:uniqueId val="{00000002-DCCF-4205-9F0E-055C980AF492}"/>
            </c:ext>
          </c:extLst>
        </c:ser>
        <c:ser>
          <c:idx val="6"/>
          <c:order val="2"/>
          <c:tx>
            <c:strRef>
              <c:f>'Graf IV.16'!$W$3</c:f>
              <c:strCache>
                <c:ptCount val="1"/>
                <c:pt idx="0">
                  <c:v>Default rate given 1 pp rise in interest rates</c:v>
                </c:pt>
              </c:strCache>
            </c:strRef>
          </c:tx>
          <c:spPr>
            <a:ln w="25400" cap="rnd">
              <a:solidFill>
                <a:schemeClr val="accent2"/>
              </a:solidFill>
              <a:prstDash val="solid"/>
              <a:round/>
            </a:ln>
            <a:effectLst/>
          </c:spPr>
          <c:marker>
            <c:symbol val="none"/>
          </c:marke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IV.16'!$W$13:$W$37</c:f>
              <c:numCache>
                <c:formatCode>0.00</c:formatCode>
                <c:ptCount val="25"/>
                <c:pt idx="12">
                  <c:v>0.51</c:v>
                </c:pt>
                <c:pt idx="13">
                  <c:v>0.56999999999999995</c:v>
                </c:pt>
                <c:pt idx="14">
                  <c:v>0.65</c:v>
                </c:pt>
                <c:pt idx="15">
                  <c:v>0.78</c:v>
                </c:pt>
                <c:pt idx="16">
                  <c:v>0.89</c:v>
                </c:pt>
                <c:pt idx="17">
                  <c:v>0.98</c:v>
                </c:pt>
                <c:pt idx="18">
                  <c:v>1.03</c:v>
                </c:pt>
                <c:pt idx="19">
                  <c:v>1.08</c:v>
                </c:pt>
                <c:pt idx="20">
                  <c:v>1.18</c:v>
                </c:pt>
                <c:pt idx="21">
                  <c:v>1.23</c:v>
                </c:pt>
                <c:pt idx="22">
                  <c:v>1.27</c:v>
                </c:pt>
                <c:pt idx="23">
                  <c:v>1.32</c:v>
                </c:pt>
                <c:pt idx="24">
                  <c:v>1.37</c:v>
                </c:pt>
              </c:numCache>
            </c:numRef>
          </c:val>
          <c:smooth val="0"/>
          <c:extLst>
            <c:ext xmlns:c16="http://schemas.microsoft.com/office/drawing/2014/chart" uri="{C3380CC4-5D6E-409C-BE32-E72D297353CC}">
              <c16:uniqueId val="{00000003-DCCF-4205-9F0E-055C980AF492}"/>
            </c:ext>
          </c:extLst>
        </c:ser>
        <c:ser>
          <c:idx val="7"/>
          <c:order val="3"/>
          <c:tx>
            <c:strRef>
              <c:f>'Graf IV.16'!$X$3</c:f>
              <c:strCache>
                <c:ptCount val="1"/>
                <c:pt idx="0">
                  <c:v>Default rate given 3 pp rise in interest rates</c:v>
                </c:pt>
              </c:strCache>
            </c:strRef>
          </c:tx>
          <c:spPr>
            <a:ln w="25400" cap="rnd">
              <a:solidFill>
                <a:schemeClr val="accent2">
                  <a:lumMod val="40000"/>
                  <a:lumOff val="60000"/>
                </a:schemeClr>
              </a:solidFill>
              <a:prstDash val="solid"/>
              <a:round/>
            </a:ln>
            <a:effectLst/>
          </c:spPr>
          <c:marker>
            <c:symbol val="none"/>
          </c:marke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IV.16'!$X$13:$X$37</c:f>
              <c:numCache>
                <c:formatCode>0.00</c:formatCode>
                <c:ptCount val="25"/>
                <c:pt idx="12">
                  <c:v>0.51</c:v>
                </c:pt>
                <c:pt idx="13">
                  <c:v>0.56000000000000005</c:v>
                </c:pt>
                <c:pt idx="14">
                  <c:v>0.63</c:v>
                </c:pt>
                <c:pt idx="15">
                  <c:v>0.77</c:v>
                </c:pt>
                <c:pt idx="16">
                  <c:v>0.9</c:v>
                </c:pt>
                <c:pt idx="17">
                  <c:v>1.01</c:v>
                </c:pt>
                <c:pt idx="18">
                  <c:v>1.1000000000000001</c:v>
                </c:pt>
                <c:pt idx="19">
                  <c:v>1.18</c:v>
                </c:pt>
                <c:pt idx="20">
                  <c:v>1.27</c:v>
                </c:pt>
                <c:pt idx="21">
                  <c:v>1.41</c:v>
                </c:pt>
                <c:pt idx="22">
                  <c:v>1.51</c:v>
                </c:pt>
                <c:pt idx="23">
                  <c:v>1.57</c:v>
                </c:pt>
                <c:pt idx="24">
                  <c:v>1.62</c:v>
                </c:pt>
              </c:numCache>
            </c:numRef>
          </c:val>
          <c:smooth val="0"/>
          <c:extLst>
            <c:ext xmlns:c16="http://schemas.microsoft.com/office/drawing/2014/chart" uri="{C3380CC4-5D6E-409C-BE32-E72D297353CC}">
              <c16:uniqueId val="{00000004-DCCF-4205-9F0E-055C980AF492}"/>
            </c:ext>
          </c:extLst>
        </c:ser>
        <c:ser>
          <c:idx val="8"/>
          <c:order val="4"/>
          <c:tx>
            <c:strRef>
              <c:f>'Graf IV.16'!$Y$3</c:f>
              <c:strCache>
                <c:ptCount val="1"/>
                <c:pt idx="0">
                  <c:v>Default rate given 5 pp rise in interest rates</c:v>
                </c:pt>
              </c:strCache>
            </c:strRef>
          </c:tx>
          <c:spPr>
            <a:ln w="25400" cap="rnd">
              <a:solidFill>
                <a:schemeClr val="accent2">
                  <a:lumMod val="20000"/>
                  <a:lumOff val="80000"/>
                </a:schemeClr>
              </a:solidFill>
              <a:prstDash val="solid"/>
              <a:round/>
            </a:ln>
            <a:effectLst/>
          </c:spPr>
          <c:marker>
            <c:symbol val="none"/>
          </c:marker>
          <c:cat>
            <c:numRef>
              <c:f>'Graf IV.16'!$P$13:$P$37</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IV.16'!$Y$13:$Y$37</c:f>
              <c:numCache>
                <c:formatCode>0.00</c:formatCode>
                <c:ptCount val="25"/>
                <c:pt idx="12">
                  <c:v>0.51</c:v>
                </c:pt>
                <c:pt idx="13">
                  <c:v>0.57999999999999996</c:v>
                </c:pt>
                <c:pt idx="14">
                  <c:v>0.69</c:v>
                </c:pt>
                <c:pt idx="15">
                  <c:v>0.82</c:v>
                </c:pt>
                <c:pt idx="16">
                  <c:v>1.01</c:v>
                </c:pt>
                <c:pt idx="17">
                  <c:v>1.17</c:v>
                </c:pt>
                <c:pt idx="18">
                  <c:v>1.33</c:v>
                </c:pt>
                <c:pt idx="19">
                  <c:v>1.53</c:v>
                </c:pt>
                <c:pt idx="20">
                  <c:v>1.68</c:v>
                </c:pt>
                <c:pt idx="21">
                  <c:v>1.81</c:v>
                </c:pt>
                <c:pt idx="22">
                  <c:v>1.86</c:v>
                </c:pt>
                <c:pt idx="23">
                  <c:v>1.86</c:v>
                </c:pt>
                <c:pt idx="24">
                  <c:v>1.86</c:v>
                </c:pt>
              </c:numCache>
            </c:numRef>
          </c:val>
          <c:smooth val="0"/>
          <c:extLst>
            <c:ext xmlns:c16="http://schemas.microsoft.com/office/drawing/2014/chart" uri="{C3380CC4-5D6E-409C-BE32-E72D297353CC}">
              <c16:uniqueId val="{00000005-DCCF-4205-9F0E-055C980AF492}"/>
            </c:ext>
          </c:extLst>
        </c:ser>
        <c:dLbls>
          <c:showLegendKey val="0"/>
          <c:showVal val="0"/>
          <c:showCatName val="0"/>
          <c:showSerName val="0"/>
          <c:showPercent val="0"/>
          <c:showBubbleSize val="0"/>
        </c:dLbls>
        <c:marker val="1"/>
        <c:smooth val="0"/>
        <c:axId val="1608521200"/>
        <c:axId val="1608517040"/>
      </c:lineChart>
      <c:dateAx>
        <c:axId val="160852120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08517040"/>
        <c:crosses val="autoZero"/>
        <c:auto val="1"/>
        <c:lblOffset val="100"/>
        <c:baseTimeUnit val="months"/>
        <c:majorUnit val="12"/>
        <c:majorTimeUnit val="months"/>
      </c:dateAx>
      <c:valAx>
        <c:axId val="1608517040"/>
        <c:scaling>
          <c:orientation val="minMax"/>
          <c:max val="2.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08521200"/>
        <c:crosses val="autoZero"/>
        <c:crossBetween val="midCat"/>
      </c:valAx>
      <c:valAx>
        <c:axId val="1880069632"/>
        <c:scaling>
          <c:orientation val="minMax"/>
          <c:max val="1"/>
        </c:scaling>
        <c:delete val="0"/>
        <c:axPos val="r"/>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880059232"/>
        <c:crosses val="max"/>
        <c:crossBetween val="between"/>
      </c:valAx>
      <c:dateAx>
        <c:axId val="1880059232"/>
        <c:scaling>
          <c:orientation val="minMax"/>
        </c:scaling>
        <c:delete val="1"/>
        <c:axPos val="b"/>
        <c:numFmt formatCode="m/d/yyyy" sourceLinked="1"/>
        <c:majorTickMark val="out"/>
        <c:minorTickMark val="none"/>
        <c:tickLblPos val="nextTo"/>
        <c:crossAx val="1880069632"/>
        <c:crosses val="autoZero"/>
        <c:auto val="1"/>
        <c:lblOffset val="100"/>
        <c:baseTimeUnit val="months"/>
      </c:dateAx>
      <c:spPr>
        <a:noFill/>
        <a:ln w="25400">
          <a:noFill/>
        </a:ln>
        <a:effectLst/>
      </c:spPr>
    </c:plotArea>
    <c:legend>
      <c:legendPos val="b"/>
      <c:legendEntry>
        <c:idx val="0"/>
        <c:delete val="1"/>
      </c:legendEntry>
      <c:layout>
        <c:manualLayout>
          <c:xMode val="edge"/>
          <c:yMode val="edge"/>
          <c:x val="6.6433566433566432E-2"/>
          <c:y val="0.67565428407768668"/>
          <c:w val="0.79923434832883655"/>
          <c:h val="0.32434571592231326"/>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9440338672129964E-2"/>
          <c:w val="0.94755244755244761"/>
          <c:h val="0.6065385665704548"/>
        </c:manualLayout>
      </c:layout>
      <c:barChart>
        <c:barDir val="col"/>
        <c:grouping val="stacked"/>
        <c:varyColors val="0"/>
        <c:ser>
          <c:idx val="0"/>
          <c:order val="0"/>
          <c:tx>
            <c:strRef>
              <c:f>'Graf IV.17'!$K$4</c:f>
              <c:strCache>
                <c:ptCount val="1"/>
                <c:pt idx="0">
                  <c:v>Meziroční diference reálného růstu HDP</c:v>
                </c:pt>
              </c:strCache>
            </c:strRef>
          </c:tx>
          <c:spPr>
            <a:solidFill>
              <a:srgbClr val="2426A9"/>
            </a:solidFill>
            <a:ln w="25400">
              <a:noFill/>
            </a:ln>
            <a:effectLst/>
          </c:spPr>
          <c:invertIfNegative val="0"/>
          <c:cat>
            <c:numRef>
              <c:f>'Graf IV.17'!$L$3:$N$3</c:f>
              <c:numCache>
                <c:formatCode>0</c:formatCode>
                <c:ptCount val="3"/>
                <c:pt idx="0">
                  <c:v>2023</c:v>
                </c:pt>
                <c:pt idx="1">
                  <c:v>2024</c:v>
                </c:pt>
                <c:pt idx="2">
                  <c:v>2025</c:v>
                </c:pt>
              </c:numCache>
            </c:numRef>
          </c:cat>
          <c:val>
            <c:numRef>
              <c:f>'Graf IV.17'!$L$4:$N$4</c:f>
              <c:numCache>
                <c:formatCode>0.00</c:formatCode>
                <c:ptCount val="3"/>
                <c:pt idx="0">
                  <c:v>8.8999999999999996E-2</c:v>
                </c:pt>
                <c:pt idx="1">
                  <c:v>0</c:v>
                </c:pt>
                <c:pt idx="2">
                  <c:v>0</c:v>
                </c:pt>
              </c:numCache>
            </c:numRef>
          </c:val>
          <c:extLst>
            <c:ext xmlns:c16="http://schemas.microsoft.com/office/drawing/2014/chart" uri="{C3380CC4-5D6E-409C-BE32-E72D297353CC}">
              <c16:uniqueId val="{00000000-C475-46FD-9BD9-719CB12959CE}"/>
            </c:ext>
          </c:extLst>
        </c:ser>
        <c:ser>
          <c:idx val="1"/>
          <c:order val="1"/>
          <c:tx>
            <c:strRef>
              <c:f>'Graf IV.17'!$K$5</c:f>
              <c:strCache>
                <c:ptCount val="1"/>
                <c:pt idx="0">
                  <c:v>Meziroční diference výnosu desetiletého státního dluhopisu</c:v>
                </c:pt>
              </c:strCache>
            </c:strRef>
          </c:tx>
          <c:spPr>
            <a:solidFill>
              <a:srgbClr val="D52B1E"/>
            </a:solidFill>
            <a:ln w="25400">
              <a:noFill/>
            </a:ln>
            <a:effectLst/>
          </c:spPr>
          <c:invertIfNegative val="0"/>
          <c:cat>
            <c:numRef>
              <c:f>'Graf IV.17'!$L$3:$N$3</c:f>
              <c:numCache>
                <c:formatCode>0</c:formatCode>
                <c:ptCount val="3"/>
                <c:pt idx="0">
                  <c:v>2023</c:v>
                </c:pt>
                <c:pt idx="1">
                  <c:v>2024</c:v>
                </c:pt>
                <c:pt idx="2">
                  <c:v>2025</c:v>
                </c:pt>
              </c:numCache>
            </c:numRef>
          </c:cat>
          <c:val>
            <c:numRef>
              <c:f>'Graf IV.17'!$L$5:$N$5</c:f>
              <c:numCache>
                <c:formatCode>0.00</c:formatCode>
                <c:ptCount val="3"/>
                <c:pt idx="0">
                  <c:v>0.1767</c:v>
                </c:pt>
                <c:pt idx="1">
                  <c:v>0</c:v>
                </c:pt>
                <c:pt idx="2">
                  <c:v>0</c:v>
                </c:pt>
              </c:numCache>
            </c:numRef>
          </c:val>
          <c:extLst>
            <c:ext xmlns:c16="http://schemas.microsoft.com/office/drawing/2014/chart" uri="{C3380CC4-5D6E-409C-BE32-E72D297353CC}">
              <c16:uniqueId val="{00000001-C475-46FD-9BD9-719CB12959CE}"/>
            </c:ext>
          </c:extLst>
        </c:ser>
        <c:ser>
          <c:idx val="2"/>
          <c:order val="2"/>
          <c:tx>
            <c:strRef>
              <c:f>'Graf IV.17'!$K$6</c:f>
              <c:strCache>
                <c:ptCount val="1"/>
                <c:pt idx="0">
                  <c:v>Dluh vládních institucí (v % HDP)</c:v>
                </c:pt>
              </c:strCache>
            </c:strRef>
          </c:tx>
          <c:spPr>
            <a:solidFill>
              <a:srgbClr val="FFBB00"/>
            </a:solidFill>
            <a:ln w="25400">
              <a:noFill/>
            </a:ln>
            <a:effectLst/>
          </c:spPr>
          <c:invertIfNegative val="0"/>
          <c:cat>
            <c:numRef>
              <c:f>'Graf IV.17'!$L$3:$N$3</c:f>
              <c:numCache>
                <c:formatCode>0</c:formatCode>
                <c:ptCount val="3"/>
                <c:pt idx="0">
                  <c:v>2023</c:v>
                </c:pt>
                <c:pt idx="1">
                  <c:v>2024</c:v>
                </c:pt>
                <c:pt idx="2">
                  <c:v>2025</c:v>
                </c:pt>
              </c:numCache>
            </c:numRef>
          </c:cat>
          <c:val>
            <c:numRef>
              <c:f>'Graf IV.17'!$L$6:$N$6</c:f>
              <c:numCache>
                <c:formatCode>0.00</c:formatCode>
                <c:ptCount val="3"/>
                <c:pt idx="0">
                  <c:v>0</c:v>
                </c:pt>
                <c:pt idx="1">
                  <c:v>0</c:v>
                </c:pt>
                <c:pt idx="2">
                  <c:v>1.38E-2</c:v>
                </c:pt>
              </c:numCache>
            </c:numRef>
          </c:val>
          <c:extLst>
            <c:ext xmlns:c16="http://schemas.microsoft.com/office/drawing/2014/chart" uri="{C3380CC4-5D6E-409C-BE32-E72D297353CC}">
              <c16:uniqueId val="{00000002-C475-46FD-9BD9-719CB12959CE}"/>
            </c:ext>
          </c:extLst>
        </c:ser>
        <c:ser>
          <c:idx val="3"/>
          <c:order val="3"/>
          <c:tx>
            <c:strRef>
              <c:f>'Graf IV.17'!$K$7</c:f>
              <c:strCache>
                <c:ptCount val="1"/>
                <c:pt idx="0">
                  <c:v>Rozdíl reálného výnosu 10letého SD a reálného růstu HDP</c:v>
                </c:pt>
              </c:strCache>
            </c:strRef>
          </c:tx>
          <c:spPr>
            <a:solidFill>
              <a:srgbClr val="9ACD32"/>
            </a:solidFill>
            <a:ln w="25400">
              <a:noFill/>
            </a:ln>
            <a:effectLst/>
          </c:spPr>
          <c:invertIfNegative val="0"/>
          <c:cat>
            <c:numRef>
              <c:f>'Graf IV.17'!$L$3:$N$3</c:f>
              <c:numCache>
                <c:formatCode>0</c:formatCode>
                <c:ptCount val="3"/>
                <c:pt idx="0">
                  <c:v>2023</c:v>
                </c:pt>
                <c:pt idx="1">
                  <c:v>2024</c:v>
                </c:pt>
                <c:pt idx="2">
                  <c:v>2025</c:v>
                </c:pt>
              </c:numCache>
            </c:numRef>
          </c:cat>
          <c:val>
            <c:numRef>
              <c:f>'Graf IV.17'!$L$7:$N$7</c:f>
              <c:numCache>
                <c:formatCode>0.00</c:formatCode>
                <c:ptCount val="3"/>
                <c:pt idx="0">
                  <c:v>0</c:v>
                </c:pt>
                <c:pt idx="1">
                  <c:v>5.3900000000000003E-2</c:v>
                </c:pt>
                <c:pt idx="2">
                  <c:v>0</c:v>
                </c:pt>
              </c:numCache>
            </c:numRef>
          </c:val>
          <c:extLst>
            <c:ext xmlns:c16="http://schemas.microsoft.com/office/drawing/2014/chart" uri="{C3380CC4-5D6E-409C-BE32-E72D297353CC}">
              <c16:uniqueId val="{00000003-C475-46FD-9BD9-719CB12959CE}"/>
            </c:ext>
          </c:extLst>
        </c:ser>
        <c:ser>
          <c:idx val="4"/>
          <c:order val="4"/>
          <c:tx>
            <c:strRef>
              <c:f>'Graf IV.17'!$K$8</c:f>
              <c:strCache>
                <c:ptCount val="1"/>
                <c:pt idx="0">
                  <c:v>Vynutitelnost práva</c:v>
                </c:pt>
              </c:strCache>
            </c:strRef>
          </c:tx>
          <c:spPr>
            <a:solidFill>
              <a:srgbClr val="00CED1"/>
            </a:solidFill>
            <a:ln w="25400">
              <a:noFill/>
            </a:ln>
            <a:effectLst/>
          </c:spPr>
          <c:invertIfNegative val="0"/>
          <c:cat>
            <c:numRef>
              <c:f>'Graf IV.17'!$L$3:$N$3</c:f>
              <c:numCache>
                <c:formatCode>0</c:formatCode>
                <c:ptCount val="3"/>
                <c:pt idx="0">
                  <c:v>2023</c:v>
                </c:pt>
                <c:pt idx="1">
                  <c:v>2024</c:v>
                </c:pt>
                <c:pt idx="2">
                  <c:v>2025</c:v>
                </c:pt>
              </c:numCache>
            </c:numRef>
          </c:cat>
          <c:val>
            <c:numRef>
              <c:f>'Graf IV.17'!$L$8:$N$8</c:f>
              <c:numCache>
                <c:formatCode>0.00</c:formatCode>
                <c:ptCount val="3"/>
                <c:pt idx="0">
                  <c:v>0.1193</c:v>
                </c:pt>
                <c:pt idx="1">
                  <c:v>6.9500000000000006E-2</c:v>
                </c:pt>
                <c:pt idx="2">
                  <c:v>0.06</c:v>
                </c:pt>
              </c:numCache>
            </c:numRef>
          </c:val>
          <c:extLst>
            <c:ext xmlns:c16="http://schemas.microsoft.com/office/drawing/2014/chart" uri="{C3380CC4-5D6E-409C-BE32-E72D297353CC}">
              <c16:uniqueId val="{00000004-C475-46FD-9BD9-719CB12959CE}"/>
            </c:ext>
          </c:extLst>
        </c:ser>
        <c:ser>
          <c:idx val="5"/>
          <c:order val="5"/>
          <c:tx>
            <c:strRef>
              <c:f>'Graf IV.17'!$K$9</c:f>
              <c:strCache>
                <c:ptCount val="1"/>
                <c:pt idx="0">
                  <c:v>Strukturální saldo</c:v>
                </c:pt>
              </c:strCache>
            </c:strRef>
          </c:tx>
          <c:spPr>
            <a:solidFill>
              <a:schemeClr val="accent6"/>
            </a:solidFill>
            <a:ln>
              <a:noFill/>
            </a:ln>
            <a:effectLst/>
          </c:spPr>
          <c:invertIfNegative val="0"/>
          <c:cat>
            <c:numRef>
              <c:f>'Graf IV.17'!$L$3:$N$3</c:f>
              <c:numCache>
                <c:formatCode>0</c:formatCode>
                <c:ptCount val="3"/>
                <c:pt idx="0">
                  <c:v>2023</c:v>
                </c:pt>
                <c:pt idx="1">
                  <c:v>2024</c:v>
                </c:pt>
                <c:pt idx="2">
                  <c:v>2025</c:v>
                </c:pt>
              </c:numCache>
            </c:numRef>
          </c:cat>
          <c:val>
            <c:numRef>
              <c:f>'Graf IV.17'!$L$9:$N$9</c:f>
              <c:numCache>
                <c:formatCode>0.00</c:formatCode>
                <c:ptCount val="3"/>
                <c:pt idx="0">
                  <c:v>0.13189999999999999</c:v>
                </c:pt>
                <c:pt idx="1">
                  <c:v>7.6899999999999996E-2</c:v>
                </c:pt>
                <c:pt idx="2">
                  <c:v>6.6400000000000001E-2</c:v>
                </c:pt>
              </c:numCache>
            </c:numRef>
          </c:val>
          <c:extLst>
            <c:ext xmlns:c16="http://schemas.microsoft.com/office/drawing/2014/chart" uri="{C3380CC4-5D6E-409C-BE32-E72D297353CC}">
              <c16:uniqueId val="{00000000-3725-4191-BD42-B1E66910C563}"/>
            </c:ext>
          </c:extLst>
        </c:ser>
        <c:dLbls>
          <c:showLegendKey val="0"/>
          <c:showVal val="0"/>
          <c:showCatName val="0"/>
          <c:showSerName val="0"/>
          <c:showPercent val="0"/>
          <c:showBubbleSize val="0"/>
        </c:dLbls>
        <c:gapWidth val="219"/>
        <c:overlap val="100"/>
        <c:axId val="151432159"/>
        <c:axId val="151432575"/>
      </c:barChart>
      <c:catAx>
        <c:axId val="151432159"/>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1432575"/>
        <c:crosses val="autoZero"/>
        <c:auto val="1"/>
        <c:lblAlgn val="ctr"/>
        <c:lblOffset val="100"/>
        <c:noMultiLvlLbl val="0"/>
      </c:catAx>
      <c:valAx>
        <c:axId val="151432575"/>
        <c:scaling>
          <c:orientation val="minMax"/>
          <c:max val="0.60000000000000009"/>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1432159"/>
        <c:crosses val="autoZero"/>
        <c:crossBetween val="between"/>
        <c:majorUnit val="0.1"/>
      </c:valAx>
      <c:spPr>
        <a:noFill/>
        <a:ln w="25400">
          <a:noFill/>
        </a:ln>
        <a:effectLst/>
      </c:spPr>
    </c:plotArea>
    <c:legend>
      <c:legendPos val="b"/>
      <c:layout>
        <c:manualLayout>
          <c:xMode val="edge"/>
          <c:yMode val="edge"/>
          <c:x val="6.6433566433566432E-2"/>
          <c:y val="0.63375504071143685"/>
          <c:w val="0.87472468476405485"/>
          <c:h val="0.3662449592885632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825174825174825"/>
          <c:h val="0.80662234830842183"/>
        </c:manualLayout>
      </c:layout>
      <c:areaChart>
        <c:grouping val="standard"/>
        <c:varyColors val="0"/>
        <c:ser>
          <c:idx val="3"/>
          <c:order val="3"/>
          <c:tx>
            <c:strRef>
              <c:f>'Graf IV.1D'!$N$4</c:f>
              <c:strCache>
                <c:ptCount val="1"/>
              </c:strCache>
            </c:strRef>
          </c:tx>
          <c:spPr>
            <a:solidFill>
              <a:schemeClr val="bg1">
                <a:lumMod val="85000"/>
                <a:alpha val="50000"/>
              </a:schemeClr>
            </a:solidFill>
            <a:ln>
              <a:noFill/>
            </a:ln>
            <a:effectLst/>
          </c:spPr>
          <c:cat>
            <c:numRef>
              <c:f>'Graf IV.1D'!$J$5:$J$29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IV.1D'!$N$5:$N$29</c:f>
              <c:numCache>
                <c:formatCode>0.00</c:formatCode>
                <c:ptCount val="25"/>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C5A7-44C3-8D38-68B6BF5D8AF3}"/>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IV.1D'!$K$4</c:f>
              <c:strCache>
                <c:ptCount val="1"/>
                <c:pt idx="0">
                  <c:v>Pozorované hodnoty</c:v>
                </c:pt>
              </c:strCache>
            </c:strRef>
          </c:tx>
          <c:spPr>
            <a:ln w="25400" cap="rnd">
              <a:solidFill>
                <a:schemeClr val="tx1"/>
              </a:solidFill>
              <a:prstDash val="solid"/>
              <a:round/>
            </a:ln>
            <a:effectLst/>
          </c:spPr>
          <c:marker>
            <c:symbol val="none"/>
          </c:marker>
          <c:cat>
            <c:numRef>
              <c:f>'Graf IV.1D'!$J$5:$J$29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IV.1D'!$K$5:$K$29</c:f>
              <c:numCache>
                <c:formatCode>0.00</c:formatCode>
                <c:ptCount val="25"/>
                <c:pt idx="0">
                  <c:v>2.1776</c:v>
                </c:pt>
                <c:pt idx="1">
                  <c:v>2.1554000000000002</c:v>
                </c:pt>
                <c:pt idx="2">
                  <c:v>0.58730000000000004</c:v>
                </c:pt>
                <c:pt idx="3">
                  <c:v>0.34029999999999999</c:v>
                </c:pt>
                <c:pt idx="4">
                  <c:v>0.3503</c:v>
                </c:pt>
                <c:pt idx="5">
                  <c:v>0.36</c:v>
                </c:pt>
                <c:pt idx="6">
                  <c:v>0.40100000000000002</c:v>
                </c:pt>
                <c:pt idx="7">
                  <c:v>0.91290000000000004</c:v>
                </c:pt>
                <c:pt idx="8">
                  <c:v>2.8308</c:v>
                </c:pt>
                <c:pt idx="9">
                  <c:v>4.5879000000000003</c:v>
                </c:pt>
                <c:pt idx="10">
                  <c:v>5.9923000000000002</c:v>
                </c:pt>
                <c:pt idx="11">
                  <c:v>7.2727000000000004</c:v>
                </c:pt>
                <c:pt idx="12">
                  <c:v>7.2693000000000003</c:v>
                </c:pt>
              </c:numCache>
            </c:numRef>
          </c:val>
          <c:smooth val="0"/>
          <c:extLst>
            <c:ext xmlns:c16="http://schemas.microsoft.com/office/drawing/2014/chart" uri="{C3380CC4-5D6E-409C-BE32-E72D297353CC}">
              <c16:uniqueId val="{00000001-C5A7-44C3-8D38-68B6BF5D8AF3}"/>
            </c:ext>
          </c:extLst>
        </c:ser>
        <c:ser>
          <c:idx val="1"/>
          <c:order val="1"/>
          <c:tx>
            <c:strRef>
              <c:f>'Graf IV.1D'!$L$4</c:f>
              <c:strCache>
                <c:ptCount val="1"/>
                <c:pt idx="0">
                  <c:v>Základní scénář</c:v>
                </c:pt>
              </c:strCache>
            </c:strRef>
          </c:tx>
          <c:spPr>
            <a:ln w="25400" cap="rnd">
              <a:solidFill>
                <a:schemeClr val="accent1"/>
              </a:solidFill>
              <a:prstDash val="solid"/>
              <a:round/>
            </a:ln>
            <a:effectLst/>
          </c:spPr>
          <c:marker>
            <c:symbol val="none"/>
          </c:marker>
          <c:cat>
            <c:numRef>
              <c:f>'Graf IV.1D'!$J$5:$J$29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IV.1D'!$L$5:$L$29</c:f>
              <c:numCache>
                <c:formatCode>0.00</c:formatCode>
                <c:ptCount val="25"/>
                <c:pt idx="12">
                  <c:v>7.2693000000000003</c:v>
                </c:pt>
                <c:pt idx="13">
                  <c:v>7.2034000000000002</c:v>
                </c:pt>
                <c:pt idx="14">
                  <c:v>7.2039</c:v>
                </c:pt>
                <c:pt idx="15">
                  <c:v>6.6810999999999998</c:v>
                </c:pt>
                <c:pt idx="16">
                  <c:v>5.9965000000000002</c:v>
                </c:pt>
                <c:pt idx="17">
                  <c:v>5.4326999999999996</c:v>
                </c:pt>
                <c:pt idx="18">
                  <c:v>4.7466999999999997</c:v>
                </c:pt>
                <c:pt idx="19">
                  <c:v>4.2831000000000001</c:v>
                </c:pt>
                <c:pt idx="20">
                  <c:v>3.9647000000000001</c:v>
                </c:pt>
                <c:pt idx="21">
                  <c:v>3.8782999999999999</c:v>
                </c:pt>
                <c:pt idx="22">
                  <c:v>3.7804000000000002</c:v>
                </c:pt>
                <c:pt idx="23">
                  <c:v>3.6825999999999999</c:v>
                </c:pt>
                <c:pt idx="24">
                  <c:v>3.5849000000000002</c:v>
                </c:pt>
              </c:numCache>
            </c:numRef>
          </c:val>
          <c:smooth val="0"/>
          <c:extLst>
            <c:ext xmlns:c16="http://schemas.microsoft.com/office/drawing/2014/chart" uri="{C3380CC4-5D6E-409C-BE32-E72D297353CC}">
              <c16:uniqueId val="{00000002-C5A7-44C3-8D38-68B6BF5D8AF3}"/>
            </c:ext>
          </c:extLst>
        </c:ser>
        <c:ser>
          <c:idx val="2"/>
          <c:order val="2"/>
          <c:tx>
            <c:strRef>
              <c:f>'Graf IV.1D'!$M$4</c:f>
              <c:strCache>
                <c:ptCount val="1"/>
                <c:pt idx="0">
                  <c:v>Nepříznivý scénář</c:v>
                </c:pt>
              </c:strCache>
            </c:strRef>
          </c:tx>
          <c:spPr>
            <a:ln w="25400" cap="rnd">
              <a:solidFill>
                <a:schemeClr val="accent2"/>
              </a:solidFill>
              <a:prstDash val="solid"/>
              <a:round/>
            </a:ln>
            <a:effectLst/>
          </c:spPr>
          <c:marker>
            <c:symbol val="none"/>
          </c:marker>
          <c:cat>
            <c:numRef>
              <c:f>'Graf IV.1D'!$J$5:$J$29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IV.1D'!$M$5:$M$29</c:f>
              <c:numCache>
                <c:formatCode>0.00</c:formatCode>
                <c:ptCount val="25"/>
                <c:pt idx="12">
                  <c:v>7.2693000000000003</c:v>
                </c:pt>
                <c:pt idx="13">
                  <c:v>8.15</c:v>
                </c:pt>
                <c:pt idx="14">
                  <c:v>8.0749999999999993</c:v>
                </c:pt>
                <c:pt idx="15">
                  <c:v>8.0500000000000007</c:v>
                </c:pt>
                <c:pt idx="16">
                  <c:v>7.94</c:v>
                </c:pt>
                <c:pt idx="17">
                  <c:v>7.85</c:v>
                </c:pt>
                <c:pt idx="18">
                  <c:v>7.65</c:v>
                </c:pt>
                <c:pt idx="19">
                  <c:v>7.45</c:v>
                </c:pt>
                <c:pt idx="20">
                  <c:v>7.35</c:v>
                </c:pt>
                <c:pt idx="21">
                  <c:v>7.25</c:v>
                </c:pt>
                <c:pt idx="22">
                  <c:v>7.15</c:v>
                </c:pt>
                <c:pt idx="23">
                  <c:v>7.05</c:v>
                </c:pt>
                <c:pt idx="24">
                  <c:v>7</c:v>
                </c:pt>
              </c:numCache>
            </c:numRef>
          </c:val>
          <c:smooth val="0"/>
          <c:extLst>
            <c:ext xmlns:c16="http://schemas.microsoft.com/office/drawing/2014/chart" uri="{C3380CC4-5D6E-409C-BE32-E72D297353CC}">
              <c16:uniqueId val="{00000003-C5A7-44C3-8D38-68B6BF5D8AF3}"/>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max val="9"/>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midCat"/>
        <c:majorUnit val="3"/>
      </c:valAx>
      <c:valAx>
        <c:axId val="10905968"/>
        <c:scaling>
          <c:orientation val="minMax"/>
        </c:scaling>
        <c:delete val="0"/>
        <c:axPos val="r"/>
        <c:numFmt formatCode="0.00" sourceLinked="1"/>
        <c:majorTickMark val="none"/>
        <c:minorTickMark val="none"/>
        <c:tickLblPos val="none"/>
        <c:spPr>
          <a:noFill/>
          <a:ln w="6350">
            <a:no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6.6433566433566432E-2"/>
          <c:y val="0.8428169408607229"/>
          <c:w val="0.75003524035020086"/>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9440338672129964E-2"/>
          <c:w val="0.94755244755244761"/>
          <c:h val="0.6065385665704548"/>
        </c:manualLayout>
      </c:layout>
      <c:barChart>
        <c:barDir val="col"/>
        <c:grouping val="stacked"/>
        <c:varyColors val="0"/>
        <c:ser>
          <c:idx val="0"/>
          <c:order val="0"/>
          <c:tx>
            <c:strRef>
              <c:f>'Graf IV.17'!$J$4</c:f>
              <c:strCache>
                <c:ptCount val="1"/>
                <c:pt idx="0">
                  <c:v>Year-on-year difference in real GDP growth</c:v>
                </c:pt>
              </c:strCache>
            </c:strRef>
          </c:tx>
          <c:spPr>
            <a:solidFill>
              <a:srgbClr val="2426A9"/>
            </a:solidFill>
            <a:ln w="25400">
              <a:noFill/>
            </a:ln>
            <a:effectLst/>
          </c:spPr>
          <c:invertIfNegative val="0"/>
          <c:cat>
            <c:numRef>
              <c:f>'Graf IV.17'!$L$3:$N$3</c:f>
              <c:numCache>
                <c:formatCode>0</c:formatCode>
                <c:ptCount val="3"/>
                <c:pt idx="0">
                  <c:v>2023</c:v>
                </c:pt>
                <c:pt idx="1">
                  <c:v>2024</c:v>
                </c:pt>
                <c:pt idx="2">
                  <c:v>2025</c:v>
                </c:pt>
              </c:numCache>
            </c:numRef>
          </c:cat>
          <c:val>
            <c:numRef>
              <c:f>'Graf IV.17'!$L$4:$N$4</c:f>
              <c:numCache>
                <c:formatCode>0.00</c:formatCode>
                <c:ptCount val="3"/>
                <c:pt idx="0">
                  <c:v>8.8999999999999996E-2</c:v>
                </c:pt>
                <c:pt idx="1">
                  <c:v>0</c:v>
                </c:pt>
                <c:pt idx="2">
                  <c:v>0</c:v>
                </c:pt>
              </c:numCache>
            </c:numRef>
          </c:val>
          <c:extLst>
            <c:ext xmlns:c16="http://schemas.microsoft.com/office/drawing/2014/chart" uri="{C3380CC4-5D6E-409C-BE32-E72D297353CC}">
              <c16:uniqueId val="{00000000-C34C-41FF-A81B-6B03C0022F66}"/>
            </c:ext>
          </c:extLst>
        </c:ser>
        <c:ser>
          <c:idx val="1"/>
          <c:order val="1"/>
          <c:tx>
            <c:strRef>
              <c:f>'Graf IV.17'!$J$5</c:f>
              <c:strCache>
                <c:ptCount val="1"/>
                <c:pt idx="0">
                  <c:v>Year-on-year difference in 10Y government bond yield</c:v>
                </c:pt>
              </c:strCache>
            </c:strRef>
          </c:tx>
          <c:spPr>
            <a:solidFill>
              <a:srgbClr val="D52B1E"/>
            </a:solidFill>
            <a:ln w="25400">
              <a:noFill/>
            </a:ln>
            <a:effectLst/>
          </c:spPr>
          <c:invertIfNegative val="0"/>
          <c:cat>
            <c:numRef>
              <c:f>'Graf IV.17'!$L$3:$N$3</c:f>
              <c:numCache>
                <c:formatCode>0</c:formatCode>
                <c:ptCount val="3"/>
                <c:pt idx="0">
                  <c:v>2023</c:v>
                </c:pt>
                <c:pt idx="1">
                  <c:v>2024</c:v>
                </c:pt>
                <c:pt idx="2">
                  <c:v>2025</c:v>
                </c:pt>
              </c:numCache>
            </c:numRef>
          </c:cat>
          <c:val>
            <c:numRef>
              <c:f>'Graf IV.17'!$L$5:$N$5</c:f>
              <c:numCache>
                <c:formatCode>0.00</c:formatCode>
                <c:ptCount val="3"/>
                <c:pt idx="0">
                  <c:v>0.1767</c:v>
                </c:pt>
                <c:pt idx="1">
                  <c:v>0</c:v>
                </c:pt>
                <c:pt idx="2">
                  <c:v>0</c:v>
                </c:pt>
              </c:numCache>
            </c:numRef>
          </c:val>
          <c:extLst>
            <c:ext xmlns:c16="http://schemas.microsoft.com/office/drawing/2014/chart" uri="{C3380CC4-5D6E-409C-BE32-E72D297353CC}">
              <c16:uniqueId val="{00000001-C34C-41FF-A81B-6B03C0022F66}"/>
            </c:ext>
          </c:extLst>
        </c:ser>
        <c:ser>
          <c:idx val="2"/>
          <c:order val="2"/>
          <c:tx>
            <c:strRef>
              <c:f>'Graf IV.17'!$J$6</c:f>
              <c:strCache>
                <c:ptCount val="1"/>
                <c:pt idx="0">
                  <c:v>General government debt (% of GDP)</c:v>
                </c:pt>
              </c:strCache>
            </c:strRef>
          </c:tx>
          <c:spPr>
            <a:solidFill>
              <a:srgbClr val="FFBB00"/>
            </a:solidFill>
            <a:ln w="25400">
              <a:noFill/>
            </a:ln>
            <a:effectLst/>
          </c:spPr>
          <c:invertIfNegative val="0"/>
          <c:cat>
            <c:numRef>
              <c:f>'Graf IV.17'!$L$3:$N$3</c:f>
              <c:numCache>
                <c:formatCode>0</c:formatCode>
                <c:ptCount val="3"/>
                <c:pt idx="0">
                  <c:v>2023</c:v>
                </c:pt>
                <c:pt idx="1">
                  <c:v>2024</c:v>
                </c:pt>
                <c:pt idx="2">
                  <c:v>2025</c:v>
                </c:pt>
              </c:numCache>
            </c:numRef>
          </c:cat>
          <c:val>
            <c:numRef>
              <c:f>'Graf IV.17'!$L$6:$N$6</c:f>
              <c:numCache>
                <c:formatCode>0.00</c:formatCode>
                <c:ptCount val="3"/>
                <c:pt idx="0">
                  <c:v>0</c:v>
                </c:pt>
                <c:pt idx="1">
                  <c:v>0</c:v>
                </c:pt>
                <c:pt idx="2">
                  <c:v>1.38E-2</c:v>
                </c:pt>
              </c:numCache>
            </c:numRef>
          </c:val>
          <c:extLst>
            <c:ext xmlns:c16="http://schemas.microsoft.com/office/drawing/2014/chart" uri="{C3380CC4-5D6E-409C-BE32-E72D297353CC}">
              <c16:uniqueId val="{00000002-C34C-41FF-A81B-6B03C0022F66}"/>
            </c:ext>
          </c:extLst>
        </c:ser>
        <c:ser>
          <c:idx val="3"/>
          <c:order val="3"/>
          <c:tx>
            <c:strRef>
              <c:f>'Graf IV.17'!$J$7</c:f>
              <c:strCache>
                <c:ptCount val="1"/>
                <c:pt idx="0">
                  <c:v>Difference between real 10Y GB yield and real GDP growth</c:v>
                </c:pt>
              </c:strCache>
            </c:strRef>
          </c:tx>
          <c:spPr>
            <a:solidFill>
              <a:srgbClr val="9ACD32"/>
            </a:solidFill>
            <a:ln w="25400">
              <a:noFill/>
            </a:ln>
            <a:effectLst/>
          </c:spPr>
          <c:invertIfNegative val="0"/>
          <c:cat>
            <c:numRef>
              <c:f>'Graf IV.17'!$L$3:$N$3</c:f>
              <c:numCache>
                <c:formatCode>0</c:formatCode>
                <c:ptCount val="3"/>
                <c:pt idx="0">
                  <c:v>2023</c:v>
                </c:pt>
                <c:pt idx="1">
                  <c:v>2024</c:v>
                </c:pt>
                <c:pt idx="2">
                  <c:v>2025</c:v>
                </c:pt>
              </c:numCache>
            </c:numRef>
          </c:cat>
          <c:val>
            <c:numRef>
              <c:f>'Graf IV.17'!$L$7:$N$7</c:f>
              <c:numCache>
                <c:formatCode>0.00</c:formatCode>
                <c:ptCount val="3"/>
                <c:pt idx="0">
                  <c:v>0</c:v>
                </c:pt>
                <c:pt idx="1">
                  <c:v>5.3900000000000003E-2</c:v>
                </c:pt>
                <c:pt idx="2">
                  <c:v>0</c:v>
                </c:pt>
              </c:numCache>
            </c:numRef>
          </c:val>
          <c:extLst>
            <c:ext xmlns:c16="http://schemas.microsoft.com/office/drawing/2014/chart" uri="{C3380CC4-5D6E-409C-BE32-E72D297353CC}">
              <c16:uniqueId val="{00000003-C34C-41FF-A81B-6B03C0022F66}"/>
            </c:ext>
          </c:extLst>
        </c:ser>
        <c:ser>
          <c:idx val="4"/>
          <c:order val="4"/>
          <c:tx>
            <c:strRef>
              <c:f>'Graf IV.17'!$J$8</c:f>
              <c:strCache>
                <c:ptCount val="1"/>
                <c:pt idx="0">
                  <c:v>Rule of law</c:v>
                </c:pt>
              </c:strCache>
            </c:strRef>
          </c:tx>
          <c:spPr>
            <a:solidFill>
              <a:srgbClr val="00CED1"/>
            </a:solidFill>
            <a:ln w="25400">
              <a:noFill/>
            </a:ln>
            <a:effectLst/>
          </c:spPr>
          <c:invertIfNegative val="0"/>
          <c:cat>
            <c:numRef>
              <c:f>'Graf IV.17'!$L$3:$N$3</c:f>
              <c:numCache>
                <c:formatCode>0</c:formatCode>
                <c:ptCount val="3"/>
                <c:pt idx="0">
                  <c:v>2023</c:v>
                </c:pt>
                <c:pt idx="1">
                  <c:v>2024</c:v>
                </c:pt>
                <c:pt idx="2">
                  <c:v>2025</c:v>
                </c:pt>
              </c:numCache>
            </c:numRef>
          </c:cat>
          <c:val>
            <c:numRef>
              <c:f>'Graf IV.17'!$L$8:$N$8</c:f>
              <c:numCache>
                <c:formatCode>0.00</c:formatCode>
                <c:ptCount val="3"/>
                <c:pt idx="0">
                  <c:v>0.1193</c:v>
                </c:pt>
                <c:pt idx="1">
                  <c:v>6.9500000000000006E-2</c:v>
                </c:pt>
                <c:pt idx="2">
                  <c:v>0.06</c:v>
                </c:pt>
              </c:numCache>
            </c:numRef>
          </c:val>
          <c:extLst>
            <c:ext xmlns:c16="http://schemas.microsoft.com/office/drawing/2014/chart" uri="{C3380CC4-5D6E-409C-BE32-E72D297353CC}">
              <c16:uniqueId val="{00000004-C34C-41FF-A81B-6B03C0022F66}"/>
            </c:ext>
          </c:extLst>
        </c:ser>
        <c:ser>
          <c:idx val="5"/>
          <c:order val="5"/>
          <c:tx>
            <c:strRef>
              <c:f>'Graf IV.17'!$J$9</c:f>
              <c:strCache>
                <c:ptCount val="1"/>
                <c:pt idx="0">
                  <c:v>Structural balance</c:v>
                </c:pt>
              </c:strCache>
            </c:strRef>
          </c:tx>
          <c:spPr>
            <a:solidFill>
              <a:schemeClr val="accent6"/>
            </a:solidFill>
            <a:ln>
              <a:noFill/>
            </a:ln>
            <a:effectLst/>
          </c:spPr>
          <c:invertIfNegative val="0"/>
          <c:cat>
            <c:numRef>
              <c:f>'Graf IV.17'!$L$3:$N$3</c:f>
              <c:numCache>
                <c:formatCode>0</c:formatCode>
                <c:ptCount val="3"/>
                <c:pt idx="0">
                  <c:v>2023</c:v>
                </c:pt>
                <c:pt idx="1">
                  <c:v>2024</c:v>
                </c:pt>
                <c:pt idx="2">
                  <c:v>2025</c:v>
                </c:pt>
              </c:numCache>
            </c:numRef>
          </c:cat>
          <c:val>
            <c:numRef>
              <c:f>'Graf IV.17'!$L$9:$N$9</c:f>
              <c:numCache>
                <c:formatCode>0.00</c:formatCode>
                <c:ptCount val="3"/>
                <c:pt idx="0">
                  <c:v>0.13189999999999999</c:v>
                </c:pt>
                <c:pt idx="1">
                  <c:v>7.6899999999999996E-2</c:v>
                </c:pt>
                <c:pt idx="2">
                  <c:v>6.6400000000000001E-2</c:v>
                </c:pt>
              </c:numCache>
            </c:numRef>
          </c:val>
          <c:extLst>
            <c:ext xmlns:c16="http://schemas.microsoft.com/office/drawing/2014/chart" uri="{C3380CC4-5D6E-409C-BE32-E72D297353CC}">
              <c16:uniqueId val="{00000005-C34C-41FF-A81B-6B03C0022F66}"/>
            </c:ext>
          </c:extLst>
        </c:ser>
        <c:dLbls>
          <c:showLegendKey val="0"/>
          <c:showVal val="0"/>
          <c:showCatName val="0"/>
          <c:showSerName val="0"/>
          <c:showPercent val="0"/>
          <c:showBubbleSize val="0"/>
        </c:dLbls>
        <c:gapWidth val="219"/>
        <c:overlap val="100"/>
        <c:axId val="151432159"/>
        <c:axId val="151432575"/>
      </c:barChart>
      <c:catAx>
        <c:axId val="151432159"/>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1432575"/>
        <c:crosses val="autoZero"/>
        <c:auto val="1"/>
        <c:lblAlgn val="ctr"/>
        <c:lblOffset val="100"/>
        <c:noMultiLvlLbl val="0"/>
      </c:catAx>
      <c:valAx>
        <c:axId val="151432575"/>
        <c:scaling>
          <c:orientation val="minMax"/>
          <c:max val="0.60000000000000009"/>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1432159"/>
        <c:crosses val="autoZero"/>
        <c:crossBetween val="between"/>
        <c:majorUnit val="0.1"/>
      </c:valAx>
      <c:spPr>
        <a:noFill/>
        <a:ln w="25400">
          <a:noFill/>
        </a:ln>
        <a:effectLst/>
      </c:spPr>
    </c:plotArea>
    <c:legend>
      <c:legendPos val="b"/>
      <c:layout>
        <c:manualLayout>
          <c:xMode val="edge"/>
          <c:yMode val="edge"/>
          <c:x val="6.6433566433566432E-2"/>
          <c:y val="0.63375504071143685"/>
          <c:w val="0.87472468476405485"/>
          <c:h val="0.3662449592885632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33548750728555E-2"/>
          <c:w val="0.94755244755244761"/>
          <c:h val="0.64663845592711111"/>
        </c:manualLayout>
      </c:layout>
      <c:barChart>
        <c:barDir val="col"/>
        <c:grouping val="stacked"/>
        <c:varyColors val="0"/>
        <c:ser>
          <c:idx val="4"/>
          <c:order val="0"/>
          <c:tx>
            <c:strRef>
              <c:f>'Graf IV.18'!$K$8</c:f>
              <c:strCache>
                <c:ptCount val="1"/>
                <c:pt idx="0">
                  <c:v>Hodnota dle Nepříznivého scénáře</c:v>
                </c:pt>
              </c:strCache>
            </c:strRef>
          </c:tx>
          <c:spPr>
            <a:solidFill>
              <a:srgbClr val="00CED1"/>
            </a:solidFill>
            <a:ln w="25400">
              <a:noFill/>
            </a:ln>
            <a:effectLst/>
          </c:spPr>
          <c:invertIfNegative val="0"/>
          <c:cat>
            <c:numRef>
              <c:f>'Graf IV.18'!$L$3:$N$3</c:f>
              <c:numCache>
                <c:formatCode>General</c:formatCode>
                <c:ptCount val="3"/>
                <c:pt idx="0">
                  <c:v>2022</c:v>
                </c:pt>
                <c:pt idx="1">
                  <c:v>2023</c:v>
                </c:pt>
                <c:pt idx="2">
                  <c:v>2024</c:v>
                </c:pt>
              </c:numCache>
            </c:numRef>
          </c:cat>
          <c:val>
            <c:numRef>
              <c:f>'Graf IV.18'!$L$8:$N$8</c:f>
              <c:numCache>
                <c:formatCode>0.00</c:formatCode>
                <c:ptCount val="3"/>
                <c:pt idx="0">
                  <c:v>0.52</c:v>
                </c:pt>
                <c:pt idx="1">
                  <c:v>0.2</c:v>
                </c:pt>
                <c:pt idx="2">
                  <c:v>0.14000000000000001</c:v>
                </c:pt>
              </c:numCache>
            </c:numRef>
          </c:val>
          <c:extLst>
            <c:ext xmlns:c16="http://schemas.microsoft.com/office/drawing/2014/chart" uri="{C3380CC4-5D6E-409C-BE32-E72D297353CC}">
              <c16:uniqueId val="{00000000-A5FE-4B26-B84C-A6153162B9AE}"/>
            </c:ext>
          </c:extLst>
        </c:ser>
        <c:ser>
          <c:idx val="3"/>
          <c:order val="1"/>
          <c:tx>
            <c:strRef>
              <c:f>'Graf IV.18'!$K$7</c:f>
              <c:strCache>
                <c:ptCount val="1"/>
                <c:pt idx="0">
                  <c:v>Překročení kritéria podílu nerezidentů</c:v>
                </c:pt>
              </c:strCache>
            </c:strRef>
          </c:tx>
          <c:spPr>
            <a:solidFill>
              <a:srgbClr val="9ACD32"/>
            </a:solidFill>
            <a:ln w="25400">
              <a:noFill/>
            </a:ln>
            <a:effectLst/>
          </c:spPr>
          <c:invertIfNegative val="0"/>
          <c:cat>
            <c:numRef>
              <c:f>'Graf IV.18'!$L$3:$N$3</c:f>
              <c:numCache>
                <c:formatCode>General</c:formatCode>
                <c:ptCount val="3"/>
                <c:pt idx="0">
                  <c:v>2022</c:v>
                </c:pt>
                <c:pt idx="1">
                  <c:v>2023</c:v>
                </c:pt>
                <c:pt idx="2">
                  <c:v>2024</c:v>
                </c:pt>
              </c:numCache>
            </c:numRef>
          </c:cat>
          <c:val>
            <c:numRef>
              <c:f>'Graf IV.18'!$L$7:$N$7</c:f>
              <c:numCache>
                <c:formatCode>0.00</c:formatCode>
                <c:ptCount val="3"/>
                <c:pt idx="0">
                  <c:v>0.52</c:v>
                </c:pt>
                <c:pt idx="1">
                  <c:v>0.2</c:v>
                </c:pt>
                <c:pt idx="2">
                  <c:v>0.14000000000000001</c:v>
                </c:pt>
              </c:numCache>
            </c:numRef>
          </c:val>
          <c:extLst>
            <c:ext xmlns:c16="http://schemas.microsoft.com/office/drawing/2014/chart" uri="{C3380CC4-5D6E-409C-BE32-E72D297353CC}">
              <c16:uniqueId val="{00000001-A5FE-4B26-B84C-A6153162B9AE}"/>
            </c:ext>
          </c:extLst>
        </c:ser>
        <c:ser>
          <c:idx val="2"/>
          <c:order val="2"/>
          <c:tx>
            <c:strRef>
              <c:f>'Graf IV.18'!$K$6</c:f>
              <c:strCache>
                <c:ptCount val="1"/>
                <c:pt idx="0">
                  <c:v>Překročení kritéria růstu výnosů</c:v>
                </c:pt>
              </c:strCache>
            </c:strRef>
          </c:tx>
          <c:spPr>
            <a:solidFill>
              <a:srgbClr val="FFBB00"/>
            </a:solidFill>
            <a:ln w="25400">
              <a:noFill/>
            </a:ln>
            <a:effectLst/>
          </c:spPr>
          <c:invertIfNegative val="0"/>
          <c:cat>
            <c:numRef>
              <c:f>'Graf IV.18'!$L$3:$N$3</c:f>
              <c:numCache>
                <c:formatCode>General</c:formatCode>
                <c:ptCount val="3"/>
                <c:pt idx="0">
                  <c:v>2022</c:v>
                </c:pt>
                <c:pt idx="1">
                  <c:v>2023</c:v>
                </c:pt>
                <c:pt idx="2">
                  <c:v>2024</c:v>
                </c:pt>
              </c:numCache>
            </c:numRef>
          </c:cat>
          <c:val>
            <c:numRef>
              <c:f>'Graf IV.18'!$L$6:$N$6</c:f>
              <c:numCache>
                <c:formatCode>0.00</c:formatCode>
                <c:ptCount val="3"/>
                <c:pt idx="0">
                  <c:v>0</c:v>
                </c:pt>
                <c:pt idx="1">
                  <c:v>0.66</c:v>
                </c:pt>
                <c:pt idx="2">
                  <c:v>0.45999999999999996</c:v>
                </c:pt>
              </c:numCache>
            </c:numRef>
          </c:val>
          <c:extLst>
            <c:ext xmlns:c16="http://schemas.microsoft.com/office/drawing/2014/chart" uri="{C3380CC4-5D6E-409C-BE32-E72D297353CC}">
              <c16:uniqueId val="{00000002-A5FE-4B26-B84C-A6153162B9AE}"/>
            </c:ext>
          </c:extLst>
        </c:ser>
        <c:ser>
          <c:idx val="1"/>
          <c:order val="3"/>
          <c:tx>
            <c:strRef>
              <c:f>'Graf IV.18'!$K$5</c:f>
              <c:strCache>
                <c:ptCount val="1"/>
                <c:pt idx="0">
                  <c:v>Překročení kritérií krátkodobého dluhu</c:v>
                </c:pt>
              </c:strCache>
            </c:strRef>
          </c:tx>
          <c:spPr>
            <a:solidFill>
              <a:srgbClr val="D52B1E"/>
            </a:solidFill>
            <a:ln w="25400">
              <a:noFill/>
            </a:ln>
            <a:effectLst/>
          </c:spPr>
          <c:invertIfNegative val="0"/>
          <c:cat>
            <c:numRef>
              <c:f>'Graf IV.18'!$L$3:$N$3</c:f>
              <c:numCache>
                <c:formatCode>General</c:formatCode>
                <c:ptCount val="3"/>
                <c:pt idx="0">
                  <c:v>2022</c:v>
                </c:pt>
                <c:pt idx="1">
                  <c:v>2023</c:v>
                </c:pt>
                <c:pt idx="2">
                  <c:v>2024</c:v>
                </c:pt>
              </c:numCache>
            </c:numRef>
          </c:cat>
          <c:val>
            <c:numRef>
              <c:f>'Graf IV.18'!$L$5:$N$5</c:f>
              <c:numCache>
                <c:formatCode>0.00</c:formatCode>
                <c:ptCount val="3"/>
                <c:pt idx="0">
                  <c:v>2.6107251694270039</c:v>
                </c:pt>
                <c:pt idx="1">
                  <c:v>2.6595371110596973</c:v>
                </c:pt>
                <c:pt idx="2">
                  <c:v>1.8916787396264898</c:v>
                </c:pt>
              </c:numCache>
            </c:numRef>
          </c:val>
          <c:extLst>
            <c:ext xmlns:c16="http://schemas.microsoft.com/office/drawing/2014/chart" uri="{C3380CC4-5D6E-409C-BE32-E72D297353CC}">
              <c16:uniqueId val="{00000003-A5FE-4B26-B84C-A6153162B9AE}"/>
            </c:ext>
          </c:extLst>
        </c:ser>
        <c:ser>
          <c:idx val="0"/>
          <c:order val="4"/>
          <c:tx>
            <c:strRef>
              <c:f>'Graf IV.18'!$K$4</c:f>
              <c:strCache>
                <c:ptCount val="1"/>
                <c:pt idx="0">
                  <c:v>Překročení kritéria bilance BÚ</c:v>
                </c:pt>
              </c:strCache>
            </c:strRef>
          </c:tx>
          <c:spPr>
            <a:solidFill>
              <a:srgbClr val="2426A9"/>
            </a:solidFill>
            <a:ln w="25400">
              <a:noFill/>
            </a:ln>
            <a:effectLst/>
          </c:spPr>
          <c:invertIfNegative val="0"/>
          <c:cat>
            <c:numRef>
              <c:f>'Graf IV.18'!$L$3:$N$3</c:f>
              <c:numCache>
                <c:formatCode>General</c:formatCode>
                <c:ptCount val="3"/>
                <c:pt idx="0">
                  <c:v>2022</c:v>
                </c:pt>
                <c:pt idx="1">
                  <c:v>2023</c:v>
                </c:pt>
                <c:pt idx="2">
                  <c:v>2024</c:v>
                </c:pt>
              </c:numCache>
            </c:numRef>
          </c:cat>
          <c:val>
            <c:numRef>
              <c:f>'Graf IV.18'!$L$4:$N$4</c:f>
              <c:numCache>
                <c:formatCode>0.00</c:formatCode>
                <c:ptCount val="3"/>
                <c:pt idx="0">
                  <c:v>4.6596951796507646</c:v>
                </c:pt>
                <c:pt idx="1">
                  <c:v>4.7398136813151996</c:v>
                </c:pt>
                <c:pt idx="2">
                  <c:v>3.4409887035056048</c:v>
                </c:pt>
              </c:numCache>
            </c:numRef>
          </c:val>
          <c:extLst>
            <c:ext xmlns:c16="http://schemas.microsoft.com/office/drawing/2014/chart" uri="{C3380CC4-5D6E-409C-BE32-E72D297353CC}">
              <c16:uniqueId val="{00000004-A5FE-4B26-B84C-A6153162B9AE}"/>
            </c:ext>
          </c:extLst>
        </c:ser>
        <c:dLbls>
          <c:showLegendKey val="0"/>
          <c:showVal val="0"/>
          <c:showCatName val="0"/>
          <c:showSerName val="0"/>
          <c:showPercent val="0"/>
          <c:showBubbleSize val="0"/>
        </c:dLbls>
        <c:gapWidth val="150"/>
        <c:overlap val="100"/>
        <c:axId val="210570928"/>
        <c:axId val="210580080"/>
      </c:barChart>
      <c:catAx>
        <c:axId val="21057092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0580080"/>
        <c:crosses val="autoZero"/>
        <c:auto val="1"/>
        <c:lblAlgn val="ctr"/>
        <c:lblOffset val="100"/>
        <c:noMultiLvlLbl val="0"/>
      </c:catAx>
      <c:valAx>
        <c:axId val="21058008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0570928"/>
        <c:crosses val="autoZero"/>
        <c:crossBetween val="between"/>
        <c:majorUnit val="2"/>
      </c:valAx>
      <c:spPr>
        <a:noFill/>
        <a:ln w="25400">
          <a:noFill/>
        </a:ln>
        <a:effectLst/>
      </c:spPr>
    </c:plotArea>
    <c:legend>
      <c:legendPos val="b"/>
      <c:layout>
        <c:manualLayout>
          <c:xMode val="edge"/>
          <c:yMode val="edge"/>
          <c:x val="0"/>
          <c:y val="0.67565428407768668"/>
          <c:w val="0.75914707339904186"/>
          <c:h val="0.32434571592231326"/>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33548750728555E-2"/>
          <c:w val="0.94755244755244761"/>
          <c:h val="0.64663845592711111"/>
        </c:manualLayout>
      </c:layout>
      <c:barChart>
        <c:barDir val="col"/>
        <c:grouping val="stacked"/>
        <c:varyColors val="0"/>
        <c:ser>
          <c:idx val="4"/>
          <c:order val="0"/>
          <c:tx>
            <c:strRef>
              <c:f>'Graf IV.18'!$J$8</c:f>
              <c:strCache>
                <c:ptCount val="1"/>
                <c:pt idx="0">
                  <c:v>Value in Adverse Scenario</c:v>
                </c:pt>
              </c:strCache>
            </c:strRef>
          </c:tx>
          <c:spPr>
            <a:solidFill>
              <a:srgbClr val="00CED1"/>
            </a:solidFill>
            <a:ln w="25400">
              <a:noFill/>
            </a:ln>
            <a:effectLst/>
          </c:spPr>
          <c:invertIfNegative val="0"/>
          <c:cat>
            <c:numRef>
              <c:f>'Graf IV.18'!$L$3:$N$3</c:f>
              <c:numCache>
                <c:formatCode>General</c:formatCode>
                <c:ptCount val="3"/>
                <c:pt idx="0">
                  <c:v>2022</c:v>
                </c:pt>
                <c:pt idx="1">
                  <c:v>2023</c:v>
                </c:pt>
                <c:pt idx="2">
                  <c:v>2024</c:v>
                </c:pt>
              </c:numCache>
            </c:numRef>
          </c:cat>
          <c:val>
            <c:numRef>
              <c:f>'Graf IV.18'!$L$8:$N$8</c:f>
              <c:numCache>
                <c:formatCode>0.00</c:formatCode>
                <c:ptCount val="3"/>
                <c:pt idx="0">
                  <c:v>0.52</c:v>
                </c:pt>
                <c:pt idx="1">
                  <c:v>0.2</c:v>
                </c:pt>
                <c:pt idx="2">
                  <c:v>0.14000000000000001</c:v>
                </c:pt>
              </c:numCache>
            </c:numRef>
          </c:val>
          <c:extLst>
            <c:ext xmlns:c16="http://schemas.microsoft.com/office/drawing/2014/chart" uri="{C3380CC4-5D6E-409C-BE32-E72D297353CC}">
              <c16:uniqueId val="{00000000-CFC0-4431-8416-3647CA325C6E}"/>
            </c:ext>
          </c:extLst>
        </c:ser>
        <c:ser>
          <c:idx val="3"/>
          <c:order val="1"/>
          <c:tx>
            <c:strRef>
              <c:f>'Graf IV.18'!$J$7</c:f>
              <c:strCache>
                <c:ptCount val="1"/>
                <c:pt idx="0">
                  <c:v>Share of non-residents criterion exceeded</c:v>
                </c:pt>
              </c:strCache>
            </c:strRef>
          </c:tx>
          <c:spPr>
            <a:solidFill>
              <a:srgbClr val="9ACD32"/>
            </a:solidFill>
            <a:ln w="25400">
              <a:noFill/>
            </a:ln>
            <a:effectLst/>
          </c:spPr>
          <c:invertIfNegative val="0"/>
          <c:cat>
            <c:numRef>
              <c:f>'Graf IV.18'!$L$3:$N$3</c:f>
              <c:numCache>
                <c:formatCode>General</c:formatCode>
                <c:ptCount val="3"/>
                <c:pt idx="0">
                  <c:v>2022</c:v>
                </c:pt>
                <c:pt idx="1">
                  <c:v>2023</c:v>
                </c:pt>
                <c:pt idx="2">
                  <c:v>2024</c:v>
                </c:pt>
              </c:numCache>
            </c:numRef>
          </c:cat>
          <c:val>
            <c:numRef>
              <c:f>'Graf IV.18'!$L$7:$N$7</c:f>
              <c:numCache>
                <c:formatCode>0.00</c:formatCode>
                <c:ptCount val="3"/>
                <c:pt idx="0">
                  <c:v>0.52</c:v>
                </c:pt>
                <c:pt idx="1">
                  <c:v>0.2</c:v>
                </c:pt>
                <c:pt idx="2">
                  <c:v>0.14000000000000001</c:v>
                </c:pt>
              </c:numCache>
            </c:numRef>
          </c:val>
          <c:extLst>
            <c:ext xmlns:c16="http://schemas.microsoft.com/office/drawing/2014/chart" uri="{C3380CC4-5D6E-409C-BE32-E72D297353CC}">
              <c16:uniqueId val="{00000001-CFC0-4431-8416-3647CA325C6E}"/>
            </c:ext>
          </c:extLst>
        </c:ser>
        <c:ser>
          <c:idx val="2"/>
          <c:order val="2"/>
          <c:tx>
            <c:strRef>
              <c:f>'Graf IV.18'!$J$6</c:f>
              <c:strCache>
                <c:ptCount val="1"/>
                <c:pt idx="0">
                  <c:v>Yield growth criterion exceeded</c:v>
                </c:pt>
              </c:strCache>
            </c:strRef>
          </c:tx>
          <c:spPr>
            <a:solidFill>
              <a:srgbClr val="FFBB00"/>
            </a:solidFill>
            <a:ln w="25400">
              <a:noFill/>
            </a:ln>
            <a:effectLst/>
          </c:spPr>
          <c:invertIfNegative val="0"/>
          <c:cat>
            <c:numRef>
              <c:f>'Graf IV.18'!$L$3:$N$3</c:f>
              <c:numCache>
                <c:formatCode>General</c:formatCode>
                <c:ptCount val="3"/>
                <c:pt idx="0">
                  <c:v>2022</c:v>
                </c:pt>
                <c:pt idx="1">
                  <c:v>2023</c:v>
                </c:pt>
                <c:pt idx="2">
                  <c:v>2024</c:v>
                </c:pt>
              </c:numCache>
            </c:numRef>
          </c:cat>
          <c:val>
            <c:numRef>
              <c:f>'Graf IV.18'!$L$6:$N$6</c:f>
              <c:numCache>
                <c:formatCode>0.00</c:formatCode>
                <c:ptCount val="3"/>
                <c:pt idx="0">
                  <c:v>0</c:v>
                </c:pt>
                <c:pt idx="1">
                  <c:v>0.66</c:v>
                </c:pt>
                <c:pt idx="2">
                  <c:v>0.45999999999999996</c:v>
                </c:pt>
              </c:numCache>
            </c:numRef>
          </c:val>
          <c:extLst>
            <c:ext xmlns:c16="http://schemas.microsoft.com/office/drawing/2014/chart" uri="{C3380CC4-5D6E-409C-BE32-E72D297353CC}">
              <c16:uniqueId val="{00000002-CFC0-4431-8416-3647CA325C6E}"/>
            </c:ext>
          </c:extLst>
        </c:ser>
        <c:ser>
          <c:idx val="1"/>
          <c:order val="3"/>
          <c:tx>
            <c:strRef>
              <c:f>'Graf IV.18'!$J$5</c:f>
              <c:strCache>
                <c:ptCount val="1"/>
                <c:pt idx="0">
                  <c:v>Short-term debt criteria exceeded</c:v>
                </c:pt>
              </c:strCache>
            </c:strRef>
          </c:tx>
          <c:spPr>
            <a:solidFill>
              <a:srgbClr val="D52B1E"/>
            </a:solidFill>
            <a:ln w="25400">
              <a:noFill/>
            </a:ln>
            <a:effectLst/>
          </c:spPr>
          <c:invertIfNegative val="0"/>
          <c:cat>
            <c:numRef>
              <c:f>'Graf IV.18'!$L$3:$N$3</c:f>
              <c:numCache>
                <c:formatCode>General</c:formatCode>
                <c:ptCount val="3"/>
                <c:pt idx="0">
                  <c:v>2022</c:v>
                </c:pt>
                <c:pt idx="1">
                  <c:v>2023</c:v>
                </c:pt>
                <c:pt idx="2">
                  <c:v>2024</c:v>
                </c:pt>
              </c:numCache>
            </c:numRef>
          </c:cat>
          <c:val>
            <c:numRef>
              <c:f>'Graf IV.18'!$L$5:$N$5</c:f>
              <c:numCache>
                <c:formatCode>0.00</c:formatCode>
                <c:ptCount val="3"/>
                <c:pt idx="0">
                  <c:v>2.6107251694270039</c:v>
                </c:pt>
                <c:pt idx="1">
                  <c:v>2.6595371110596973</c:v>
                </c:pt>
                <c:pt idx="2">
                  <c:v>1.8916787396264898</c:v>
                </c:pt>
              </c:numCache>
            </c:numRef>
          </c:val>
          <c:extLst>
            <c:ext xmlns:c16="http://schemas.microsoft.com/office/drawing/2014/chart" uri="{C3380CC4-5D6E-409C-BE32-E72D297353CC}">
              <c16:uniqueId val="{00000003-CFC0-4431-8416-3647CA325C6E}"/>
            </c:ext>
          </c:extLst>
        </c:ser>
        <c:ser>
          <c:idx val="0"/>
          <c:order val="4"/>
          <c:tx>
            <c:strRef>
              <c:f>'Graf IV.18'!$J$4</c:f>
              <c:strCache>
                <c:ptCount val="1"/>
                <c:pt idx="0">
                  <c:v>Current account balance criterion exceeded</c:v>
                </c:pt>
              </c:strCache>
            </c:strRef>
          </c:tx>
          <c:spPr>
            <a:solidFill>
              <a:srgbClr val="2426A9"/>
            </a:solidFill>
            <a:ln w="25400">
              <a:noFill/>
            </a:ln>
            <a:effectLst/>
          </c:spPr>
          <c:invertIfNegative val="0"/>
          <c:cat>
            <c:numRef>
              <c:f>'Graf IV.18'!$L$3:$N$3</c:f>
              <c:numCache>
                <c:formatCode>General</c:formatCode>
                <c:ptCount val="3"/>
                <c:pt idx="0">
                  <c:v>2022</c:v>
                </c:pt>
                <c:pt idx="1">
                  <c:v>2023</c:v>
                </c:pt>
                <c:pt idx="2">
                  <c:v>2024</c:v>
                </c:pt>
              </c:numCache>
            </c:numRef>
          </c:cat>
          <c:val>
            <c:numRef>
              <c:f>'Graf IV.18'!$L$4:$N$4</c:f>
              <c:numCache>
                <c:formatCode>0.00</c:formatCode>
                <c:ptCount val="3"/>
                <c:pt idx="0">
                  <c:v>4.6596951796507646</c:v>
                </c:pt>
                <c:pt idx="1">
                  <c:v>4.7398136813151996</c:v>
                </c:pt>
                <c:pt idx="2">
                  <c:v>3.4409887035056048</c:v>
                </c:pt>
              </c:numCache>
            </c:numRef>
          </c:val>
          <c:extLst>
            <c:ext xmlns:c16="http://schemas.microsoft.com/office/drawing/2014/chart" uri="{C3380CC4-5D6E-409C-BE32-E72D297353CC}">
              <c16:uniqueId val="{00000004-CFC0-4431-8416-3647CA325C6E}"/>
            </c:ext>
          </c:extLst>
        </c:ser>
        <c:dLbls>
          <c:showLegendKey val="0"/>
          <c:showVal val="0"/>
          <c:showCatName val="0"/>
          <c:showSerName val="0"/>
          <c:showPercent val="0"/>
          <c:showBubbleSize val="0"/>
        </c:dLbls>
        <c:gapWidth val="150"/>
        <c:overlap val="100"/>
        <c:axId val="210570928"/>
        <c:axId val="210580080"/>
      </c:barChart>
      <c:catAx>
        <c:axId val="21057092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0580080"/>
        <c:crosses val="autoZero"/>
        <c:auto val="1"/>
        <c:lblAlgn val="ctr"/>
        <c:lblOffset val="100"/>
        <c:noMultiLvlLbl val="0"/>
      </c:catAx>
      <c:valAx>
        <c:axId val="21058008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0570928"/>
        <c:crosses val="autoZero"/>
        <c:crossBetween val="between"/>
        <c:majorUnit val="2"/>
      </c:valAx>
      <c:spPr>
        <a:noFill/>
        <a:ln w="25400">
          <a:noFill/>
        </a:ln>
        <a:effectLst/>
      </c:spPr>
    </c:plotArea>
    <c:legend>
      <c:legendPos val="b"/>
      <c:layout>
        <c:manualLayout>
          <c:xMode val="edge"/>
          <c:yMode val="edge"/>
          <c:x val="0"/>
          <c:y val="0.67565428407768668"/>
          <c:w val="0.75914707339904186"/>
          <c:h val="0.32434571592231326"/>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825174825174825"/>
          <c:h val="0.80662234830842183"/>
        </c:manualLayout>
      </c:layout>
      <c:areaChart>
        <c:grouping val="standard"/>
        <c:varyColors val="0"/>
        <c:ser>
          <c:idx val="3"/>
          <c:order val="3"/>
          <c:tx>
            <c:strRef>
              <c:f>'Graf IV.1D'!$N$3</c:f>
              <c:strCache>
                <c:ptCount val="1"/>
              </c:strCache>
            </c:strRef>
          </c:tx>
          <c:spPr>
            <a:solidFill>
              <a:schemeClr val="bg1">
                <a:lumMod val="85000"/>
                <a:alpha val="50000"/>
              </a:schemeClr>
            </a:solidFill>
            <a:ln>
              <a:noFill/>
            </a:ln>
            <a:effectLst/>
          </c:spPr>
          <c:cat>
            <c:numRef>
              <c:f>'Graf IV.1D'!$J$5:$J$29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IV.1D'!$N$5:$N$29</c:f>
              <c:numCache>
                <c:formatCode>0.00</c:formatCode>
                <c:ptCount val="25"/>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82F1-4460-9D0F-7195FEB5A52E}"/>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IV.1D'!$K$3</c:f>
              <c:strCache>
                <c:ptCount val="1"/>
                <c:pt idx="0">
                  <c:v>Observed values</c:v>
                </c:pt>
              </c:strCache>
            </c:strRef>
          </c:tx>
          <c:spPr>
            <a:ln w="25400" cap="rnd">
              <a:solidFill>
                <a:schemeClr val="tx1"/>
              </a:solidFill>
              <a:prstDash val="solid"/>
              <a:round/>
            </a:ln>
            <a:effectLst/>
          </c:spPr>
          <c:marker>
            <c:symbol val="none"/>
          </c:marker>
          <c:cat>
            <c:numRef>
              <c:f>'Graf IV.1D'!$J$5:$J$29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IV.1D'!$K$5:$K$29</c:f>
              <c:numCache>
                <c:formatCode>0.00</c:formatCode>
                <c:ptCount val="25"/>
                <c:pt idx="0">
                  <c:v>2.1776</c:v>
                </c:pt>
                <c:pt idx="1">
                  <c:v>2.1554000000000002</c:v>
                </c:pt>
                <c:pt idx="2">
                  <c:v>0.58730000000000004</c:v>
                </c:pt>
                <c:pt idx="3">
                  <c:v>0.34029999999999999</c:v>
                </c:pt>
                <c:pt idx="4">
                  <c:v>0.3503</c:v>
                </c:pt>
                <c:pt idx="5">
                  <c:v>0.36</c:v>
                </c:pt>
                <c:pt idx="6">
                  <c:v>0.40100000000000002</c:v>
                </c:pt>
                <c:pt idx="7">
                  <c:v>0.91290000000000004</c:v>
                </c:pt>
                <c:pt idx="8">
                  <c:v>2.8308</c:v>
                </c:pt>
                <c:pt idx="9">
                  <c:v>4.5879000000000003</c:v>
                </c:pt>
                <c:pt idx="10">
                  <c:v>5.9923000000000002</c:v>
                </c:pt>
                <c:pt idx="11">
                  <c:v>7.2727000000000004</c:v>
                </c:pt>
                <c:pt idx="12">
                  <c:v>7.2693000000000003</c:v>
                </c:pt>
              </c:numCache>
            </c:numRef>
          </c:val>
          <c:smooth val="0"/>
          <c:extLst>
            <c:ext xmlns:c16="http://schemas.microsoft.com/office/drawing/2014/chart" uri="{C3380CC4-5D6E-409C-BE32-E72D297353CC}">
              <c16:uniqueId val="{00000001-82F1-4460-9D0F-7195FEB5A52E}"/>
            </c:ext>
          </c:extLst>
        </c:ser>
        <c:ser>
          <c:idx val="1"/>
          <c:order val="1"/>
          <c:tx>
            <c:strRef>
              <c:f>'Graf IV.1D'!$L$3</c:f>
              <c:strCache>
                <c:ptCount val="1"/>
                <c:pt idx="0">
                  <c:v>Baseline Scenario</c:v>
                </c:pt>
              </c:strCache>
            </c:strRef>
          </c:tx>
          <c:spPr>
            <a:ln w="25400" cap="rnd">
              <a:solidFill>
                <a:schemeClr val="accent1"/>
              </a:solidFill>
              <a:prstDash val="solid"/>
              <a:round/>
            </a:ln>
            <a:effectLst/>
          </c:spPr>
          <c:marker>
            <c:symbol val="none"/>
          </c:marker>
          <c:cat>
            <c:numRef>
              <c:f>'Graf IV.1D'!$J$5:$J$29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IV.1D'!$L$5:$L$29</c:f>
              <c:numCache>
                <c:formatCode>0.00</c:formatCode>
                <c:ptCount val="25"/>
                <c:pt idx="12">
                  <c:v>7.2693000000000003</c:v>
                </c:pt>
                <c:pt idx="13">
                  <c:v>7.2034000000000002</c:v>
                </c:pt>
                <c:pt idx="14">
                  <c:v>7.2039</c:v>
                </c:pt>
                <c:pt idx="15">
                  <c:v>6.6810999999999998</c:v>
                </c:pt>
                <c:pt idx="16">
                  <c:v>5.9965000000000002</c:v>
                </c:pt>
                <c:pt idx="17">
                  <c:v>5.4326999999999996</c:v>
                </c:pt>
                <c:pt idx="18">
                  <c:v>4.7466999999999997</c:v>
                </c:pt>
                <c:pt idx="19">
                  <c:v>4.2831000000000001</c:v>
                </c:pt>
                <c:pt idx="20">
                  <c:v>3.9647000000000001</c:v>
                </c:pt>
                <c:pt idx="21">
                  <c:v>3.8782999999999999</c:v>
                </c:pt>
                <c:pt idx="22">
                  <c:v>3.7804000000000002</c:v>
                </c:pt>
                <c:pt idx="23">
                  <c:v>3.6825999999999999</c:v>
                </c:pt>
                <c:pt idx="24">
                  <c:v>3.5849000000000002</c:v>
                </c:pt>
              </c:numCache>
            </c:numRef>
          </c:val>
          <c:smooth val="0"/>
          <c:extLst>
            <c:ext xmlns:c16="http://schemas.microsoft.com/office/drawing/2014/chart" uri="{C3380CC4-5D6E-409C-BE32-E72D297353CC}">
              <c16:uniqueId val="{00000002-82F1-4460-9D0F-7195FEB5A52E}"/>
            </c:ext>
          </c:extLst>
        </c:ser>
        <c:ser>
          <c:idx val="2"/>
          <c:order val="2"/>
          <c:tx>
            <c:strRef>
              <c:f>'Graf IV.1D'!$M$3</c:f>
              <c:strCache>
                <c:ptCount val="1"/>
                <c:pt idx="0">
                  <c:v>Adverse Scenario</c:v>
                </c:pt>
              </c:strCache>
            </c:strRef>
          </c:tx>
          <c:spPr>
            <a:ln w="25400" cap="rnd">
              <a:solidFill>
                <a:schemeClr val="accent2"/>
              </a:solidFill>
              <a:prstDash val="solid"/>
              <a:round/>
            </a:ln>
            <a:effectLst/>
          </c:spPr>
          <c:marker>
            <c:symbol val="none"/>
          </c:marker>
          <c:cat>
            <c:numRef>
              <c:f>'Graf IV.1D'!$J$5:$J$29</c:f>
              <c:numCache>
                <c:formatCode>m/d/yyyy</c:formatCode>
                <c:ptCount val="25"/>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pt idx="13">
                  <c:v>45016</c:v>
                </c:pt>
                <c:pt idx="14">
                  <c:v>45107</c:v>
                </c:pt>
                <c:pt idx="15">
                  <c:v>45199</c:v>
                </c:pt>
                <c:pt idx="16">
                  <c:v>45291</c:v>
                </c:pt>
                <c:pt idx="17">
                  <c:v>45382</c:v>
                </c:pt>
                <c:pt idx="18">
                  <c:v>45473</c:v>
                </c:pt>
                <c:pt idx="19">
                  <c:v>45565</c:v>
                </c:pt>
                <c:pt idx="20">
                  <c:v>45657</c:v>
                </c:pt>
                <c:pt idx="21">
                  <c:v>45747</c:v>
                </c:pt>
                <c:pt idx="22">
                  <c:v>45838</c:v>
                </c:pt>
                <c:pt idx="23">
                  <c:v>45930</c:v>
                </c:pt>
                <c:pt idx="24">
                  <c:v>46022</c:v>
                </c:pt>
              </c:numCache>
            </c:numRef>
          </c:cat>
          <c:val>
            <c:numRef>
              <c:f>'Graf IV.1D'!$M$5:$M$29</c:f>
              <c:numCache>
                <c:formatCode>0.00</c:formatCode>
                <c:ptCount val="25"/>
                <c:pt idx="12">
                  <c:v>7.2693000000000003</c:v>
                </c:pt>
                <c:pt idx="13">
                  <c:v>8.15</c:v>
                </c:pt>
                <c:pt idx="14">
                  <c:v>8.0749999999999993</c:v>
                </c:pt>
                <c:pt idx="15">
                  <c:v>8.0500000000000007</c:v>
                </c:pt>
                <c:pt idx="16">
                  <c:v>7.94</c:v>
                </c:pt>
                <c:pt idx="17">
                  <c:v>7.85</c:v>
                </c:pt>
                <c:pt idx="18">
                  <c:v>7.65</c:v>
                </c:pt>
                <c:pt idx="19">
                  <c:v>7.45</c:v>
                </c:pt>
                <c:pt idx="20">
                  <c:v>7.35</c:v>
                </c:pt>
                <c:pt idx="21">
                  <c:v>7.25</c:v>
                </c:pt>
                <c:pt idx="22">
                  <c:v>7.15</c:v>
                </c:pt>
                <c:pt idx="23">
                  <c:v>7.05</c:v>
                </c:pt>
                <c:pt idx="24">
                  <c:v>7</c:v>
                </c:pt>
              </c:numCache>
            </c:numRef>
          </c:val>
          <c:smooth val="0"/>
          <c:extLst>
            <c:ext xmlns:c16="http://schemas.microsoft.com/office/drawing/2014/chart" uri="{C3380CC4-5D6E-409C-BE32-E72D297353CC}">
              <c16:uniqueId val="{00000003-82F1-4460-9D0F-7195FEB5A52E}"/>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max val="9"/>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midCat"/>
        <c:majorUnit val="3"/>
      </c:valAx>
      <c:valAx>
        <c:axId val="10905968"/>
        <c:scaling>
          <c:orientation val="minMax"/>
        </c:scaling>
        <c:delete val="0"/>
        <c:axPos val="r"/>
        <c:numFmt formatCode="0.00" sourceLinked="1"/>
        <c:majorTickMark val="none"/>
        <c:minorTickMark val="none"/>
        <c:tickLblPos val="none"/>
        <c:spPr>
          <a:noFill/>
          <a:ln w="6350">
            <a:no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8428169408607229"/>
          <c:w val="1"/>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825174825174825"/>
          <c:h val="0.80662234830842183"/>
        </c:manualLayout>
      </c:layout>
      <c:areaChart>
        <c:grouping val="standard"/>
        <c:varyColors val="0"/>
        <c:ser>
          <c:idx val="3"/>
          <c:order val="3"/>
          <c:tx>
            <c:strRef>
              <c:f>'Graf IV.1E'!$N$4</c:f>
              <c:strCache>
                <c:ptCount val="1"/>
              </c:strCache>
            </c:strRef>
          </c:tx>
          <c:spPr>
            <a:solidFill>
              <a:schemeClr val="bg1">
                <a:lumMod val="85000"/>
                <a:alpha val="50000"/>
              </a:schemeClr>
            </a:solidFill>
            <a:ln>
              <a:noFill/>
            </a:ln>
            <a:effectLst/>
          </c:spPr>
          <c:cat>
            <c:numRef>
              <c:f>'Graf IV.1E'!$J$5:$J$77</c:f>
              <c:numCache>
                <c:formatCode>m/d/yyyy</c:formatCode>
                <c:ptCount val="73"/>
                <c:pt idx="0">
                  <c:v>43830</c:v>
                </c:pt>
                <c:pt idx="1">
                  <c:v>43861</c:v>
                </c:pt>
                <c:pt idx="2">
                  <c:v>43890</c:v>
                </c:pt>
                <c:pt idx="3">
                  <c:v>43921</c:v>
                </c:pt>
                <c:pt idx="4">
                  <c:v>43951</c:v>
                </c:pt>
                <c:pt idx="5">
                  <c:v>43982</c:v>
                </c:pt>
                <c:pt idx="6">
                  <c:v>44012</c:v>
                </c:pt>
                <c:pt idx="7">
                  <c:v>44043</c:v>
                </c:pt>
                <c:pt idx="8">
                  <c:v>44074</c:v>
                </c:pt>
                <c:pt idx="9">
                  <c:v>44104</c:v>
                </c:pt>
                <c:pt idx="10">
                  <c:v>44135</c:v>
                </c:pt>
                <c:pt idx="11">
                  <c:v>44165</c:v>
                </c:pt>
                <c:pt idx="12">
                  <c:v>44196</c:v>
                </c:pt>
                <c:pt idx="13">
                  <c:v>44227</c:v>
                </c:pt>
                <c:pt idx="14">
                  <c:v>44255</c:v>
                </c:pt>
                <c:pt idx="15">
                  <c:v>44286</c:v>
                </c:pt>
                <c:pt idx="16">
                  <c:v>44316</c:v>
                </c:pt>
                <c:pt idx="17">
                  <c:v>44347</c:v>
                </c:pt>
                <c:pt idx="18">
                  <c:v>44377</c:v>
                </c:pt>
                <c:pt idx="19">
                  <c:v>44408</c:v>
                </c:pt>
                <c:pt idx="20">
                  <c:v>44439</c:v>
                </c:pt>
                <c:pt idx="21">
                  <c:v>44469</c:v>
                </c:pt>
                <c:pt idx="22">
                  <c:v>44500</c:v>
                </c:pt>
                <c:pt idx="23">
                  <c:v>44530</c:v>
                </c:pt>
                <c:pt idx="24">
                  <c:v>44561</c:v>
                </c:pt>
                <c:pt idx="25">
                  <c:v>44592</c:v>
                </c:pt>
                <c:pt idx="26">
                  <c:v>44620</c:v>
                </c:pt>
                <c:pt idx="27">
                  <c:v>44651</c:v>
                </c:pt>
                <c:pt idx="28">
                  <c:v>44681</c:v>
                </c:pt>
                <c:pt idx="29">
                  <c:v>44712</c:v>
                </c:pt>
                <c:pt idx="30">
                  <c:v>44742</c:v>
                </c:pt>
                <c:pt idx="31">
                  <c:v>44773</c:v>
                </c:pt>
                <c:pt idx="32">
                  <c:v>44804</c:v>
                </c:pt>
                <c:pt idx="33">
                  <c:v>44834</c:v>
                </c:pt>
                <c:pt idx="34">
                  <c:v>44865</c:v>
                </c:pt>
                <c:pt idx="35">
                  <c:v>44895</c:v>
                </c:pt>
                <c:pt idx="36">
                  <c:v>44926</c:v>
                </c:pt>
                <c:pt idx="37">
                  <c:v>44957</c:v>
                </c:pt>
                <c:pt idx="38">
                  <c:v>44985</c:v>
                </c:pt>
                <c:pt idx="39">
                  <c:v>45016</c:v>
                </c:pt>
                <c:pt idx="40">
                  <c:v>45046</c:v>
                </c:pt>
                <c:pt idx="41">
                  <c:v>45077</c:v>
                </c:pt>
                <c:pt idx="42">
                  <c:v>45107</c:v>
                </c:pt>
                <c:pt idx="43">
                  <c:v>45138</c:v>
                </c:pt>
                <c:pt idx="44">
                  <c:v>45169</c:v>
                </c:pt>
                <c:pt idx="45">
                  <c:v>45199</c:v>
                </c:pt>
                <c:pt idx="46">
                  <c:v>45230</c:v>
                </c:pt>
                <c:pt idx="47">
                  <c:v>45260</c:v>
                </c:pt>
                <c:pt idx="48">
                  <c:v>45291</c:v>
                </c:pt>
                <c:pt idx="49">
                  <c:v>45322</c:v>
                </c:pt>
                <c:pt idx="50">
                  <c:v>45351</c:v>
                </c:pt>
                <c:pt idx="51">
                  <c:v>45382</c:v>
                </c:pt>
                <c:pt idx="52">
                  <c:v>45412</c:v>
                </c:pt>
                <c:pt idx="53">
                  <c:v>45443</c:v>
                </c:pt>
                <c:pt idx="54">
                  <c:v>45473</c:v>
                </c:pt>
                <c:pt idx="55">
                  <c:v>45504</c:v>
                </c:pt>
                <c:pt idx="56">
                  <c:v>45535</c:v>
                </c:pt>
                <c:pt idx="57">
                  <c:v>45565</c:v>
                </c:pt>
                <c:pt idx="58">
                  <c:v>45596</c:v>
                </c:pt>
                <c:pt idx="59">
                  <c:v>45626</c:v>
                </c:pt>
                <c:pt idx="60">
                  <c:v>45657</c:v>
                </c:pt>
                <c:pt idx="61">
                  <c:v>45688</c:v>
                </c:pt>
                <c:pt idx="62">
                  <c:v>45716</c:v>
                </c:pt>
                <c:pt idx="63">
                  <c:v>45747</c:v>
                </c:pt>
                <c:pt idx="64">
                  <c:v>45777</c:v>
                </c:pt>
                <c:pt idx="65">
                  <c:v>45808</c:v>
                </c:pt>
                <c:pt idx="66">
                  <c:v>45838</c:v>
                </c:pt>
                <c:pt idx="67">
                  <c:v>45869</c:v>
                </c:pt>
                <c:pt idx="68">
                  <c:v>45900</c:v>
                </c:pt>
                <c:pt idx="69">
                  <c:v>45930</c:v>
                </c:pt>
                <c:pt idx="70">
                  <c:v>45961</c:v>
                </c:pt>
                <c:pt idx="71">
                  <c:v>45991</c:v>
                </c:pt>
                <c:pt idx="72">
                  <c:v>46022</c:v>
                </c:pt>
              </c:numCache>
            </c:numRef>
          </c:cat>
          <c:val>
            <c:numRef>
              <c:f>'Graf IV.1E'!$N$5:$N$77</c:f>
              <c:numCache>
                <c:formatCode>General</c:formatCode>
                <c:ptCount val="73"/>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0-F21F-425F-972A-D377943BF554}"/>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IV.1E'!$K$4</c:f>
              <c:strCache>
                <c:ptCount val="1"/>
                <c:pt idx="0">
                  <c:v>Pozorované hodnoty</c:v>
                </c:pt>
              </c:strCache>
            </c:strRef>
          </c:tx>
          <c:spPr>
            <a:ln w="25400" cap="rnd">
              <a:solidFill>
                <a:schemeClr val="tx1"/>
              </a:solidFill>
              <a:prstDash val="solid"/>
              <a:round/>
            </a:ln>
            <a:effectLst/>
          </c:spPr>
          <c:marker>
            <c:symbol val="none"/>
          </c:marker>
          <c:cat>
            <c:numRef>
              <c:f>'Graf IV.1E'!$J$5:$J$77</c:f>
              <c:numCache>
                <c:formatCode>m/d/yyyy</c:formatCode>
                <c:ptCount val="73"/>
                <c:pt idx="0">
                  <c:v>43830</c:v>
                </c:pt>
                <c:pt idx="1">
                  <c:v>43861</c:v>
                </c:pt>
                <c:pt idx="2">
                  <c:v>43890</c:v>
                </c:pt>
                <c:pt idx="3">
                  <c:v>43921</c:v>
                </c:pt>
                <c:pt idx="4">
                  <c:v>43951</c:v>
                </c:pt>
                <c:pt idx="5">
                  <c:v>43982</c:v>
                </c:pt>
                <c:pt idx="6">
                  <c:v>44012</c:v>
                </c:pt>
                <c:pt idx="7">
                  <c:v>44043</c:v>
                </c:pt>
                <c:pt idx="8">
                  <c:v>44074</c:v>
                </c:pt>
                <c:pt idx="9">
                  <c:v>44104</c:v>
                </c:pt>
                <c:pt idx="10">
                  <c:v>44135</c:v>
                </c:pt>
                <c:pt idx="11">
                  <c:v>44165</c:v>
                </c:pt>
                <c:pt idx="12">
                  <c:v>44196</c:v>
                </c:pt>
                <c:pt idx="13">
                  <c:v>44227</c:v>
                </c:pt>
                <c:pt idx="14">
                  <c:v>44255</c:v>
                </c:pt>
                <c:pt idx="15">
                  <c:v>44286</c:v>
                </c:pt>
                <c:pt idx="16">
                  <c:v>44316</c:v>
                </c:pt>
                <c:pt idx="17">
                  <c:v>44347</c:v>
                </c:pt>
                <c:pt idx="18">
                  <c:v>44377</c:v>
                </c:pt>
                <c:pt idx="19">
                  <c:v>44408</c:v>
                </c:pt>
                <c:pt idx="20">
                  <c:v>44439</c:v>
                </c:pt>
                <c:pt idx="21">
                  <c:v>44469</c:v>
                </c:pt>
                <c:pt idx="22">
                  <c:v>44500</c:v>
                </c:pt>
                <c:pt idx="23">
                  <c:v>44530</c:v>
                </c:pt>
                <c:pt idx="24">
                  <c:v>44561</c:v>
                </c:pt>
                <c:pt idx="25">
                  <c:v>44592</c:v>
                </c:pt>
                <c:pt idx="26">
                  <c:v>44620</c:v>
                </c:pt>
                <c:pt idx="27">
                  <c:v>44651</c:v>
                </c:pt>
                <c:pt idx="28">
                  <c:v>44681</c:v>
                </c:pt>
                <c:pt idx="29">
                  <c:v>44712</c:v>
                </c:pt>
                <c:pt idx="30">
                  <c:v>44742</c:v>
                </c:pt>
                <c:pt idx="31">
                  <c:v>44773</c:v>
                </c:pt>
                <c:pt idx="32">
                  <c:v>44804</c:v>
                </c:pt>
                <c:pt idx="33">
                  <c:v>44834</c:v>
                </c:pt>
                <c:pt idx="34">
                  <c:v>44865</c:v>
                </c:pt>
                <c:pt idx="35">
                  <c:v>44895</c:v>
                </c:pt>
                <c:pt idx="36">
                  <c:v>44926</c:v>
                </c:pt>
                <c:pt idx="37">
                  <c:v>44957</c:v>
                </c:pt>
                <c:pt idx="38">
                  <c:v>44985</c:v>
                </c:pt>
                <c:pt idx="39">
                  <c:v>45016</c:v>
                </c:pt>
                <c:pt idx="40">
                  <c:v>45046</c:v>
                </c:pt>
                <c:pt idx="41">
                  <c:v>45077</c:v>
                </c:pt>
                <c:pt idx="42">
                  <c:v>45107</c:v>
                </c:pt>
                <c:pt idx="43">
                  <c:v>45138</c:v>
                </c:pt>
                <c:pt idx="44">
                  <c:v>45169</c:v>
                </c:pt>
                <c:pt idx="45">
                  <c:v>45199</c:v>
                </c:pt>
                <c:pt idx="46">
                  <c:v>45230</c:v>
                </c:pt>
                <c:pt idx="47">
                  <c:v>45260</c:v>
                </c:pt>
                <c:pt idx="48">
                  <c:v>45291</c:v>
                </c:pt>
                <c:pt idx="49">
                  <c:v>45322</c:v>
                </c:pt>
                <c:pt idx="50">
                  <c:v>45351</c:v>
                </c:pt>
                <c:pt idx="51">
                  <c:v>45382</c:v>
                </c:pt>
                <c:pt idx="52">
                  <c:v>45412</c:v>
                </c:pt>
                <c:pt idx="53">
                  <c:v>45443</c:v>
                </c:pt>
                <c:pt idx="54">
                  <c:v>45473</c:v>
                </c:pt>
                <c:pt idx="55">
                  <c:v>45504</c:v>
                </c:pt>
                <c:pt idx="56">
                  <c:v>45535</c:v>
                </c:pt>
                <c:pt idx="57">
                  <c:v>45565</c:v>
                </c:pt>
                <c:pt idx="58">
                  <c:v>45596</c:v>
                </c:pt>
                <c:pt idx="59">
                  <c:v>45626</c:v>
                </c:pt>
                <c:pt idx="60">
                  <c:v>45657</c:v>
                </c:pt>
                <c:pt idx="61">
                  <c:v>45688</c:v>
                </c:pt>
                <c:pt idx="62">
                  <c:v>45716</c:v>
                </c:pt>
                <c:pt idx="63">
                  <c:v>45747</c:v>
                </c:pt>
                <c:pt idx="64">
                  <c:v>45777</c:v>
                </c:pt>
                <c:pt idx="65">
                  <c:v>45808</c:v>
                </c:pt>
                <c:pt idx="66">
                  <c:v>45838</c:v>
                </c:pt>
                <c:pt idx="67">
                  <c:v>45869</c:v>
                </c:pt>
                <c:pt idx="68">
                  <c:v>45900</c:v>
                </c:pt>
                <c:pt idx="69">
                  <c:v>45930</c:v>
                </c:pt>
                <c:pt idx="70">
                  <c:v>45961</c:v>
                </c:pt>
                <c:pt idx="71">
                  <c:v>45991</c:v>
                </c:pt>
                <c:pt idx="72">
                  <c:v>46022</c:v>
                </c:pt>
              </c:numCache>
            </c:numRef>
          </c:cat>
          <c:val>
            <c:numRef>
              <c:f>'Graf IV.1E'!$K$5:$K$77</c:f>
              <c:numCache>
                <c:formatCode>0.00</c:formatCode>
                <c:ptCount val="73"/>
                <c:pt idx="0">
                  <c:v>1.7015</c:v>
                </c:pt>
                <c:pt idx="1">
                  <c:v>1.5223</c:v>
                </c:pt>
                <c:pt idx="2">
                  <c:v>1.1729000000000001</c:v>
                </c:pt>
                <c:pt idx="3">
                  <c:v>1.4589000000000001</c:v>
                </c:pt>
                <c:pt idx="4">
                  <c:v>1.3142</c:v>
                </c:pt>
                <c:pt idx="5">
                  <c:v>0.7792</c:v>
                </c:pt>
                <c:pt idx="6">
                  <c:v>0.84699999999999998</c:v>
                </c:pt>
                <c:pt idx="7">
                  <c:v>0.92689999999999995</c:v>
                </c:pt>
                <c:pt idx="8">
                  <c:v>1.1342000000000001</c:v>
                </c:pt>
                <c:pt idx="9">
                  <c:v>0.85660000000000003</c:v>
                </c:pt>
                <c:pt idx="10">
                  <c:v>1.0407</c:v>
                </c:pt>
                <c:pt idx="11">
                  <c:v>1.2874000000000001</c:v>
                </c:pt>
                <c:pt idx="12">
                  <c:v>1.3250999999999999</c:v>
                </c:pt>
                <c:pt idx="13">
                  <c:v>1.3823000000000001</c:v>
                </c:pt>
                <c:pt idx="14">
                  <c:v>1.6514</c:v>
                </c:pt>
                <c:pt idx="15">
                  <c:v>2.0045000000000002</c:v>
                </c:pt>
                <c:pt idx="16">
                  <c:v>1.8176000000000001</c:v>
                </c:pt>
                <c:pt idx="17">
                  <c:v>1.7759</c:v>
                </c:pt>
                <c:pt idx="18">
                  <c:v>1.8112999999999999</c:v>
                </c:pt>
                <c:pt idx="19">
                  <c:v>1.7056</c:v>
                </c:pt>
                <c:pt idx="20">
                  <c:v>1.8394999999999999</c:v>
                </c:pt>
                <c:pt idx="21">
                  <c:v>2.0773000000000001</c:v>
                </c:pt>
                <c:pt idx="22">
                  <c:v>2.6472000000000002</c:v>
                </c:pt>
                <c:pt idx="23">
                  <c:v>2.5101</c:v>
                </c:pt>
                <c:pt idx="24">
                  <c:v>2.8691</c:v>
                </c:pt>
                <c:pt idx="25">
                  <c:v>3.2658</c:v>
                </c:pt>
                <c:pt idx="26">
                  <c:v>3.0697000000000001</c:v>
                </c:pt>
                <c:pt idx="27">
                  <c:v>3.6964000000000001</c:v>
                </c:pt>
                <c:pt idx="28">
                  <c:v>4.343</c:v>
                </c:pt>
                <c:pt idx="29">
                  <c:v>4.7142999999999997</c:v>
                </c:pt>
                <c:pt idx="30">
                  <c:v>4.9725000000000001</c:v>
                </c:pt>
                <c:pt idx="31">
                  <c:v>4.0632999999999999</c:v>
                </c:pt>
                <c:pt idx="32">
                  <c:v>4.7564000000000002</c:v>
                </c:pt>
                <c:pt idx="33">
                  <c:v>5.3494999999999999</c:v>
                </c:pt>
                <c:pt idx="34">
                  <c:v>5.9020000000000001</c:v>
                </c:pt>
                <c:pt idx="35">
                  <c:v>4.7275</c:v>
                </c:pt>
                <c:pt idx="36">
                  <c:v>5.0945</c:v>
                </c:pt>
                <c:pt idx="37">
                  <c:v>4.6101000000000001</c:v>
                </c:pt>
                <c:pt idx="38">
                  <c:v>4.9461000000000004</c:v>
                </c:pt>
                <c:pt idx="39">
                  <c:v>4.5984999999999996</c:v>
                </c:pt>
              </c:numCache>
            </c:numRef>
          </c:val>
          <c:smooth val="0"/>
          <c:extLst>
            <c:ext xmlns:c16="http://schemas.microsoft.com/office/drawing/2014/chart" uri="{C3380CC4-5D6E-409C-BE32-E72D297353CC}">
              <c16:uniqueId val="{00000001-F21F-425F-972A-D377943BF554}"/>
            </c:ext>
          </c:extLst>
        </c:ser>
        <c:ser>
          <c:idx val="1"/>
          <c:order val="1"/>
          <c:tx>
            <c:strRef>
              <c:f>'Graf IV.1E'!$L$4</c:f>
              <c:strCache>
                <c:ptCount val="1"/>
                <c:pt idx="0">
                  <c:v>Základní scénář</c:v>
                </c:pt>
              </c:strCache>
            </c:strRef>
          </c:tx>
          <c:spPr>
            <a:ln w="25400" cap="rnd">
              <a:solidFill>
                <a:schemeClr val="accent1"/>
              </a:solidFill>
              <a:prstDash val="solid"/>
              <a:round/>
            </a:ln>
            <a:effectLst/>
          </c:spPr>
          <c:marker>
            <c:symbol val="none"/>
          </c:marker>
          <c:cat>
            <c:numRef>
              <c:f>'Graf IV.1E'!$J$5:$J$77</c:f>
              <c:numCache>
                <c:formatCode>m/d/yyyy</c:formatCode>
                <c:ptCount val="73"/>
                <c:pt idx="0">
                  <c:v>43830</c:v>
                </c:pt>
                <c:pt idx="1">
                  <c:v>43861</c:v>
                </c:pt>
                <c:pt idx="2">
                  <c:v>43890</c:v>
                </c:pt>
                <c:pt idx="3">
                  <c:v>43921</c:v>
                </c:pt>
                <c:pt idx="4">
                  <c:v>43951</c:v>
                </c:pt>
                <c:pt idx="5">
                  <c:v>43982</c:v>
                </c:pt>
                <c:pt idx="6">
                  <c:v>44012</c:v>
                </c:pt>
                <c:pt idx="7">
                  <c:v>44043</c:v>
                </c:pt>
                <c:pt idx="8">
                  <c:v>44074</c:v>
                </c:pt>
                <c:pt idx="9">
                  <c:v>44104</c:v>
                </c:pt>
                <c:pt idx="10">
                  <c:v>44135</c:v>
                </c:pt>
                <c:pt idx="11">
                  <c:v>44165</c:v>
                </c:pt>
                <c:pt idx="12">
                  <c:v>44196</c:v>
                </c:pt>
                <c:pt idx="13">
                  <c:v>44227</c:v>
                </c:pt>
                <c:pt idx="14">
                  <c:v>44255</c:v>
                </c:pt>
                <c:pt idx="15">
                  <c:v>44286</c:v>
                </c:pt>
                <c:pt idx="16">
                  <c:v>44316</c:v>
                </c:pt>
                <c:pt idx="17">
                  <c:v>44347</c:v>
                </c:pt>
                <c:pt idx="18">
                  <c:v>44377</c:v>
                </c:pt>
                <c:pt idx="19">
                  <c:v>44408</c:v>
                </c:pt>
                <c:pt idx="20">
                  <c:v>44439</c:v>
                </c:pt>
                <c:pt idx="21">
                  <c:v>44469</c:v>
                </c:pt>
                <c:pt idx="22">
                  <c:v>44500</c:v>
                </c:pt>
                <c:pt idx="23">
                  <c:v>44530</c:v>
                </c:pt>
                <c:pt idx="24">
                  <c:v>44561</c:v>
                </c:pt>
                <c:pt idx="25">
                  <c:v>44592</c:v>
                </c:pt>
                <c:pt idx="26">
                  <c:v>44620</c:v>
                </c:pt>
                <c:pt idx="27">
                  <c:v>44651</c:v>
                </c:pt>
                <c:pt idx="28">
                  <c:v>44681</c:v>
                </c:pt>
                <c:pt idx="29">
                  <c:v>44712</c:v>
                </c:pt>
                <c:pt idx="30">
                  <c:v>44742</c:v>
                </c:pt>
                <c:pt idx="31">
                  <c:v>44773</c:v>
                </c:pt>
                <c:pt idx="32">
                  <c:v>44804</c:v>
                </c:pt>
                <c:pt idx="33">
                  <c:v>44834</c:v>
                </c:pt>
                <c:pt idx="34">
                  <c:v>44865</c:v>
                </c:pt>
                <c:pt idx="35">
                  <c:v>44895</c:v>
                </c:pt>
                <c:pt idx="36">
                  <c:v>44926</c:v>
                </c:pt>
                <c:pt idx="37">
                  <c:v>44957</c:v>
                </c:pt>
                <c:pt idx="38">
                  <c:v>44985</c:v>
                </c:pt>
                <c:pt idx="39">
                  <c:v>45016</c:v>
                </c:pt>
                <c:pt idx="40">
                  <c:v>45046</c:v>
                </c:pt>
                <c:pt idx="41">
                  <c:v>45077</c:v>
                </c:pt>
                <c:pt idx="42">
                  <c:v>45107</c:v>
                </c:pt>
                <c:pt idx="43">
                  <c:v>45138</c:v>
                </c:pt>
                <c:pt idx="44">
                  <c:v>45169</c:v>
                </c:pt>
                <c:pt idx="45">
                  <c:v>45199</c:v>
                </c:pt>
                <c:pt idx="46">
                  <c:v>45230</c:v>
                </c:pt>
                <c:pt idx="47">
                  <c:v>45260</c:v>
                </c:pt>
                <c:pt idx="48">
                  <c:v>45291</c:v>
                </c:pt>
                <c:pt idx="49">
                  <c:v>45322</c:v>
                </c:pt>
                <c:pt idx="50">
                  <c:v>45351</c:v>
                </c:pt>
                <c:pt idx="51">
                  <c:v>45382</c:v>
                </c:pt>
                <c:pt idx="52">
                  <c:v>45412</c:v>
                </c:pt>
                <c:pt idx="53">
                  <c:v>45443</c:v>
                </c:pt>
                <c:pt idx="54">
                  <c:v>45473</c:v>
                </c:pt>
                <c:pt idx="55">
                  <c:v>45504</c:v>
                </c:pt>
                <c:pt idx="56">
                  <c:v>45535</c:v>
                </c:pt>
                <c:pt idx="57">
                  <c:v>45565</c:v>
                </c:pt>
                <c:pt idx="58">
                  <c:v>45596</c:v>
                </c:pt>
                <c:pt idx="59">
                  <c:v>45626</c:v>
                </c:pt>
                <c:pt idx="60">
                  <c:v>45657</c:v>
                </c:pt>
                <c:pt idx="61">
                  <c:v>45688</c:v>
                </c:pt>
                <c:pt idx="62">
                  <c:v>45716</c:v>
                </c:pt>
                <c:pt idx="63">
                  <c:v>45747</c:v>
                </c:pt>
                <c:pt idx="64">
                  <c:v>45777</c:v>
                </c:pt>
                <c:pt idx="65">
                  <c:v>45808</c:v>
                </c:pt>
                <c:pt idx="66">
                  <c:v>45838</c:v>
                </c:pt>
                <c:pt idx="67">
                  <c:v>45869</c:v>
                </c:pt>
                <c:pt idx="68">
                  <c:v>45900</c:v>
                </c:pt>
                <c:pt idx="69">
                  <c:v>45930</c:v>
                </c:pt>
                <c:pt idx="70">
                  <c:v>45961</c:v>
                </c:pt>
                <c:pt idx="71">
                  <c:v>45991</c:v>
                </c:pt>
                <c:pt idx="72">
                  <c:v>46022</c:v>
                </c:pt>
              </c:numCache>
            </c:numRef>
          </c:cat>
          <c:val>
            <c:numRef>
              <c:f>'Graf IV.1E'!$L$5:$L$77</c:f>
              <c:numCache>
                <c:formatCode>General</c:formatCode>
                <c:ptCount val="73"/>
                <c:pt idx="36" formatCode="0.00">
                  <c:v>5.0945</c:v>
                </c:pt>
                <c:pt idx="37" formatCode="0.00">
                  <c:v>4.6101000000000001</c:v>
                </c:pt>
                <c:pt idx="38" formatCode="0.00">
                  <c:v>4.9461000000000004</c:v>
                </c:pt>
                <c:pt idx="39" formatCode="0.00">
                  <c:v>4.5984999999999996</c:v>
                </c:pt>
                <c:pt idx="40" formatCode="0.00">
                  <c:v>4.6570999999999998</c:v>
                </c:pt>
                <c:pt idx="41" formatCode="0.00">
                  <c:v>4.7107000000000001</c:v>
                </c:pt>
                <c:pt idx="42" formatCode="0.00">
                  <c:v>4.6725000000000003</c:v>
                </c:pt>
                <c:pt idx="43" formatCode="0.00">
                  <c:v>4.6258999999999997</c:v>
                </c:pt>
                <c:pt idx="44" formatCode="0.00">
                  <c:v>4.577</c:v>
                </c:pt>
                <c:pt idx="45" formatCode="0.00">
                  <c:v>4.5016999999999996</c:v>
                </c:pt>
                <c:pt idx="46" formatCode="0.00">
                  <c:v>4.4195000000000002</c:v>
                </c:pt>
                <c:pt idx="47" formatCode="0.00">
                  <c:v>4.3380000000000001</c:v>
                </c:pt>
                <c:pt idx="48" formatCode="0.00">
                  <c:v>4.2680999999999996</c:v>
                </c:pt>
                <c:pt idx="49" formatCode="0.00">
                  <c:v>4.1974</c:v>
                </c:pt>
                <c:pt idx="50" formatCode="0.00">
                  <c:v>4.1363000000000003</c:v>
                </c:pt>
                <c:pt idx="51" formatCode="0.00">
                  <c:v>4.0545</c:v>
                </c:pt>
                <c:pt idx="52" formatCode="0.00">
                  <c:v>3.98</c:v>
                </c:pt>
                <c:pt idx="53" formatCode="0.00">
                  <c:v>3.9073000000000002</c:v>
                </c:pt>
                <c:pt idx="54" formatCode="0.00">
                  <c:v>3.8740000000000001</c:v>
                </c:pt>
                <c:pt idx="55" formatCode="0.00">
                  <c:v>3.8403999999999998</c:v>
                </c:pt>
                <c:pt idx="56" formatCode="0.00">
                  <c:v>3.8087</c:v>
                </c:pt>
                <c:pt idx="57" formatCode="0.00">
                  <c:v>3.8014999999999999</c:v>
                </c:pt>
                <c:pt idx="58" formatCode="0.00">
                  <c:v>3.7949999999999999</c:v>
                </c:pt>
                <c:pt idx="59" formatCode="0.00">
                  <c:v>3.7917000000000001</c:v>
                </c:pt>
                <c:pt idx="60" formatCode="0.00">
                  <c:v>3.8243999999999998</c:v>
                </c:pt>
                <c:pt idx="61" formatCode="0.00">
                  <c:v>3.8555000000000001</c:v>
                </c:pt>
                <c:pt idx="62" formatCode="0.00">
                  <c:v>3.8862999999999999</c:v>
                </c:pt>
                <c:pt idx="63" formatCode="0.00">
                  <c:v>3.9129</c:v>
                </c:pt>
                <c:pt idx="64" formatCode="0.00">
                  <c:v>3.9369999999999998</c:v>
                </c:pt>
                <c:pt idx="65" formatCode="0.00">
                  <c:v>3.9597000000000002</c:v>
                </c:pt>
                <c:pt idx="66" formatCode="0.00">
                  <c:v>3.9819</c:v>
                </c:pt>
                <c:pt idx="67" formatCode="0.00">
                  <c:v>4.0027999999999997</c:v>
                </c:pt>
                <c:pt idx="68" formatCode="0.00">
                  <c:v>4.0228999999999999</c:v>
                </c:pt>
                <c:pt idx="69" formatCode="0.00">
                  <c:v>4.0426000000000002</c:v>
                </c:pt>
                <c:pt idx="70" formatCode="0.00">
                  <c:v>4.0603999999999996</c:v>
                </c:pt>
                <c:pt idx="71" formatCode="0.00">
                  <c:v>4.0778999999999996</c:v>
                </c:pt>
                <c:pt idx="72" formatCode="0.00">
                  <c:v>4.0940000000000003</c:v>
                </c:pt>
              </c:numCache>
            </c:numRef>
          </c:val>
          <c:smooth val="0"/>
          <c:extLst>
            <c:ext xmlns:c16="http://schemas.microsoft.com/office/drawing/2014/chart" uri="{C3380CC4-5D6E-409C-BE32-E72D297353CC}">
              <c16:uniqueId val="{00000002-F21F-425F-972A-D377943BF554}"/>
            </c:ext>
          </c:extLst>
        </c:ser>
        <c:ser>
          <c:idx val="2"/>
          <c:order val="2"/>
          <c:tx>
            <c:strRef>
              <c:f>'Graf IV.1E'!$M$4</c:f>
              <c:strCache>
                <c:ptCount val="1"/>
                <c:pt idx="0">
                  <c:v>Nepříznivý scénář</c:v>
                </c:pt>
              </c:strCache>
            </c:strRef>
          </c:tx>
          <c:spPr>
            <a:ln w="25400" cap="rnd">
              <a:solidFill>
                <a:schemeClr val="accent2"/>
              </a:solidFill>
              <a:prstDash val="solid"/>
              <a:round/>
            </a:ln>
            <a:effectLst/>
          </c:spPr>
          <c:marker>
            <c:symbol val="none"/>
          </c:marker>
          <c:cat>
            <c:numRef>
              <c:f>'Graf IV.1E'!$J$5:$J$77</c:f>
              <c:numCache>
                <c:formatCode>m/d/yyyy</c:formatCode>
                <c:ptCount val="73"/>
                <c:pt idx="0">
                  <c:v>43830</c:v>
                </c:pt>
                <c:pt idx="1">
                  <c:v>43861</c:v>
                </c:pt>
                <c:pt idx="2">
                  <c:v>43890</c:v>
                </c:pt>
                <c:pt idx="3">
                  <c:v>43921</c:v>
                </c:pt>
                <c:pt idx="4">
                  <c:v>43951</c:v>
                </c:pt>
                <c:pt idx="5">
                  <c:v>43982</c:v>
                </c:pt>
                <c:pt idx="6">
                  <c:v>44012</c:v>
                </c:pt>
                <c:pt idx="7">
                  <c:v>44043</c:v>
                </c:pt>
                <c:pt idx="8">
                  <c:v>44074</c:v>
                </c:pt>
                <c:pt idx="9">
                  <c:v>44104</c:v>
                </c:pt>
                <c:pt idx="10">
                  <c:v>44135</c:v>
                </c:pt>
                <c:pt idx="11">
                  <c:v>44165</c:v>
                </c:pt>
                <c:pt idx="12">
                  <c:v>44196</c:v>
                </c:pt>
                <c:pt idx="13">
                  <c:v>44227</c:v>
                </c:pt>
                <c:pt idx="14">
                  <c:v>44255</c:v>
                </c:pt>
                <c:pt idx="15">
                  <c:v>44286</c:v>
                </c:pt>
                <c:pt idx="16">
                  <c:v>44316</c:v>
                </c:pt>
                <c:pt idx="17">
                  <c:v>44347</c:v>
                </c:pt>
                <c:pt idx="18">
                  <c:v>44377</c:v>
                </c:pt>
                <c:pt idx="19">
                  <c:v>44408</c:v>
                </c:pt>
                <c:pt idx="20">
                  <c:v>44439</c:v>
                </c:pt>
                <c:pt idx="21">
                  <c:v>44469</c:v>
                </c:pt>
                <c:pt idx="22">
                  <c:v>44500</c:v>
                </c:pt>
                <c:pt idx="23">
                  <c:v>44530</c:v>
                </c:pt>
                <c:pt idx="24">
                  <c:v>44561</c:v>
                </c:pt>
                <c:pt idx="25">
                  <c:v>44592</c:v>
                </c:pt>
                <c:pt idx="26">
                  <c:v>44620</c:v>
                </c:pt>
                <c:pt idx="27">
                  <c:v>44651</c:v>
                </c:pt>
                <c:pt idx="28">
                  <c:v>44681</c:v>
                </c:pt>
                <c:pt idx="29">
                  <c:v>44712</c:v>
                </c:pt>
                <c:pt idx="30">
                  <c:v>44742</c:v>
                </c:pt>
                <c:pt idx="31">
                  <c:v>44773</c:v>
                </c:pt>
                <c:pt idx="32">
                  <c:v>44804</c:v>
                </c:pt>
                <c:pt idx="33">
                  <c:v>44834</c:v>
                </c:pt>
                <c:pt idx="34">
                  <c:v>44865</c:v>
                </c:pt>
                <c:pt idx="35">
                  <c:v>44895</c:v>
                </c:pt>
                <c:pt idx="36">
                  <c:v>44926</c:v>
                </c:pt>
                <c:pt idx="37">
                  <c:v>44957</c:v>
                </c:pt>
                <c:pt idx="38">
                  <c:v>44985</c:v>
                </c:pt>
                <c:pt idx="39">
                  <c:v>45016</c:v>
                </c:pt>
                <c:pt idx="40">
                  <c:v>45046</c:v>
                </c:pt>
                <c:pt idx="41">
                  <c:v>45077</c:v>
                </c:pt>
                <c:pt idx="42">
                  <c:v>45107</c:v>
                </c:pt>
                <c:pt idx="43">
                  <c:v>45138</c:v>
                </c:pt>
                <c:pt idx="44">
                  <c:v>45169</c:v>
                </c:pt>
                <c:pt idx="45">
                  <c:v>45199</c:v>
                </c:pt>
                <c:pt idx="46">
                  <c:v>45230</c:v>
                </c:pt>
                <c:pt idx="47">
                  <c:v>45260</c:v>
                </c:pt>
                <c:pt idx="48">
                  <c:v>45291</c:v>
                </c:pt>
                <c:pt idx="49">
                  <c:v>45322</c:v>
                </c:pt>
                <c:pt idx="50">
                  <c:v>45351</c:v>
                </c:pt>
                <c:pt idx="51">
                  <c:v>45382</c:v>
                </c:pt>
                <c:pt idx="52">
                  <c:v>45412</c:v>
                </c:pt>
                <c:pt idx="53">
                  <c:v>45443</c:v>
                </c:pt>
                <c:pt idx="54">
                  <c:v>45473</c:v>
                </c:pt>
                <c:pt idx="55">
                  <c:v>45504</c:v>
                </c:pt>
                <c:pt idx="56">
                  <c:v>45535</c:v>
                </c:pt>
                <c:pt idx="57">
                  <c:v>45565</c:v>
                </c:pt>
                <c:pt idx="58">
                  <c:v>45596</c:v>
                </c:pt>
                <c:pt idx="59">
                  <c:v>45626</c:v>
                </c:pt>
                <c:pt idx="60">
                  <c:v>45657</c:v>
                </c:pt>
                <c:pt idx="61">
                  <c:v>45688</c:v>
                </c:pt>
                <c:pt idx="62">
                  <c:v>45716</c:v>
                </c:pt>
                <c:pt idx="63">
                  <c:v>45747</c:v>
                </c:pt>
                <c:pt idx="64">
                  <c:v>45777</c:v>
                </c:pt>
                <c:pt idx="65">
                  <c:v>45808</c:v>
                </c:pt>
                <c:pt idx="66">
                  <c:v>45838</c:v>
                </c:pt>
                <c:pt idx="67">
                  <c:v>45869</c:v>
                </c:pt>
                <c:pt idx="68">
                  <c:v>45900</c:v>
                </c:pt>
                <c:pt idx="69">
                  <c:v>45930</c:v>
                </c:pt>
                <c:pt idx="70">
                  <c:v>45961</c:v>
                </c:pt>
                <c:pt idx="71">
                  <c:v>45991</c:v>
                </c:pt>
                <c:pt idx="72">
                  <c:v>46022</c:v>
                </c:pt>
              </c:numCache>
            </c:numRef>
          </c:cat>
          <c:val>
            <c:numRef>
              <c:f>'Graf IV.1E'!$M$5:$M$77</c:f>
              <c:numCache>
                <c:formatCode>General</c:formatCode>
                <c:ptCount val="73"/>
                <c:pt idx="36" formatCode="0.00">
                  <c:v>5.0945</c:v>
                </c:pt>
                <c:pt idx="37" formatCode="0.00">
                  <c:v>4.9955999999999996</c:v>
                </c:pt>
                <c:pt idx="38" formatCode="0.00">
                  <c:v>5.2683999999999997</c:v>
                </c:pt>
                <c:pt idx="39" formatCode="0.00">
                  <c:v>5.2839999999999998</c:v>
                </c:pt>
                <c:pt idx="40" formatCode="0.00">
                  <c:v>5.2972000000000001</c:v>
                </c:pt>
                <c:pt idx="41" formatCode="0.00">
                  <c:v>5.3070000000000004</c:v>
                </c:pt>
                <c:pt idx="42" formatCode="0.00">
                  <c:v>5.3239000000000001</c:v>
                </c:pt>
                <c:pt idx="43" formatCode="0.00">
                  <c:v>5.3436000000000003</c:v>
                </c:pt>
                <c:pt idx="44" formatCode="0.00">
                  <c:v>5.3605</c:v>
                </c:pt>
                <c:pt idx="45" formatCode="0.00">
                  <c:v>5.3592000000000004</c:v>
                </c:pt>
                <c:pt idx="46" formatCode="0.00">
                  <c:v>5.3541999999999996</c:v>
                </c:pt>
                <c:pt idx="47" formatCode="0.00">
                  <c:v>5.3474000000000004</c:v>
                </c:pt>
                <c:pt idx="48" formatCode="0.00">
                  <c:v>5.3422999999999998</c:v>
                </c:pt>
                <c:pt idx="49" formatCode="0.00">
                  <c:v>5.3349000000000002</c:v>
                </c:pt>
                <c:pt idx="50" formatCode="0.00">
                  <c:v>5.3305999999999996</c:v>
                </c:pt>
                <c:pt idx="51" formatCode="0.00">
                  <c:v>5.3052000000000001</c:v>
                </c:pt>
                <c:pt idx="52" formatCode="0.00">
                  <c:v>5.2840999999999996</c:v>
                </c:pt>
                <c:pt idx="53" formatCode="0.00">
                  <c:v>5.2648999999999999</c:v>
                </c:pt>
                <c:pt idx="54" formatCode="0.00">
                  <c:v>5.2495000000000003</c:v>
                </c:pt>
                <c:pt idx="55" formatCode="0.00">
                  <c:v>5.2308000000000003</c:v>
                </c:pt>
                <c:pt idx="56" formatCode="0.00">
                  <c:v>5.2142999999999997</c:v>
                </c:pt>
                <c:pt idx="57" formatCode="0.00">
                  <c:v>5.2186000000000003</c:v>
                </c:pt>
                <c:pt idx="58" formatCode="0.00">
                  <c:v>5.2241999999999997</c:v>
                </c:pt>
                <c:pt idx="59" formatCode="0.00">
                  <c:v>5.2283999999999997</c:v>
                </c:pt>
                <c:pt idx="60" formatCode="0.00">
                  <c:v>5.2346000000000004</c:v>
                </c:pt>
                <c:pt idx="61" formatCode="0.00">
                  <c:v>5.2428999999999997</c:v>
                </c:pt>
                <c:pt idx="62" formatCode="0.00">
                  <c:v>5.2518000000000002</c:v>
                </c:pt>
                <c:pt idx="63" formatCode="0.00">
                  <c:v>5.2610999999999999</c:v>
                </c:pt>
                <c:pt idx="64" formatCode="0.00">
                  <c:v>5.2723000000000004</c:v>
                </c:pt>
                <c:pt idx="65" formatCode="0.00">
                  <c:v>5.2819000000000003</c:v>
                </c:pt>
                <c:pt idx="66" formatCode="0.00">
                  <c:v>5.2931999999999997</c:v>
                </c:pt>
                <c:pt idx="67" formatCode="0.00">
                  <c:v>5.3048999999999999</c:v>
                </c:pt>
                <c:pt idx="68" formatCode="0.00">
                  <c:v>5.3174000000000001</c:v>
                </c:pt>
                <c:pt idx="69" formatCode="0.00">
                  <c:v>5.3376000000000001</c:v>
                </c:pt>
                <c:pt idx="70" formatCode="0.00">
                  <c:v>5.3579999999999997</c:v>
                </c:pt>
                <c:pt idx="71" formatCode="0.00">
                  <c:v>5.3791000000000002</c:v>
                </c:pt>
                <c:pt idx="72" formatCode="0.00">
                  <c:v>5.3403999999999998</c:v>
                </c:pt>
              </c:numCache>
            </c:numRef>
          </c:val>
          <c:smooth val="0"/>
          <c:extLst>
            <c:ext xmlns:c16="http://schemas.microsoft.com/office/drawing/2014/chart" uri="{C3380CC4-5D6E-409C-BE32-E72D297353CC}">
              <c16:uniqueId val="{00000003-F21F-425F-972A-D377943BF554}"/>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max val="46022"/>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max val="6"/>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midCat"/>
        <c:majorUnit val="2"/>
      </c:valAx>
      <c:valAx>
        <c:axId val="10905968"/>
        <c:scaling>
          <c:orientation val="minMax"/>
        </c:scaling>
        <c:delete val="0"/>
        <c:axPos val="r"/>
        <c:numFmt formatCode="General" sourceLinked="1"/>
        <c:majorTickMark val="none"/>
        <c:minorTickMark val="none"/>
        <c:tickLblPos val="none"/>
        <c:spPr>
          <a:noFill/>
          <a:ln w="6350">
            <a:no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6.6433566433566432E-2"/>
          <c:y val="0.8428169408607229"/>
          <c:w val="0.75003524035020086"/>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4" Type="http://schemas.openxmlformats.org/officeDocument/2006/relationships/chart" Target="../charts/chart26.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4" Type="http://schemas.openxmlformats.org/officeDocument/2006/relationships/chart" Target="../charts/chart4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chart" Target="../charts/chart45.xml"/><Relationship Id="rId4" Type="http://schemas.openxmlformats.org/officeDocument/2006/relationships/chart" Target="../charts/chart48.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 Id="rId4" Type="http://schemas.openxmlformats.org/officeDocument/2006/relationships/chart" Target="../charts/chart52.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5.xml"/><Relationship Id="rId2" Type="http://schemas.openxmlformats.org/officeDocument/2006/relationships/chart" Target="../charts/chart54.xml"/><Relationship Id="rId1" Type="http://schemas.openxmlformats.org/officeDocument/2006/relationships/chart" Target="../charts/chart53.xml"/><Relationship Id="rId4" Type="http://schemas.openxmlformats.org/officeDocument/2006/relationships/chart" Target="../charts/chart56.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59.xml"/><Relationship Id="rId2" Type="http://schemas.openxmlformats.org/officeDocument/2006/relationships/chart" Target="../charts/chart58.xml"/><Relationship Id="rId1" Type="http://schemas.openxmlformats.org/officeDocument/2006/relationships/chart" Target="../charts/chart57.xml"/><Relationship Id="rId4" Type="http://schemas.openxmlformats.org/officeDocument/2006/relationships/chart" Target="../charts/chart60.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67.xml"/><Relationship Id="rId2" Type="http://schemas.openxmlformats.org/officeDocument/2006/relationships/chart" Target="../charts/chart66.xml"/><Relationship Id="rId1" Type="http://schemas.openxmlformats.org/officeDocument/2006/relationships/chart" Target="../charts/chart65.xml"/><Relationship Id="rId4" Type="http://schemas.openxmlformats.org/officeDocument/2006/relationships/chart" Target="../charts/chart68.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chart" Target="../charts/chart7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39993</xdr:rowOff>
    </xdr:to>
    <xdr:graphicFrame macro="">
      <xdr:nvGraphicFramePr>
        <xdr:cNvPr id="2" name="Graf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6</xdr:col>
      <xdr:colOff>596900</xdr:colOff>
      <xdr:row>43</xdr:row>
      <xdr:rowOff>39993</xdr:rowOff>
    </xdr:to>
    <xdr:graphicFrame macro="">
      <xdr:nvGraphicFramePr>
        <xdr:cNvPr id="3" name="Graf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xdr:colOff>
      <xdr:row>6</xdr:row>
      <xdr:rowOff>22225</xdr:rowOff>
    </xdr:from>
    <xdr:to>
      <xdr:col>6</xdr:col>
      <xdr:colOff>596900</xdr:colOff>
      <xdr:row>20</xdr:row>
      <xdr:rowOff>180975</xdr:rowOff>
    </xdr:to>
    <xdr:graphicFrame macro="">
      <xdr:nvGraphicFramePr>
        <xdr:cNvPr id="2" name="Graf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6</xdr:row>
      <xdr:rowOff>22225</xdr:rowOff>
    </xdr:from>
    <xdr:to>
      <xdr:col>6</xdr:col>
      <xdr:colOff>552450</xdr:colOff>
      <xdr:row>19</xdr:row>
      <xdr:rowOff>114300</xdr:rowOff>
    </xdr:to>
    <xdr:graphicFrame macro="">
      <xdr:nvGraphicFramePr>
        <xdr:cNvPr id="3" name="Graf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29</xdr:row>
      <xdr:rowOff>12700</xdr:rowOff>
    </xdr:from>
    <xdr:to>
      <xdr:col>6</xdr:col>
      <xdr:colOff>596900</xdr:colOff>
      <xdr:row>46</xdr:row>
      <xdr:rowOff>9525</xdr:rowOff>
    </xdr:to>
    <xdr:graphicFrame macro="">
      <xdr:nvGraphicFramePr>
        <xdr:cNvPr id="4" name="Graf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571499</xdr:colOff>
      <xdr:row>29</xdr:row>
      <xdr:rowOff>38101</xdr:rowOff>
    </xdr:from>
    <xdr:to>
      <xdr:col>6</xdr:col>
      <xdr:colOff>600074</xdr:colOff>
      <xdr:row>44</xdr:row>
      <xdr:rowOff>95251</xdr:rowOff>
    </xdr:to>
    <xdr:graphicFrame macro="">
      <xdr:nvGraphicFramePr>
        <xdr:cNvPr id="6" name="Graf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0</xdr:rowOff>
    </xdr:to>
    <xdr:graphicFrame macro="">
      <xdr:nvGraphicFramePr>
        <xdr:cNvPr id="2" name="Graf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35</xdr:row>
      <xdr:rowOff>12700</xdr:rowOff>
    </xdr:from>
    <xdr:to>
      <xdr:col>6</xdr:col>
      <xdr:colOff>596900</xdr:colOff>
      <xdr:row>52</xdr:row>
      <xdr:rowOff>0</xdr:rowOff>
    </xdr:to>
    <xdr:graphicFrame macro="">
      <xdr:nvGraphicFramePr>
        <xdr:cNvPr id="4" name="Graf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12700</xdr:colOff>
      <xdr:row>7</xdr:row>
      <xdr:rowOff>12700</xdr:rowOff>
    </xdr:from>
    <xdr:to>
      <xdr:col>6</xdr:col>
      <xdr:colOff>596900</xdr:colOff>
      <xdr:row>24</xdr:row>
      <xdr:rowOff>0</xdr:rowOff>
    </xdr:to>
    <xdr:graphicFrame macro="">
      <xdr:nvGraphicFramePr>
        <xdr:cNvPr id="2" name="Graf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37</xdr:row>
      <xdr:rowOff>12700</xdr:rowOff>
    </xdr:from>
    <xdr:to>
      <xdr:col>6</xdr:col>
      <xdr:colOff>596900</xdr:colOff>
      <xdr:row>54</xdr:row>
      <xdr:rowOff>0</xdr:rowOff>
    </xdr:to>
    <xdr:graphicFrame macro="">
      <xdr:nvGraphicFramePr>
        <xdr:cNvPr id="4" name="Graf 3">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0.33807</cdr:x>
      <cdr:y>0.88638</cdr:y>
    </cdr:from>
    <cdr:to>
      <cdr:x>0.91313</cdr:x>
      <cdr:y>1</cdr:y>
    </cdr:to>
    <cdr:sp macro="" textlink="">
      <cdr:nvSpPr>
        <cdr:cNvPr id="6" name="TextovéPole 5"/>
        <cdr:cNvSpPr txBox="1"/>
      </cdr:nvSpPr>
      <cdr:spPr>
        <a:xfrm xmlns:a="http://schemas.openxmlformats.org/drawingml/2006/main">
          <a:off x="1228834" y="2306144"/>
          <a:ext cx="2090245" cy="2956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cs-CZ" sz="1100"/>
        </a:p>
      </cdr:txBody>
    </cdr:sp>
  </cdr:relSizeAnchor>
  <cdr:relSizeAnchor xmlns:cdr="http://schemas.openxmlformats.org/drawingml/2006/chartDrawing">
    <cdr:from>
      <cdr:x>0.21815</cdr:x>
      <cdr:y>0.91416</cdr:y>
    </cdr:from>
    <cdr:to>
      <cdr:x>0.67357</cdr:x>
      <cdr:y>1</cdr:y>
    </cdr:to>
    <cdr:sp macro="" textlink="">
      <cdr:nvSpPr>
        <cdr:cNvPr id="7" name="TextovéPole 6"/>
        <cdr:cNvSpPr txBox="1"/>
      </cdr:nvSpPr>
      <cdr:spPr>
        <a:xfrm xmlns:a="http://schemas.openxmlformats.org/drawingml/2006/main">
          <a:off x="792089" y="2378414"/>
          <a:ext cx="1653578" cy="2233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cs-CZ" sz="900">
            <a:latin typeface="Arial" panose="020B0604020202020204" pitchFamily="34" charset="0"/>
            <a:cs typeface="Arial" panose="020B0604020202020204" pitchFamily="34" charset="0"/>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0.21815</cdr:x>
      <cdr:y>0.91416</cdr:y>
    </cdr:from>
    <cdr:to>
      <cdr:x>0.67357</cdr:x>
      <cdr:y>1</cdr:y>
    </cdr:to>
    <cdr:sp macro="" textlink="">
      <cdr:nvSpPr>
        <cdr:cNvPr id="7" name="TextovéPole 6"/>
        <cdr:cNvSpPr txBox="1"/>
      </cdr:nvSpPr>
      <cdr:spPr>
        <a:xfrm xmlns:a="http://schemas.openxmlformats.org/drawingml/2006/main">
          <a:off x="792089" y="2378414"/>
          <a:ext cx="1653578" cy="2233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cs-CZ" sz="900">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121261</xdr:rowOff>
    </xdr:to>
    <xdr:graphicFrame macro="">
      <xdr:nvGraphicFramePr>
        <xdr:cNvPr id="2" name="Graf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35</xdr:row>
      <xdr:rowOff>12700</xdr:rowOff>
    </xdr:from>
    <xdr:to>
      <xdr:col>6</xdr:col>
      <xdr:colOff>596900</xdr:colOff>
      <xdr:row>52</xdr:row>
      <xdr:rowOff>121261</xdr:rowOff>
    </xdr:to>
    <xdr:graphicFrame macro="">
      <xdr:nvGraphicFramePr>
        <xdr:cNvPr id="3" name="Graf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600363</xdr:colOff>
      <xdr:row>21</xdr:row>
      <xdr:rowOff>152400</xdr:rowOff>
    </xdr:to>
    <xdr:graphicFrame macro="">
      <xdr:nvGraphicFramePr>
        <xdr:cNvPr id="2" name="Graf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600363</xdr:colOff>
      <xdr:row>50</xdr:row>
      <xdr:rowOff>0</xdr:rowOff>
    </xdr:to>
    <xdr:graphicFrame macro="">
      <xdr:nvGraphicFramePr>
        <xdr:cNvPr id="3" name="Graf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18409</xdr:rowOff>
    </xdr:to>
    <xdr:graphicFrame macro="">
      <xdr:nvGraphicFramePr>
        <xdr:cNvPr id="2" name="Graf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46</xdr:row>
      <xdr:rowOff>0</xdr:rowOff>
    </xdr:to>
    <xdr:graphicFrame macro="">
      <xdr:nvGraphicFramePr>
        <xdr:cNvPr id="3" name="Graf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0</xdr:rowOff>
    </xdr:to>
    <xdr:graphicFrame macro="">
      <xdr:nvGraphicFramePr>
        <xdr:cNvPr id="2" name="Graf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44</xdr:row>
      <xdr:rowOff>0</xdr:rowOff>
    </xdr:to>
    <xdr:graphicFrame macro="">
      <xdr:nvGraphicFramePr>
        <xdr:cNvPr id="3" name="Graf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23</xdr:row>
      <xdr:rowOff>152400</xdr:rowOff>
    </xdr:to>
    <xdr:graphicFrame macro="">
      <xdr:nvGraphicFramePr>
        <xdr:cNvPr id="2" name="Graf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38</xdr:row>
      <xdr:rowOff>12700</xdr:rowOff>
    </xdr:from>
    <xdr:to>
      <xdr:col>6</xdr:col>
      <xdr:colOff>596900</xdr:colOff>
      <xdr:row>57</xdr:row>
      <xdr:rowOff>28575</xdr:rowOff>
    </xdr:to>
    <xdr:graphicFrame macro="">
      <xdr:nvGraphicFramePr>
        <xdr:cNvPr id="3" name="Graf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5</xdr:row>
      <xdr:rowOff>12699</xdr:rowOff>
    </xdr:from>
    <xdr:to>
      <xdr:col>6</xdr:col>
      <xdr:colOff>596900</xdr:colOff>
      <xdr:row>20</xdr:row>
      <xdr:rowOff>152399</xdr:rowOff>
    </xdr:to>
    <xdr:graphicFrame macro="">
      <xdr:nvGraphicFramePr>
        <xdr:cNvPr id="2" name="Graf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6</xdr:col>
      <xdr:colOff>596900</xdr:colOff>
      <xdr:row>43</xdr:row>
      <xdr:rowOff>39993</xdr:rowOff>
    </xdr:to>
    <xdr:graphicFrame macro="">
      <xdr:nvGraphicFramePr>
        <xdr:cNvPr id="3" name="Graf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12700</xdr:colOff>
      <xdr:row>7</xdr:row>
      <xdr:rowOff>12700</xdr:rowOff>
    </xdr:from>
    <xdr:to>
      <xdr:col>6</xdr:col>
      <xdr:colOff>596900</xdr:colOff>
      <xdr:row>17</xdr:row>
      <xdr:rowOff>152400</xdr:rowOff>
    </xdr:to>
    <xdr:graphicFrame macro="">
      <xdr:nvGraphicFramePr>
        <xdr:cNvPr id="2" name="Graf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19</xdr:row>
      <xdr:rowOff>12700</xdr:rowOff>
    </xdr:from>
    <xdr:to>
      <xdr:col>6</xdr:col>
      <xdr:colOff>596900</xdr:colOff>
      <xdr:row>38</xdr:row>
      <xdr:rowOff>9525</xdr:rowOff>
    </xdr:to>
    <xdr:graphicFrame macro="">
      <xdr:nvGraphicFramePr>
        <xdr:cNvPr id="3" name="Graf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51</xdr:row>
      <xdr:rowOff>12700</xdr:rowOff>
    </xdr:from>
    <xdr:to>
      <xdr:col>6</xdr:col>
      <xdr:colOff>596900</xdr:colOff>
      <xdr:row>61</xdr:row>
      <xdr:rowOff>88900</xdr:rowOff>
    </xdr:to>
    <xdr:graphicFrame macro="">
      <xdr:nvGraphicFramePr>
        <xdr:cNvPr id="4" name="Graf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63</xdr:row>
      <xdr:rowOff>12699</xdr:rowOff>
    </xdr:from>
    <xdr:to>
      <xdr:col>6</xdr:col>
      <xdr:colOff>596900</xdr:colOff>
      <xdr:row>81</xdr:row>
      <xdr:rowOff>161924</xdr:rowOff>
    </xdr:to>
    <xdr:graphicFrame macro="">
      <xdr:nvGraphicFramePr>
        <xdr:cNvPr id="5" name="Graf 4">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12700</xdr:colOff>
      <xdr:row>7</xdr:row>
      <xdr:rowOff>12700</xdr:rowOff>
    </xdr:from>
    <xdr:to>
      <xdr:col>6</xdr:col>
      <xdr:colOff>596900</xdr:colOff>
      <xdr:row>19</xdr:row>
      <xdr:rowOff>66675</xdr:rowOff>
    </xdr:to>
    <xdr:graphicFrame macro="">
      <xdr:nvGraphicFramePr>
        <xdr:cNvPr id="2" name="Graf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46</xdr:row>
      <xdr:rowOff>12701</xdr:rowOff>
    </xdr:from>
    <xdr:to>
      <xdr:col>6</xdr:col>
      <xdr:colOff>596900</xdr:colOff>
      <xdr:row>58</xdr:row>
      <xdr:rowOff>95251</xdr:rowOff>
    </xdr:to>
    <xdr:graphicFrame macro="">
      <xdr:nvGraphicFramePr>
        <xdr:cNvPr id="3" name="Graf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60</xdr:row>
      <xdr:rowOff>12701</xdr:rowOff>
    </xdr:from>
    <xdr:to>
      <xdr:col>6</xdr:col>
      <xdr:colOff>596900</xdr:colOff>
      <xdr:row>76</xdr:row>
      <xdr:rowOff>0</xdr:rowOff>
    </xdr:to>
    <xdr:graphicFrame macro="">
      <xdr:nvGraphicFramePr>
        <xdr:cNvPr id="4" name="Graf 3">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21</xdr:row>
      <xdr:rowOff>12700</xdr:rowOff>
    </xdr:from>
    <xdr:to>
      <xdr:col>6</xdr:col>
      <xdr:colOff>596900</xdr:colOff>
      <xdr:row>36</xdr:row>
      <xdr:rowOff>142875</xdr:rowOff>
    </xdr:to>
    <xdr:graphicFrame macro="">
      <xdr:nvGraphicFramePr>
        <xdr:cNvPr id="5" name="Graf 4">
          <a:extLst>
            <a:ext uri="{FF2B5EF4-FFF2-40B4-BE49-F238E27FC236}">
              <a16:creationId xmlns:a16="http://schemas.microsoft.com/office/drawing/2014/main" i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12700</xdr:colOff>
      <xdr:row>6</xdr:row>
      <xdr:rowOff>12700</xdr:rowOff>
    </xdr:from>
    <xdr:to>
      <xdr:col>12</xdr:col>
      <xdr:colOff>590550</xdr:colOff>
      <xdr:row>20</xdr:row>
      <xdr:rowOff>133350</xdr:rowOff>
    </xdr:to>
    <xdr:graphicFrame macro="">
      <xdr:nvGraphicFramePr>
        <xdr:cNvPr id="2" name="Graf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23053</xdr:colOff>
      <xdr:row>6</xdr:row>
      <xdr:rowOff>54115</xdr:rowOff>
    </xdr:from>
    <xdr:to>
      <xdr:col>12</xdr:col>
      <xdr:colOff>607253</xdr:colOff>
      <xdr:row>18</xdr:row>
      <xdr:rowOff>58615</xdr:rowOff>
    </xdr:to>
    <xdr:graphicFrame macro="">
      <xdr:nvGraphicFramePr>
        <xdr:cNvPr id="3" name="Graf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30</xdr:row>
      <xdr:rowOff>12700</xdr:rowOff>
    </xdr:from>
    <xdr:to>
      <xdr:col>12</xdr:col>
      <xdr:colOff>590550</xdr:colOff>
      <xdr:row>44</xdr:row>
      <xdr:rowOff>133349</xdr:rowOff>
    </xdr:to>
    <xdr:graphicFrame macro="">
      <xdr:nvGraphicFramePr>
        <xdr:cNvPr id="4" name="Graf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10353</xdr:colOff>
      <xdr:row>30</xdr:row>
      <xdr:rowOff>63396</xdr:rowOff>
    </xdr:from>
    <xdr:to>
      <xdr:col>12</xdr:col>
      <xdr:colOff>594553</xdr:colOff>
      <xdr:row>42</xdr:row>
      <xdr:rowOff>67896</xdr:rowOff>
    </xdr:to>
    <xdr:graphicFrame macro="">
      <xdr:nvGraphicFramePr>
        <xdr:cNvPr id="5" name="Graf 4">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12700</xdr:colOff>
      <xdr:row>6</xdr:row>
      <xdr:rowOff>12699</xdr:rowOff>
    </xdr:from>
    <xdr:to>
      <xdr:col>12</xdr:col>
      <xdr:colOff>590550</xdr:colOff>
      <xdr:row>20</xdr:row>
      <xdr:rowOff>152400</xdr:rowOff>
    </xdr:to>
    <xdr:graphicFrame macro="">
      <xdr:nvGraphicFramePr>
        <xdr:cNvPr id="2" name="Graf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582657</xdr:colOff>
      <xdr:row>6</xdr:row>
      <xdr:rowOff>32671</xdr:rowOff>
    </xdr:from>
    <xdr:to>
      <xdr:col>12</xdr:col>
      <xdr:colOff>558723</xdr:colOff>
      <xdr:row>18</xdr:row>
      <xdr:rowOff>73269</xdr:rowOff>
    </xdr:to>
    <xdr:graphicFrame macro="">
      <xdr:nvGraphicFramePr>
        <xdr:cNvPr id="3" name="Graf 2">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31</xdr:row>
      <xdr:rowOff>12700</xdr:rowOff>
    </xdr:from>
    <xdr:to>
      <xdr:col>12</xdr:col>
      <xdr:colOff>590550</xdr:colOff>
      <xdr:row>45</xdr:row>
      <xdr:rowOff>152401</xdr:rowOff>
    </xdr:to>
    <xdr:graphicFrame macro="">
      <xdr:nvGraphicFramePr>
        <xdr:cNvPr id="4" name="Graf 3">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548682</xdr:colOff>
      <xdr:row>31</xdr:row>
      <xdr:rowOff>36634</xdr:rowOff>
    </xdr:from>
    <xdr:to>
      <xdr:col>12</xdr:col>
      <xdr:colOff>523282</xdr:colOff>
      <xdr:row>43</xdr:row>
      <xdr:rowOff>67409</xdr:rowOff>
    </xdr:to>
    <xdr:graphicFrame macro="">
      <xdr:nvGraphicFramePr>
        <xdr:cNvPr id="5" name="Graf 4">
          <a:extLst>
            <a:ext uri="{FF2B5EF4-FFF2-40B4-BE49-F238E27FC236}">
              <a16:creationId xmlns:a16="http://schemas.microsoft.com/office/drawing/2014/main" id="{00000000-0008-0000-1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12700</xdr:colOff>
      <xdr:row>6</xdr:row>
      <xdr:rowOff>12700</xdr:rowOff>
    </xdr:from>
    <xdr:to>
      <xdr:col>12</xdr:col>
      <xdr:colOff>590551</xdr:colOff>
      <xdr:row>23</xdr:row>
      <xdr:rowOff>142875</xdr:rowOff>
    </xdr:to>
    <xdr:graphicFrame macro="">
      <xdr:nvGraphicFramePr>
        <xdr:cNvPr id="2" name="Graf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12700</xdr:colOff>
      <xdr:row>6</xdr:row>
      <xdr:rowOff>38100</xdr:rowOff>
    </xdr:from>
    <xdr:to>
      <xdr:col>12</xdr:col>
      <xdr:colOff>596900</xdr:colOff>
      <xdr:row>20</xdr:row>
      <xdr:rowOff>104774</xdr:rowOff>
    </xdr:to>
    <xdr:graphicFrame macro="">
      <xdr:nvGraphicFramePr>
        <xdr:cNvPr id="3" name="Graf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32</xdr:row>
      <xdr:rowOff>12700</xdr:rowOff>
    </xdr:from>
    <xdr:to>
      <xdr:col>13</xdr:col>
      <xdr:colOff>12699</xdr:colOff>
      <xdr:row>50</xdr:row>
      <xdr:rowOff>12701</xdr:rowOff>
    </xdr:to>
    <xdr:graphicFrame macro="">
      <xdr:nvGraphicFramePr>
        <xdr:cNvPr id="4" name="Graf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19050</xdr:colOff>
      <xdr:row>32</xdr:row>
      <xdr:rowOff>38100</xdr:rowOff>
    </xdr:from>
    <xdr:to>
      <xdr:col>12</xdr:col>
      <xdr:colOff>603250</xdr:colOff>
      <xdr:row>46</xdr:row>
      <xdr:rowOff>104774</xdr:rowOff>
    </xdr:to>
    <xdr:graphicFrame macro="">
      <xdr:nvGraphicFramePr>
        <xdr:cNvPr id="5" name="Graf 4">
          <a:extLst>
            <a:ext uri="{FF2B5EF4-FFF2-40B4-BE49-F238E27FC236}">
              <a16:creationId xmlns:a16="http://schemas.microsoft.com/office/drawing/2014/main" id="{00000000-0008-0000-1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12700</xdr:rowOff>
    </xdr:to>
    <xdr:graphicFrame macro="">
      <xdr:nvGraphicFramePr>
        <xdr:cNvPr id="2" name="Graf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46</xdr:row>
      <xdr:rowOff>12700</xdr:rowOff>
    </xdr:to>
    <xdr:graphicFrame macro="">
      <xdr:nvGraphicFramePr>
        <xdr:cNvPr id="3" name="Graf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18409</xdr:rowOff>
    </xdr:to>
    <xdr:graphicFrame macro="">
      <xdr:nvGraphicFramePr>
        <xdr:cNvPr id="2" name="Graf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45</xdr:row>
      <xdr:rowOff>18409</xdr:rowOff>
    </xdr:to>
    <xdr:graphicFrame macro="">
      <xdr:nvGraphicFramePr>
        <xdr:cNvPr id="3" name="Graf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7</xdr:col>
      <xdr:colOff>12700</xdr:colOff>
      <xdr:row>7</xdr:row>
      <xdr:rowOff>12700</xdr:rowOff>
    </xdr:from>
    <xdr:to>
      <xdr:col>12</xdr:col>
      <xdr:colOff>596900</xdr:colOff>
      <xdr:row>25</xdr:row>
      <xdr:rowOff>161895</xdr:rowOff>
    </xdr:to>
    <xdr:graphicFrame macro="">
      <xdr:nvGraphicFramePr>
        <xdr:cNvPr id="2" name="Graf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7</xdr:row>
      <xdr:rowOff>12700</xdr:rowOff>
    </xdr:from>
    <xdr:to>
      <xdr:col>6</xdr:col>
      <xdr:colOff>596900</xdr:colOff>
      <xdr:row>25</xdr:row>
      <xdr:rowOff>161895</xdr:rowOff>
    </xdr:to>
    <xdr:graphicFrame macro="">
      <xdr:nvGraphicFramePr>
        <xdr:cNvPr id="3" name="Graf 2">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12700</xdr:colOff>
      <xdr:row>37</xdr:row>
      <xdr:rowOff>12700</xdr:rowOff>
    </xdr:from>
    <xdr:to>
      <xdr:col>12</xdr:col>
      <xdr:colOff>596900</xdr:colOff>
      <xdr:row>55</xdr:row>
      <xdr:rowOff>161895</xdr:rowOff>
    </xdr:to>
    <xdr:graphicFrame macro="">
      <xdr:nvGraphicFramePr>
        <xdr:cNvPr id="4" name="Graf 3">
          <a:extLst>
            <a:ext uri="{FF2B5EF4-FFF2-40B4-BE49-F238E27FC236}">
              <a16:creationId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37</xdr:row>
      <xdr:rowOff>12700</xdr:rowOff>
    </xdr:from>
    <xdr:to>
      <xdr:col>6</xdr:col>
      <xdr:colOff>596900</xdr:colOff>
      <xdr:row>55</xdr:row>
      <xdr:rowOff>161895</xdr:rowOff>
    </xdr:to>
    <xdr:graphicFrame macro="">
      <xdr:nvGraphicFramePr>
        <xdr:cNvPr id="5" name="Graf 4">
          <a:extLst>
            <a:ext uri="{FF2B5EF4-FFF2-40B4-BE49-F238E27FC236}">
              <a16:creationId xmlns:a16="http://schemas.microsoft.com/office/drawing/2014/main" i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25</xdr:row>
      <xdr:rowOff>152400</xdr:rowOff>
    </xdr:to>
    <xdr:graphicFrame macro="">
      <xdr:nvGraphicFramePr>
        <xdr:cNvPr id="2" name="Graf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596900</xdr:colOff>
      <xdr:row>53</xdr:row>
      <xdr:rowOff>152400</xdr:rowOff>
    </xdr:to>
    <xdr:graphicFrame macro="">
      <xdr:nvGraphicFramePr>
        <xdr:cNvPr id="4" name="Graf 3">
          <a:extLst>
            <a:ext uri="{FF2B5EF4-FFF2-40B4-BE49-F238E27FC236}">
              <a16:creationId xmlns:a16="http://schemas.microsoft.com/office/drawing/2014/main" id="{00000000-0008-0000-1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24</xdr:row>
      <xdr:rowOff>152400</xdr:rowOff>
    </xdr:to>
    <xdr:graphicFrame macro="">
      <xdr:nvGraphicFramePr>
        <xdr:cNvPr id="7" name="Graf 6">
          <a:extLst>
            <a:ext uri="{FF2B5EF4-FFF2-40B4-BE49-F238E27FC236}">
              <a16:creationId xmlns:a16="http://schemas.microsoft.com/office/drawing/2014/main" id="{00000000-0008-0000-1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51</xdr:row>
      <xdr:rowOff>152400</xdr:rowOff>
    </xdr:to>
    <xdr:graphicFrame macro="">
      <xdr:nvGraphicFramePr>
        <xdr:cNvPr id="8" name="Graf 7">
          <a:extLst>
            <a:ext uri="{FF2B5EF4-FFF2-40B4-BE49-F238E27FC236}">
              <a16:creationId xmlns:a16="http://schemas.microsoft.com/office/drawing/2014/main" id="{00000000-0008-0000-1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39993</xdr:rowOff>
    </xdr:to>
    <xdr:graphicFrame macro="">
      <xdr:nvGraphicFramePr>
        <xdr:cNvPr id="2" name="Graf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590550</xdr:colOff>
      <xdr:row>14</xdr:row>
      <xdr:rowOff>38100</xdr:rowOff>
    </xdr:from>
    <xdr:to>
      <xdr:col>5</xdr:col>
      <xdr:colOff>238896</xdr:colOff>
      <xdr:row>15</xdr:row>
      <xdr:rowOff>100186</xdr:rowOff>
    </xdr:to>
    <xdr:sp macro="" textlink="">
      <xdr:nvSpPr>
        <xdr:cNvPr id="3" name="TextovéPole 1">
          <a:extLst>
            <a:ext uri="{FF2B5EF4-FFF2-40B4-BE49-F238E27FC236}">
              <a16:creationId xmlns:a16="http://schemas.microsoft.com/office/drawing/2014/main" id="{00000000-0008-0000-0200-000003000000}"/>
            </a:ext>
          </a:extLst>
        </xdr:cNvPr>
        <xdr:cNvSpPr txBox="1"/>
      </xdr:nvSpPr>
      <xdr:spPr>
        <a:xfrm>
          <a:off x="2419350" y="2305050"/>
          <a:ext cx="867546" cy="22401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eaLnBrk="1" fontAlgn="auto" latinLnBrk="0" hangingPunct="1"/>
          <a:r>
            <a:rPr lang="cs-CZ" sz="900" b="0" i="0" baseline="0">
              <a:effectLst/>
              <a:latin typeface="Arial" panose="020B0604020202020204" pitchFamily="34" charset="0"/>
              <a:ea typeface="+mn-ea"/>
              <a:cs typeface="Arial" panose="020B0604020202020204" pitchFamily="34" charset="0"/>
            </a:rPr>
            <a:t>inflační cíl</a:t>
          </a:r>
          <a:endParaRPr lang="cs-CZ" sz="600">
            <a:effectLst/>
            <a:latin typeface="Arial" panose="020B0604020202020204" pitchFamily="34" charset="0"/>
            <a:cs typeface="Arial" panose="020B0604020202020204" pitchFamily="34" charset="0"/>
          </a:endParaRPr>
        </a:p>
      </xdr:txBody>
    </xdr:sp>
    <xdr:clientData/>
  </xdr:twoCellAnchor>
  <xdr:twoCellAnchor>
    <xdr:from>
      <xdr:col>1</xdr:col>
      <xdr:colOff>12700</xdr:colOff>
      <xdr:row>27</xdr:row>
      <xdr:rowOff>12700</xdr:rowOff>
    </xdr:from>
    <xdr:to>
      <xdr:col>6</xdr:col>
      <xdr:colOff>596900</xdr:colOff>
      <xdr:row>42</xdr:row>
      <xdr:rowOff>39993</xdr:rowOff>
    </xdr:to>
    <xdr:graphicFrame macro="">
      <xdr:nvGraphicFramePr>
        <xdr:cNvPr id="4" name="Graf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457200</xdr:colOff>
      <xdr:row>36</xdr:row>
      <xdr:rowOff>28575</xdr:rowOff>
    </xdr:from>
    <xdr:to>
      <xdr:col>5</xdr:col>
      <xdr:colOff>161903</xdr:colOff>
      <xdr:row>37</xdr:row>
      <xdr:rowOff>146712</xdr:rowOff>
    </xdr:to>
    <xdr:sp macro="" textlink="">
      <xdr:nvSpPr>
        <xdr:cNvPr id="5" name="TextovéPole 1">
          <a:extLst>
            <a:ext uri="{FF2B5EF4-FFF2-40B4-BE49-F238E27FC236}">
              <a16:creationId xmlns:a16="http://schemas.microsoft.com/office/drawing/2014/main" id="{00000000-0008-0000-0200-000005000000}"/>
            </a:ext>
          </a:extLst>
        </xdr:cNvPr>
        <xdr:cNvSpPr txBox="1"/>
      </xdr:nvSpPr>
      <xdr:spPr>
        <a:xfrm>
          <a:off x="2286000" y="7077075"/>
          <a:ext cx="923903" cy="30863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en-GB" sz="900" b="0" i="0" baseline="0">
              <a:latin typeface="Arial" panose="020B0604020202020204" pitchFamily="34" charset="0"/>
              <a:ea typeface="+mn-ea"/>
              <a:cs typeface="Arial" panose="020B0604020202020204" pitchFamily="34" charset="0"/>
            </a:rPr>
            <a:t>inflation target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39993</xdr:rowOff>
    </xdr:to>
    <xdr:graphicFrame macro="">
      <xdr:nvGraphicFramePr>
        <xdr:cNvPr id="2" name="Graf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27</xdr:row>
      <xdr:rowOff>12700</xdr:rowOff>
    </xdr:from>
    <xdr:to>
      <xdr:col>6</xdr:col>
      <xdr:colOff>596900</xdr:colOff>
      <xdr:row>42</xdr:row>
      <xdr:rowOff>39993</xdr:rowOff>
    </xdr:to>
    <xdr:graphicFrame macro="">
      <xdr:nvGraphicFramePr>
        <xdr:cNvPr id="3" name="Graf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39993</xdr:rowOff>
    </xdr:to>
    <xdr:graphicFrame macro="">
      <xdr:nvGraphicFramePr>
        <xdr:cNvPr id="2" name="Graf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44</xdr:row>
      <xdr:rowOff>39993</xdr:rowOff>
    </xdr:to>
    <xdr:graphicFrame macro="">
      <xdr:nvGraphicFramePr>
        <xdr:cNvPr id="3" name="Graf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39993</xdr:rowOff>
    </xdr:to>
    <xdr:graphicFrame macro="">
      <xdr:nvGraphicFramePr>
        <xdr:cNvPr id="2" name="Graf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44</xdr:row>
      <xdr:rowOff>0</xdr:rowOff>
    </xdr:to>
    <xdr:graphicFrame macro="">
      <xdr:nvGraphicFramePr>
        <xdr:cNvPr id="3" name="Graf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5</xdr:row>
      <xdr:rowOff>12701</xdr:rowOff>
    </xdr:from>
    <xdr:to>
      <xdr:col>12</xdr:col>
      <xdr:colOff>571500</xdr:colOff>
      <xdr:row>15</xdr:row>
      <xdr:rowOff>0</xdr:rowOff>
    </xdr:to>
    <xdr:graphicFrame macro="">
      <xdr:nvGraphicFramePr>
        <xdr:cNvPr id="2" name="Graf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558800</xdr:colOff>
      <xdr:row>27</xdr:row>
      <xdr:rowOff>76199</xdr:rowOff>
    </xdr:to>
    <xdr:graphicFrame macro="">
      <xdr:nvGraphicFramePr>
        <xdr:cNvPr id="3" name="Graf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558800</xdr:colOff>
      <xdr:row>44</xdr:row>
      <xdr:rowOff>149224</xdr:rowOff>
    </xdr:to>
    <xdr:graphicFrame macro="">
      <xdr:nvGraphicFramePr>
        <xdr:cNvPr id="4" name="Graf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45</xdr:row>
      <xdr:rowOff>0</xdr:rowOff>
    </xdr:from>
    <xdr:to>
      <xdr:col>12</xdr:col>
      <xdr:colOff>558800</xdr:colOff>
      <xdr:row>58</xdr:row>
      <xdr:rowOff>76199</xdr:rowOff>
    </xdr:to>
    <xdr:graphicFrame macro="">
      <xdr:nvGraphicFramePr>
        <xdr:cNvPr id="5" name="Graf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xdr:colOff>
      <xdr:row>4</xdr:row>
      <xdr:rowOff>12700</xdr:rowOff>
    </xdr:from>
    <xdr:to>
      <xdr:col>6</xdr:col>
      <xdr:colOff>592418</xdr:colOff>
      <xdr:row>22</xdr:row>
      <xdr:rowOff>179294</xdr:rowOff>
    </xdr:to>
    <xdr:graphicFrame macro="">
      <xdr:nvGraphicFramePr>
        <xdr:cNvPr id="2" name="Graf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12700</xdr:colOff>
      <xdr:row>4</xdr:row>
      <xdr:rowOff>12700</xdr:rowOff>
    </xdr:from>
    <xdr:to>
      <xdr:col>13</xdr:col>
      <xdr:colOff>2990</xdr:colOff>
      <xdr:row>22</xdr:row>
      <xdr:rowOff>160244</xdr:rowOff>
    </xdr:to>
    <xdr:graphicFrame macro="">
      <xdr:nvGraphicFramePr>
        <xdr:cNvPr id="3" name="Graf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29</xdr:row>
      <xdr:rowOff>12700</xdr:rowOff>
    </xdr:from>
    <xdr:to>
      <xdr:col>6</xdr:col>
      <xdr:colOff>592418</xdr:colOff>
      <xdr:row>47</xdr:row>
      <xdr:rowOff>160244</xdr:rowOff>
    </xdr:to>
    <xdr:graphicFrame macro="">
      <xdr:nvGraphicFramePr>
        <xdr:cNvPr id="4" name="Graf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12700</xdr:colOff>
      <xdr:row>29</xdr:row>
      <xdr:rowOff>12700</xdr:rowOff>
    </xdr:from>
    <xdr:to>
      <xdr:col>13</xdr:col>
      <xdr:colOff>2990</xdr:colOff>
      <xdr:row>47</xdr:row>
      <xdr:rowOff>160244</xdr:rowOff>
    </xdr:to>
    <xdr:graphicFrame macro="">
      <xdr:nvGraphicFramePr>
        <xdr:cNvPr id="5" name="Graf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xdr:colOff>
      <xdr:row>6</xdr:row>
      <xdr:rowOff>12699</xdr:rowOff>
    </xdr:from>
    <xdr:to>
      <xdr:col>6</xdr:col>
      <xdr:colOff>596900</xdr:colOff>
      <xdr:row>23</xdr:row>
      <xdr:rowOff>171449</xdr:rowOff>
    </xdr:to>
    <xdr:graphicFrame macro="">
      <xdr:nvGraphicFramePr>
        <xdr:cNvPr id="2" name="Graf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50</xdr:row>
      <xdr:rowOff>0</xdr:rowOff>
    </xdr:to>
    <xdr:graphicFrame macro="">
      <xdr:nvGraphicFramePr>
        <xdr:cNvPr id="4" name="Graf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2\eur\DATA\C2\LTU\WEO\WEO%20Summer%202005\wrs946%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QC"/>
      <sheetName val="Sheet2"/>
      <sheetName val="Sheet3"/>
      <sheetName val="Table 3"/>
      <sheetName val="Table 4"/>
      <sheetName val="Table 5"/>
      <sheetName val="Table 6"/>
    </sheetNames>
    <sheetDataSet>
      <sheetData sheetId="0"/>
      <sheetData sheetId="1"/>
      <sheetData sheetId="2"/>
      <sheetData sheetId="3"/>
      <sheetData sheetId="4"/>
      <sheetData sheetId="5"/>
      <sheetData sheetId="6"/>
      <sheetData sheetId="7" refreshError="1">
        <row r="1">
          <cell r="A1" t="str">
            <v>Questionnaire 5</v>
          </cell>
          <cell r="DZ1">
            <v>0</v>
          </cell>
          <cell r="EA1">
            <v>0</v>
          </cell>
        </row>
        <row r="2">
          <cell r="A2" t="str">
            <v>International Trade</v>
          </cell>
        </row>
        <row r="4">
          <cell r="A4" t="str">
            <v xml:space="preserve">(Billions of U.S. dollars, except as indicated by the </v>
          </cell>
        </row>
        <row r="5">
          <cell r="A5" t="str">
            <v>magnitude factor )</v>
          </cell>
        </row>
        <row r="6">
          <cell r="A6" t="str">
            <v>Update only bolded variables</v>
          </cell>
          <cell r="E6">
            <v>1981</v>
          </cell>
          <cell r="F6">
            <v>1982</v>
          </cell>
          <cell r="G6">
            <v>1983</v>
          </cell>
          <cell r="H6">
            <v>1984</v>
          </cell>
          <cell r="I6">
            <v>1985</v>
          </cell>
          <cell r="J6">
            <v>1986</v>
          </cell>
          <cell r="K6">
            <v>1987</v>
          </cell>
          <cell r="L6">
            <v>1988</v>
          </cell>
          <cell r="M6">
            <v>1989</v>
          </cell>
          <cell r="N6">
            <v>1990</v>
          </cell>
          <cell r="O6">
            <v>1991</v>
          </cell>
          <cell r="P6">
            <v>1992</v>
          </cell>
          <cell r="Q6">
            <v>1993</v>
          </cell>
          <cell r="R6">
            <v>1994</v>
          </cell>
          <cell r="S6">
            <v>1995</v>
          </cell>
          <cell r="T6">
            <v>1996</v>
          </cell>
          <cell r="U6">
            <v>1997</v>
          </cell>
          <cell r="V6">
            <v>1998</v>
          </cell>
          <cell r="W6">
            <v>1999</v>
          </cell>
          <cell r="X6">
            <v>2000</v>
          </cell>
          <cell r="Y6">
            <v>2001</v>
          </cell>
          <cell r="Z6">
            <v>2002</v>
          </cell>
          <cell r="AA6">
            <v>2003</v>
          </cell>
          <cell r="AB6">
            <v>2004</v>
          </cell>
          <cell r="AC6">
            <v>2005</v>
          </cell>
          <cell r="AD6">
            <v>2006</v>
          </cell>
          <cell r="AE6">
            <v>2007</v>
          </cell>
          <cell r="AF6">
            <v>2008</v>
          </cell>
          <cell r="AG6">
            <v>2009</v>
          </cell>
          <cell r="AH6">
            <v>2010</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xml:space="preserve">  GOODS</v>
          </cell>
        </row>
        <row r="28">
          <cell r="B28" t="str">
            <v xml:space="preserve">  Values are consistent with those provided in</v>
          </cell>
        </row>
        <row r="29">
          <cell r="B29" t="str">
            <v xml:space="preserve">  Questionnaire 6 (Balance of Payments)</v>
          </cell>
        </row>
        <row r="30">
          <cell r="A30" t="str">
            <v>TXG</v>
          </cell>
          <cell r="B30" t="str">
            <v xml:space="preserve">  Value of exports (bop basis)</v>
          </cell>
        </row>
        <row r="31">
          <cell r="B31" t="str">
            <v xml:space="preserve">  = BXG</v>
          </cell>
          <cell r="C31" t="str">
            <v>% change</v>
          </cell>
        </row>
        <row r="32">
          <cell r="A32" t="str">
            <v>TXG_RPCH</v>
          </cell>
          <cell r="B32" t="str">
            <v xml:space="preserve">  Volume of exports</v>
          </cell>
          <cell r="C32" t="str">
            <v>% change</v>
          </cell>
        </row>
        <row r="33">
          <cell r="A33" t="str">
            <v>TXG_R</v>
          </cell>
          <cell r="C33" t="str">
            <v>level</v>
          </cell>
        </row>
        <row r="34">
          <cell r="A34" t="str">
            <v>TXG_D</v>
          </cell>
          <cell r="C34" t="str">
            <v>level</v>
          </cell>
        </row>
        <row r="35">
          <cell r="A35" t="str">
            <v>TXG_DPCH</v>
          </cell>
          <cell r="B35" t="str">
            <v xml:space="preserve">  Deflator/unit value of exports</v>
          </cell>
          <cell r="C35" t="str">
            <v>% change</v>
          </cell>
        </row>
        <row r="36">
          <cell r="B36" t="str">
            <v xml:space="preserve">  = TXG / (index of TXG_RPCH)</v>
          </cell>
        </row>
        <row r="38">
          <cell r="A38" t="str">
            <v>TMG</v>
          </cell>
          <cell r="B38" t="str">
            <v xml:space="preserve">  Value of imports (bop basis)</v>
          </cell>
        </row>
        <row r="39">
          <cell r="B39" t="str">
            <v xml:space="preserve">  = -BMG</v>
          </cell>
          <cell r="C39" t="str">
            <v>% change</v>
          </cell>
        </row>
        <row r="40">
          <cell r="A40" t="str">
            <v>TMG_RPCH</v>
          </cell>
          <cell r="B40" t="str">
            <v xml:space="preserve">  Volume of imports</v>
          </cell>
          <cell r="C40" t="str">
            <v>% change</v>
          </cell>
        </row>
        <row r="41">
          <cell r="A41" t="str">
            <v>TMG_R</v>
          </cell>
          <cell r="C41" t="str">
            <v>level</v>
          </cell>
        </row>
        <row r="42">
          <cell r="A42" t="str">
            <v>TMG_D</v>
          </cell>
          <cell r="C42" t="str">
            <v>level</v>
          </cell>
        </row>
        <row r="43">
          <cell r="A43" t="str">
            <v>TMG_DPCH</v>
          </cell>
          <cell r="B43" t="str">
            <v xml:space="preserve">  Deflator/unit value of imports</v>
          </cell>
          <cell r="C43" t="str">
            <v>% change</v>
          </cell>
        </row>
        <row r="44">
          <cell r="B44" t="str">
            <v xml:space="preserve">  = TMG / (index of TMG_RPCH)</v>
          </cell>
        </row>
        <row r="46">
          <cell r="B46" t="str">
            <v xml:space="preserve">    OIL</v>
          </cell>
        </row>
        <row r="47">
          <cell r="B47" t="str">
            <v xml:space="preserve">    Deflator/unit value data areoptional. If not provided,</v>
          </cell>
        </row>
        <row r="48">
          <cell r="B48" t="str">
            <v xml:space="preserve">    the WEO oil price(APSP) is used to deflate oil trade values</v>
          </cell>
        </row>
        <row r="49">
          <cell r="A49" t="str">
            <v>TXGO</v>
          </cell>
          <cell r="B49" t="str">
            <v xml:space="preserve">    Value of oil exports</v>
          </cell>
        </row>
        <row r="50">
          <cell r="C50" t="str">
            <v>% change</v>
          </cell>
        </row>
        <row r="51">
          <cell r="A51" t="str">
            <v>TXGO_RPCH</v>
          </cell>
          <cell r="B51" t="str">
            <v xml:space="preserve">    Volume of oil exports</v>
          </cell>
          <cell r="C51" t="str">
            <v>% change</v>
          </cell>
        </row>
        <row r="52">
          <cell r="B52" t="str">
            <v xml:space="preserve">    = TXGO / (index of TXGO_DPCH)</v>
          </cell>
        </row>
        <row r="53">
          <cell r="A53" t="str">
            <v>TXGO_R</v>
          </cell>
          <cell r="C53" t="str">
            <v>hide</v>
          </cell>
        </row>
        <row r="54">
          <cell r="A54" t="str">
            <v>TXGO_D</v>
          </cell>
          <cell r="C54" t="str">
            <v>hide</v>
          </cell>
        </row>
        <row r="55">
          <cell r="A55" t="str">
            <v>TXGO_DPCH</v>
          </cell>
          <cell r="B55" t="str">
            <v xml:space="preserve">    Deflator/unit value of oil exports (optional)</v>
          </cell>
          <cell r="C55" t="str">
            <v>% change</v>
          </cell>
        </row>
        <row r="58">
          <cell r="A58" t="str">
            <v>TMGO</v>
          </cell>
          <cell r="B58" t="str">
            <v xml:space="preserve">    Value of oil imports (&gt;= 0)</v>
          </cell>
        </row>
        <row r="59">
          <cell r="C59" t="str">
            <v>% change</v>
          </cell>
        </row>
        <row r="60">
          <cell r="A60" t="str">
            <v>TMGO_RPCH</v>
          </cell>
          <cell r="B60" t="str">
            <v xml:space="preserve">    Volume of oil imports</v>
          </cell>
          <cell r="C60" t="str">
            <v>% change</v>
          </cell>
        </row>
        <row r="61">
          <cell r="B61" t="str">
            <v xml:space="preserve">    = TMGO / (index of TMGO_DPCH)</v>
          </cell>
        </row>
        <row r="62">
          <cell r="A62" t="str">
            <v>TMGO_R</v>
          </cell>
          <cell r="C62" t="str">
            <v>hide</v>
          </cell>
        </row>
        <row r="63">
          <cell r="A63" t="str">
            <v>TMGO_D</v>
          </cell>
          <cell r="B63" t="str">
            <v xml:space="preserve">    index of TMXGO_Dpch</v>
          </cell>
          <cell r="C63" t="str">
            <v>hide</v>
          </cell>
        </row>
        <row r="64">
          <cell r="A64" t="str">
            <v>TMGO_DPCH</v>
          </cell>
          <cell r="B64" t="str">
            <v xml:space="preserve">    Deflator/unit value of oil imports (optional)</v>
          </cell>
          <cell r="C64" t="str">
            <v>% change</v>
          </cell>
        </row>
        <row r="67">
          <cell r="A67" t="str">
            <v>WPCP33_D</v>
          </cell>
          <cell r="B67" t="str">
            <v xml:space="preserve">    WEO oil price</v>
          </cell>
          <cell r="C67" t="str">
            <v>US$ / barrel</v>
          </cell>
        </row>
        <row r="68">
          <cell r="A68" t="str">
            <v>WPCP33pch</v>
          </cell>
          <cell r="C68" t="str">
            <v>% change</v>
          </cell>
        </row>
        <row r="70">
          <cell r="B70" t="str">
            <v xml:space="preserve">    NON-OIL</v>
          </cell>
        </row>
        <row r="72">
          <cell r="A72" t="str">
            <v>TXGXO</v>
          </cell>
          <cell r="B72" t="str">
            <v xml:space="preserve">    Value of non-oil exports</v>
          </cell>
        </row>
        <row r="73">
          <cell r="B73" t="str">
            <v xml:space="preserve">    = TXG-TXGO</v>
          </cell>
          <cell r="C73" t="str">
            <v>% change</v>
          </cell>
        </row>
        <row r="74">
          <cell r="A74" t="str">
            <v>TXGXO_RPCH</v>
          </cell>
          <cell r="B74" t="str">
            <v xml:space="preserve">    Volume of non-oil exports</v>
          </cell>
          <cell r="C74" t="str">
            <v xml:space="preserve"> % change</v>
          </cell>
        </row>
        <row r="75">
          <cell r="B75" t="str">
            <v xml:space="preserve">    = (TXG[-1] *TXG_RPCH-TXGO[-1] *</v>
          </cell>
        </row>
        <row r="76">
          <cell r="B76" t="str">
            <v xml:space="preserve">    TXGO_RPCH) / (TXG[-1]-TXGO[-1])</v>
          </cell>
        </row>
        <row r="77">
          <cell r="A77" t="str">
            <v>TXGXO_R</v>
          </cell>
          <cell r="C77" t="str">
            <v>hide</v>
          </cell>
        </row>
        <row r="78">
          <cell r="A78" t="str">
            <v>TXGXO_D</v>
          </cell>
          <cell r="C78" t="str">
            <v>hide</v>
          </cell>
        </row>
        <row r="79">
          <cell r="A79" t="str">
            <v>TXGXO_DPCH</v>
          </cell>
          <cell r="B79" t="str">
            <v xml:space="preserve">    Deflator / unit value of non-oil exports</v>
          </cell>
          <cell r="C79" t="str">
            <v>% change</v>
          </cell>
        </row>
        <row r="80">
          <cell r="B80" t="str">
            <v xml:space="preserve">    = TXGXO / ( index of TXGXO_RPCH)</v>
          </cell>
        </row>
        <row r="82">
          <cell r="A82" t="str">
            <v>TMGXO</v>
          </cell>
          <cell r="B82" t="str">
            <v xml:space="preserve">    Value of non-oil imports</v>
          </cell>
        </row>
        <row r="83">
          <cell r="B83" t="str">
            <v xml:space="preserve">    =TMG-TMGO</v>
          </cell>
          <cell r="C83" t="str">
            <v>% change</v>
          </cell>
        </row>
        <row r="84">
          <cell r="A84" t="str">
            <v>TMGXO_RPCH</v>
          </cell>
          <cell r="B84" t="str">
            <v xml:space="preserve">    Volume of non-oil imports</v>
          </cell>
          <cell r="C84" t="str">
            <v xml:space="preserve"> % change</v>
          </cell>
        </row>
        <row r="85">
          <cell r="B85" t="str">
            <v xml:space="preserve">    = (TMG[-1] * TMG_RPCH-TMGO[-1] *</v>
          </cell>
        </row>
        <row r="86">
          <cell r="B86" t="str">
            <v xml:space="preserve">    TMGO_RPCH) / (TMG[-1]-TMGO[-1])</v>
          </cell>
        </row>
        <row r="87">
          <cell r="A87" t="str">
            <v>TMGXO_R</v>
          </cell>
          <cell r="C87" t="str">
            <v>hide</v>
          </cell>
        </row>
        <row r="88">
          <cell r="A88" t="str">
            <v>TMGXO_D</v>
          </cell>
          <cell r="C88" t="str">
            <v>hide</v>
          </cell>
        </row>
        <row r="89">
          <cell r="A89" t="str">
            <v>TMGXO_DPCH</v>
          </cell>
          <cell r="B89" t="str">
            <v xml:space="preserve">    Deflator / unit value of non-oil imports</v>
          </cell>
          <cell r="C89" t="str">
            <v>% change</v>
          </cell>
        </row>
        <row r="90">
          <cell r="B90" t="str">
            <v xml:space="preserve">    = TMGXO / (index of TMGXO_RPCH)</v>
          </cell>
        </row>
        <row r="92">
          <cell r="B92" t="str">
            <v xml:space="preserve">  SERVICES</v>
          </cell>
        </row>
        <row r="93">
          <cell r="B93" t="str">
            <v xml:space="preserve">  Values are consistent with those provided in</v>
          </cell>
        </row>
        <row r="94">
          <cell r="B94" t="str">
            <v xml:space="preserve">  Questionnaire 6 (Balance of Payments)</v>
          </cell>
        </row>
        <row r="95">
          <cell r="A95" t="str">
            <v>TXS</v>
          </cell>
          <cell r="B95" t="str">
            <v xml:space="preserve">  Value of exports (bop basis)</v>
          </cell>
        </row>
        <row r="96">
          <cell r="B96" t="str">
            <v xml:space="preserve">  =  BXS</v>
          </cell>
          <cell r="C96" t="str">
            <v>% change</v>
          </cell>
        </row>
        <row r="97">
          <cell r="A97" t="str">
            <v>TMS</v>
          </cell>
          <cell r="B97" t="str">
            <v xml:space="preserve">  Value of imports (bop basis)</v>
          </cell>
        </row>
        <row r="98">
          <cell r="B98" t="str">
            <v xml:space="preserve">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Motiv_CNB_jen_barvy">
  <a:themeElements>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B1:O46"/>
  <sheetViews>
    <sheetView tabSelected="1" zoomScaleNormal="100" workbookViewId="0"/>
  </sheetViews>
  <sheetFormatPr defaultColWidth="9.140625" defaultRowHeight="12.75" customHeight="1" x14ac:dyDescent="0.25"/>
  <cols>
    <col min="1" max="9" width="9.140625" style="2"/>
    <col min="10" max="10" width="9.140625" style="24" customWidth="1"/>
    <col min="11" max="12" width="9.140625" style="2" customWidth="1"/>
    <col min="13" max="16384" width="9.140625" style="2"/>
  </cols>
  <sheetData>
    <row r="1" spans="2:15" ht="12.75" customHeight="1" x14ac:dyDescent="0.25">
      <c r="J1" s="2"/>
    </row>
    <row r="3" spans="2:15" ht="12.75" customHeight="1" x14ac:dyDescent="0.2">
      <c r="B3" s="13" t="s">
        <v>201</v>
      </c>
      <c r="C3" s="4"/>
      <c r="D3" s="4"/>
      <c r="E3" s="4"/>
      <c r="K3" s="25" t="s">
        <v>113</v>
      </c>
      <c r="L3" s="25" t="s">
        <v>34</v>
      </c>
      <c r="M3" s="11" t="s">
        <v>56</v>
      </c>
    </row>
    <row r="4" spans="2:15" ht="12.75" customHeight="1" x14ac:dyDescent="0.2">
      <c r="B4" s="13" t="s">
        <v>202</v>
      </c>
      <c r="C4" s="4"/>
      <c r="D4" s="4"/>
      <c r="E4" s="4"/>
      <c r="K4" s="25" t="s">
        <v>114</v>
      </c>
      <c r="L4" s="25" t="s">
        <v>35</v>
      </c>
      <c r="M4" s="11" t="s">
        <v>44</v>
      </c>
    </row>
    <row r="5" spans="2:15" ht="12.75" customHeight="1" x14ac:dyDescent="0.2">
      <c r="B5" s="4" t="s">
        <v>203</v>
      </c>
      <c r="C5" s="4"/>
      <c r="D5" s="4"/>
      <c r="E5" s="4"/>
      <c r="F5" s="18"/>
      <c r="G5" s="18"/>
      <c r="J5" s="24">
        <v>43830</v>
      </c>
      <c r="K5" s="26">
        <v>1338.28</v>
      </c>
      <c r="L5" s="27"/>
      <c r="M5" s="27"/>
      <c r="N5" s="27"/>
      <c r="O5" s="27"/>
    </row>
    <row r="6" spans="2:15" ht="12.75" customHeight="1" x14ac:dyDescent="0.2">
      <c r="B6" s="18"/>
      <c r="J6" s="24">
        <f t="shared" ref="J6:J29" si="0">EOMONTH(J5,3)</f>
        <v>43921</v>
      </c>
      <c r="K6" s="26">
        <v>1294.885</v>
      </c>
      <c r="L6" s="27"/>
      <c r="M6" s="27"/>
      <c r="N6" s="27"/>
      <c r="O6" s="27"/>
    </row>
    <row r="7" spans="2:15" ht="12.75" customHeight="1" x14ac:dyDescent="0.2">
      <c r="B7" s="18"/>
      <c r="J7" s="24">
        <f t="shared" si="0"/>
        <v>44012</v>
      </c>
      <c r="K7" s="26">
        <v>1180.3040000000001</v>
      </c>
      <c r="L7" s="27"/>
      <c r="M7" s="27"/>
      <c r="N7" s="27"/>
      <c r="O7" s="27"/>
    </row>
    <row r="8" spans="2:15" ht="12.75" customHeight="1" x14ac:dyDescent="0.2">
      <c r="B8" s="1"/>
      <c r="C8" s="1"/>
      <c r="D8" s="1"/>
      <c r="E8" s="1"/>
      <c r="F8" s="1"/>
      <c r="G8" s="1"/>
      <c r="J8" s="24">
        <f t="shared" si="0"/>
        <v>44104</v>
      </c>
      <c r="K8" s="26">
        <v>1262.373</v>
      </c>
      <c r="L8" s="27"/>
      <c r="M8" s="27"/>
      <c r="N8" s="27"/>
      <c r="O8" s="27"/>
    </row>
    <row r="9" spans="2:15" ht="12.75" customHeight="1" x14ac:dyDescent="0.2">
      <c r="B9" s="1"/>
      <c r="C9" s="1"/>
      <c r="D9" s="1"/>
      <c r="E9" s="1"/>
      <c r="F9" s="1"/>
      <c r="G9" s="1"/>
      <c r="J9" s="24">
        <f t="shared" si="0"/>
        <v>44196</v>
      </c>
      <c r="K9" s="26">
        <v>1276.771</v>
      </c>
      <c r="L9" s="27"/>
      <c r="M9" s="27"/>
      <c r="N9" s="27"/>
      <c r="O9" s="27"/>
    </row>
    <row r="10" spans="2:15" ht="12.75" customHeight="1" x14ac:dyDescent="0.2">
      <c r="B10" s="1"/>
      <c r="C10" s="1"/>
      <c r="D10" s="1"/>
      <c r="E10" s="1"/>
      <c r="F10" s="1"/>
      <c r="G10" s="1"/>
      <c r="J10" s="24">
        <f t="shared" si="0"/>
        <v>44286</v>
      </c>
      <c r="K10" s="26">
        <v>1270.4490000000001</v>
      </c>
      <c r="L10" s="27"/>
      <c r="M10" s="27"/>
      <c r="N10" s="27"/>
      <c r="O10" s="27"/>
    </row>
    <row r="11" spans="2:15" ht="12.75" customHeight="1" x14ac:dyDescent="0.2">
      <c r="B11" s="1"/>
      <c r="C11" s="1"/>
      <c r="D11" s="1"/>
      <c r="E11" s="1"/>
      <c r="F11" s="1"/>
      <c r="G11" s="1"/>
      <c r="J11" s="24">
        <f t="shared" si="0"/>
        <v>44377</v>
      </c>
      <c r="K11" s="26">
        <v>1288.106</v>
      </c>
      <c r="L11" s="27"/>
      <c r="M11" s="27"/>
      <c r="N11" s="27"/>
      <c r="O11" s="27"/>
    </row>
    <row r="12" spans="2:15" ht="12.75" customHeight="1" x14ac:dyDescent="0.2">
      <c r="B12" s="1"/>
      <c r="C12" s="1"/>
      <c r="D12" s="1"/>
      <c r="E12" s="1"/>
      <c r="F12" s="1"/>
      <c r="G12" s="1"/>
      <c r="J12" s="24">
        <f t="shared" si="0"/>
        <v>44469</v>
      </c>
      <c r="K12" s="26">
        <v>1309.9749999999999</v>
      </c>
      <c r="L12" s="27"/>
      <c r="M12" s="27"/>
      <c r="N12" s="27"/>
      <c r="O12" s="27"/>
    </row>
    <row r="13" spans="2:15" ht="12.75" customHeight="1" x14ac:dyDescent="0.2">
      <c r="B13" s="1"/>
      <c r="C13" s="1"/>
      <c r="D13" s="1"/>
      <c r="E13" s="1"/>
      <c r="F13" s="1"/>
      <c r="G13" s="1"/>
      <c r="J13" s="24">
        <f t="shared" si="0"/>
        <v>44561</v>
      </c>
      <c r="K13" s="26">
        <v>1321.1089999999999</v>
      </c>
      <c r="L13" s="27"/>
      <c r="M13" s="27"/>
      <c r="N13" s="27"/>
      <c r="O13" s="27"/>
    </row>
    <row r="14" spans="2:15" ht="12.75" customHeight="1" x14ac:dyDescent="0.2">
      <c r="B14" s="1"/>
      <c r="C14" s="1"/>
      <c r="D14" s="1"/>
      <c r="E14" s="1"/>
      <c r="F14" s="1"/>
      <c r="G14" s="1"/>
      <c r="J14" s="24">
        <f t="shared" si="0"/>
        <v>44651</v>
      </c>
      <c r="K14" s="26">
        <v>1329.6320000000001</v>
      </c>
      <c r="L14" s="27"/>
      <c r="M14" s="27"/>
      <c r="N14" s="27"/>
      <c r="O14" s="27"/>
    </row>
    <row r="15" spans="2:15" ht="12.75" customHeight="1" x14ac:dyDescent="0.2">
      <c r="B15" s="1"/>
      <c r="C15" s="1"/>
      <c r="D15" s="1"/>
      <c r="E15" s="1"/>
      <c r="F15" s="1"/>
      <c r="G15" s="1"/>
      <c r="J15" s="24">
        <f t="shared" si="0"/>
        <v>44742</v>
      </c>
      <c r="K15" s="26">
        <v>1333.192</v>
      </c>
      <c r="L15" s="26"/>
      <c r="M15" s="26"/>
      <c r="N15" s="27"/>
      <c r="O15" s="27"/>
    </row>
    <row r="16" spans="2:15" ht="12.75" customHeight="1" x14ac:dyDescent="0.2">
      <c r="B16" s="1"/>
      <c r="C16" s="1"/>
      <c r="D16" s="1"/>
      <c r="E16" s="1"/>
      <c r="F16" s="1"/>
      <c r="G16" s="1"/>
      <c r="J16" s="24">
        <f t="shared" si="0"/>
        <v>44834</v>
      </c>
      <c r="K16" s="26">
        <v>1329.5840000000001</v>
      </c>
      <c r="L16" s="26"/>
      <c r="M16" s="26"/>
      <c r="N16" s="27"/>
      <c r="O16" s="27"/>
    </row>
    <row r="17" spans="2:15" ht="12.75" customHeight="1" x14ac:dyDescent="0.2">
      <c r="B17" s="1"/>
      <c r="C17" s="1"/>
      <c r="D17" s="1"/>
      <c r="E17" s="1"/>
      <c r="F17" s="1"/>
      <c r="G17" s="1"/>
      <c r="J17" s="24">
        <f t="shared" si="0"/>
        <v>44926</v>
      </c>
      <c r="K17" s="26">
        <v>1324.905</v>
      </c>
      <c r="L17" s="26">
        <v>1324.905</v>
      </c>
      <c r="M17" s="26">
        <v>1328.1154300000001</v>
      </c>
      <c r="N17" s="27">
        <v>0</v>
      </c>
      <c r="O17" s="27"/>
    </row>
    <row r="18" spans="2:15" ht="12.75" customHeight="1" x14ac:dyDescent="0.2">
      <c r="B18" s="1"/>
      <c r="C18" s="1"/>
      <c r="D18" s="1"/>
      <c r="E18" s="1"/>
      <c r="F18" s="1"/>
      <c r="G18" s="1"/>
      <c r="J18" s="24">
        <f t="shared" si="0"/>
        <v>45016</v>
      </c>
      <c r="K18" s="27"/>
      <c r="L18" s="26">
        <v>1326.6247000000001</v>
      </c>
      <c r="M18" s="26">
        <v>1307.3784900000001</v>
      </c>
      <c r="N18" s="27">
        <v>0</v>
      </c>
      <c r="O18" s="27"/>
    </row>
    <row r="19" spans="2:15" ht="12.75" customHeight="1" x14ac:dyDescent="0.2">
      <c r="B19" s="1"/>
      <c r="C19" s="1"/>
      <c r="D19" s="1"/>
      <c r="E19" s="1"/>
      <c r="F19" s="1"/>
      <c r="G19" s="1"/>
      <c r="J19" s="24">
        <f t="shared" si="0"/>
        <v>45107</v>
      </c>
      <c r="K19" s="27"/>
      <c r="L19" s="26">
        <v>1332.2225100000001</v>
      </c>
      <c r="M19" s="26">
        <v>1281.1930400000001</v>
      </c>
      <c r="N19" s="27">
        <v>0</v>
      </c>
      <c r="O19" s="27"/>
    </row>
    <row r="20" spans="2:15" ht="12.75" customHeight="1" x14ac:dyDescent="0.2">
      <c r="B20" s="28"/>
      <c r="C20" s="28"/>
      <c r="D20" s="1"/>
      <c r="E20" s="1"/>
      <c r="F20" s="1"/>
      <c r="G20" s="1"/>
      <c r="J20" s="24">
        <f t="shared" si="0"/>
        <v>45199</v>
      </c>
      <c r="K20" s="27"/>
      <c r="L20" s="26">
        <v>1337.8862899999999</v>
      </c>
      <c r="M20" s="26">
        <v>1253.36302</v>
      </c>
      <c r="N20" s="27">
        <v>0</v>
      </c>
      <c r="O20" s="27"/>
    </row>
    <row r="21" spans="2:15" ht="12.75" customHeight="1" x14ac:dyDescent="0.2">
      <c r="J21" s="24">
        <f t="shared" si="0"/>
        <v>45291</v>
      </c>
      <c r="K21" s="27"/>
      <c r="L21" s="26">
        <v>1345.71164</v>
      </c>
      <c r="M21" s="26">
        <v>1219.08501</v>
      </c>
      <c r="N21" s="27">
        <v>0</v>
      </c>
      <c r="O21" s="27"/>
    </row>
    <row r="22" spans="2:15" ht="12.75" customHeight="1" x14ac:dyDescent="0.2">
      <c r="B22" s="1" t="s">
        <v>57</v>
      </c>
      <c r="J22" s="24">
        <f t="shared" si="0"/>
        <v>45382</v>
      </c>
      <c r="K22" s="27"/>
      <c r="L22" s="26">
        <v>1357.38663</v>
      </c>
      <c r="M22" s="26">
        <v>1198.18606</v>
      </c>
      <c r="N22" s="27">
        <v>0</v>
      </c>
      <c r="O22" s="27"/>
    </row>
    <row r="23" spans="2:15" ht="12.75" customHeight="1" x14ac:dyDescent="0.2">
      <c r="J23" s="24">
        <f t="shared" si="0"/>
        <v>45473</v>
      </c>
      <c r="K23" s="27"/>
      <c r="L23" s="26">
        <v>1369.8424600000001</v>
      </c>
      <c r="M23" s="26">
        <v>1195.97244</v>
      </c>
      <c r="N23" s="27">
        <v>0</v>
      </c>
      <c r="O23" s="27"/>
    </row>
    <row r="24" spans="2:15" ht="12.75" customHeight="1" x14ac:dyDescent="0.2">
      <c r="J24" s="24">
        <f t="shared" si="0"/>
        <v>45565</v>
      </c>
      <c r="K24" s="27"/>
      <c r="L24" s="26">
        <v>1382.55807</v>
      </c>
      <c r="M24" s="26">
        <v>1195.38399</v>
      </c>
      <c r="N24" s="27">
        <v>0</v>
      </c>
      <c r="O24" s="27"/>
    </row>
    <row r="25" spans="2:15" ht="12.75" customHeight="1" x14ac:dyDescent="0.2">
      <c r="J25" s="24">
        <f t="shared" si="0"/>
        <v>45657</v>
      </c>
      <c r="K25" s="27"/>
      <c r="L25" s="26">
        <v>1393.6394299999999</v>
      </c>
      <c r="M25" s="26">
        <v>1188.4685899999999</v>
      </c>
      <c r="N25" s="27">
        <v>0</v>
      </c>
      <c r="O25" s="27"/>
    </row>
    <row r="26" spans="2:15" ht="12.75" customHeight="1" x14ac:dyDescent="0.2">
      <c r="B26" s="29" t="s">
        <v>204</v>
      </c>
      <c r="J26" s="24">
        <f t="shared" si="0"/>
        <v>45747</v>
      </c>
      <c r="K26" s="27"/>
      <c r="L26" s="26">
        <v>1405.1836000000001</v>
      </c>
      <c r="M26" s="26">
        <v>1206.52386</v>
      </c>
      <c r="N26" s="27">
        <v>0</v>
      </c>
      <c r="O26" s="27"/>
    </row>
    <row r="27" spans="2:15" ht="12.75" customHeight="1" x14ac:dyDescent="0.2">
      <c r="B27" s="13" t="s">
        <v>205</v>
      </c>
      <c r="C27" s="4"/>
      <c r="D27" s="4"/>
      <c r="J27" s="24">
        <f t="shared" si="0"/>
        <v>45838</v>
      </c>
      <c r="K27" s="27"/>
      <c r="L27" s="26">
        <v>1416.1367</v>
      </c>
      <c r="M27" s="26">
        <v>1219.9373700000001</v>
      </c>
      <c r="N27" s="27">
        <v>0</v>
      </c>
      <c r="O27" s="27"/>
    </row>
    <row r="28" spans="2:15" ht="12.75" customHeight="1" x14ac:dyDescent="0.2">
      <c r="B28" s="4" t="s">
        <v>206</v>
      </c>
      <c r="C28" s="4"/>
      <c r="D28" s="4"/>
      <c r="J28" s="24">
        <f t="shared" si="0"/>
        <v>45930</v>
      </c>
      <c r="K28" s="27"/>
      <c r="L28" s="26">
        <v>1426.4855500000001</v>
      </c>
      <c r="M28" s="26">
        <v>1227.1944100000001</v>
      </c>
      <c r="N28" s="27">
        <v>0</v>
      </c>
      <c r="O28" s="27"/>
    </row>
    <row r="29" spans="2:15" ht="12.75" customHeight="1" x14ac:dyDescent="0.2">
      <c r="J29" s="24">
        <f t="shared" si="0"/>
        <v>46022</v>
      </c>
      <c r="K29" s="27"/>
      <c r="L29" s="26">
        <v>1436.21902</v>
      </c>
      <c r="M29" s="26">
        <v>1234.38321</v>
      </c>
      <c r="N29" s="27">
        <v>0</v>
      </c>
      <c r="O29" s="27"/>
    </row>
    <row r="30" spans="2:15" ht="12.75" customHeight="1" x14ac:dyDescent="0.25">
      <c r="B30" s="1"/>
      <c r="C30" s="1"/>
      <c r="D30" s="1"/>
      <c r="E30" s="1"/>
      <c r="F30" s="1"/>
      <c r="G30" s="1"/>
      <c r="K30" s="30"/>
      <c r="L30" s="30"/>
    </row>
    <row r="31" spans="2:15" ht="12.75" customHeight="1" x14ac:dyDescent="0.25">
      <c r="B31" s="1"/>
      <c r="C31" s="1"/>
      <c r="D31" s="1"/>
      <c r="E31" s="1"/>
      <c r="F31" s="1"/>
      <c r="G31" s="1"/>
      <c r="H31" s="31"/>
      <c r="K31" s="30"/>
      <c r="L31" s="30"/>
    </row>
    <row r="32" spans="2:15" ht="12.75" customHeight="1" x14ac:dyDescent="0.25">
      <c r="B32" s="1"/>
      <c r="C32" s="1"/>
      <c r="D32" s="1"/>
      <c r="E32" s="1"/>
      <c r="F32" s="1"/>
      <c r="G32" s="1"/>
      <c r="H32" s="31"/>
      <c r="K32" s="30"/>
      <c r="L32" s="30"/>
    </row>
    <row r="33" spans="2:12" ht="12.75" customHeight="1" x14ac:dyDescent="0.25">
      <c r="B33" s="1"/>
      <c r="C33" s="1"/>
      <c r="D33" s="1"/>
      <c r="E33" s="1"/>
      <c r="F33" s="1"/>
      <c r="G33" s="1"/>
      <c r="H33" s="31"/>
      <c r="K33" s="30"/>
      <c r="L33" s="30"/>
    </row>
    <row r="34" spans="2:12" ht="12.75" customHeight="1" x14ac:dyDescent="0.25">
      <c r="B34" s="1"/>
      <c r="C34" s="1"/>
      <c r="D34" s="1"/>
      <c r="E34" s="1"/>
      <c r="F34" s="1"/>
      <c r="G34" s="1"/>
      <c r="K34" s="30"/>
      <c r="L34" s="30"/>
    </row>
    <row r="35" spans="2:12" ht="12.75" customHeight="1" x14ac:dyDescent="0.25">
      <c r="B35" s="1"/>
      <c r="C35" s="1"/>
      <c r="D35" s="1"/>
      <c r="E35" s="1"/>
      <c r="F35" s="1"/>
      <c r="G35" s="1"/>
      <c r="K35" s="30"/>
      <c r="L35" s="30"/>
    </row>
    <row r="36" spans="2:12" ht="12.75" customHeight="1" x14ac:dyDescent="0.25">
      <c r="B36" s="1"/>
      <c r="C36" s="1"/>
      <c r="D36" s="1"/>
      <c r="E36" s="1"/>
      <c r="F36" s="1"/>
      <c r="G36" s="1"/>
      <c r="K36" s="30"/>
      <c r="L36" s="30"/>
    </row>
    <row r="37" spans="2:12" ht="12.75" customHeight="1" x14ac:dyDescent="0.25">
      <c r="B37" s="1"/>
      <c r="C37" s="1"/>
      <c r="D37" s="1"/>
      <c r="E37" s="1"/>
      <c r="F37" s="1"/>
      <c r="G37" s="1"/>
      <c r="K37" s="30"/>
      <c r="L37" s="30"/>
    </row>
    <row r="38" spans="2:12" ht="12.75" customHeight="1" x14ac:dyDescent="0.25">
      <c r="B38" s="1"/>
      <c r="C38" s="1"/>
      <c r="D38" s="1"/>
      <c r="E38" s="1"/>
      <c r="F38" s="1"/>
      <c r="G38" s="1"/>
      <c r="K38" s="30"/>
      <c r="L38" s="30"/>
    </row>
    <row r="39" spans="2:12" ht="12.75" customHeight="1" x14ac:dyDescent="0.25">
      <c r="B39" s="1"/>
      <c r="C39" s="1"/>
      <c r="D39" s="1"/>
      <c r="E39" s="1"/>
      <c r="F39" s="1"/>
      <c r="G39" s="1"/>
      <c r="K39" s="30"/>
      <c r="L39" s="30"/>
    </row>
    <row r="40" spans="2:12" ht="12.75" customHeight="1" x14ac:dyDescent="0.25">
      <c r="B40" s="1"/>
      <c r="C40" s="1"/>
      <c r="D40" s="1"/>
      <c r="E40" s="1"/>
      <c r="F40" s="1"/>
      <c r="G40" s="1"/>
      <c r="K40" s="30"/>
      <c r="L40" s="30"/>
    </row>
    <row r="41" spans="2:12" ht="12.75" customHeight="1" x14ac:dyDescent="0.25">
      <c r="B41" s="1"/>
      <c r="C41" s="1"/>
      <c r="D41" s="1"/>
      <c r="E41" s="1"/>
      <c r="F41" s="1"/>
      <c r="G41" s="1"/>
      <c r="K41" s="30"/>
      <c r="L41" s="30"/>
    </row>
    <row r="42" spans="2:12" ht="12.75" customHeight="1" x14ac:dyDescent="0.25">
      <c r="D42" s="1"/>
      <c r="E42" s="1"/>
      <c r="F42" s="1"/>
      <c r="G42" s="1"/>
      <c r="K42" s="30"/>
      <c r="L42" s="30"/>
    </row>
    <row r="43" spans="2:12" ht="12.75" customHeight="1" x14ac:dyDescent="0.25">
      <c r="D43" s="1"/>
      <c r="E43" s="1"/>
      <c r="F43" s="1"/>
      <c r="G43" s="1"/>
      <c r="K43" s="30"/>
      <c r="L43" s="30"/>
    </row>
    <row r="44" spans="2:12" ht="12.75" customHeight="1" x14ac:dyDescent="0.2">
      <c r="B44" s="28" t="s">
        <v>60</v>
      </c>
      <c r="D44" s="1"/>
      <c r="E44" s="1"/>
      <c r="F44" s="1"/>
      <c r="G44" s="1"/>
      <c r="K44" s="30"/>
      <c r="L44" s="30"/>
    </row>
    <row r="45" spans="2:12" ht="12.75" customHeight="1" x14ac:dyDescent="0.25">
      <c r="D45" s="1"/>
      <c r="E45" s="1"/>
      <c r="F45" s="1"/>
      <c r="G45" s="1"/>
      <c r="K45" s="30"/>
      <c r="L45" s="30"/>
    </row>
    <row r="46" spans="2:12" ht="12.75" customHeight="1" x14ac:dyDescent="0.25">
      <c r="D46" s="1"/>
      <c r="E46" s="1"/>
      <c r="F46" s="1"/>
      <c r="G46" s="1"/>
      <c r="K46" s="30"/>
      <c r="L46" s="30"/>
    </row>
  </sheetData>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S51"/>
  <sheetViews>
    <sheetView zoomScaleNormal="100" workbookViewId="0"/>
  </sheetViews>
  <sheetFormatPr defaultColWidth="9.140625" defaultRowHeight="12.75" customHeight="1" x14ac:dyDescent="0.2"/>
  <cols>
    <col min="1" max="7" width="9.140625" style="16"/>
    <col min="8" max="8" width="9.140625" style="16" customWidth="1"/>
    <col min="9" max="9" width="9.140625" style="16"/>
    <col min="10" max="16" width="9.140625" style="16" customWidth="1"/>
    <col min="17" max="16384" width="9.140625" style="16"/>
  </cols>
  <sheetData>
    <row r="1" spans="1:19" ht="12.75" customHeight="1" x14ac:dyDescent="0.2">
      <c r="J1" s="11"/>
      <c r="K1" s="11"/>
      <c r="L1" s="11"/>
      <c r="M1" s="11"/>
      <c r="N1" s="11"/>
      <c r="O1" s="11"/>
      <c r="P1" s="11"/>
      <c r="Q1" s="11"/>
    </row>
    <row r="2" spans="1:19" ht="12.75" customHeight="1" x14ac:dyDescent="0.25">
      <c r="A2" s="73"/>
      <c r="C2" s="77"/>
      <c r="D2" s="78"/>
      <c r="E2" s="78"/>
      <c r="F2" s="78"/>
      <c r="G2" s="78"/>
      <c r="J2" s="79"/>
      <c r="K2" s="11"/>
      <c r="L2" s="11"/>
      <c r="M2" s="11"/>
      <c r="N2" s="79"/>
      <c r="O2" s="74"/>
      <c r="P2" s="79"/>
      <c r="Q2" s="80"/>
    </row>
    <row r="3" spans="1:19" ht="12.75" customHeight="1" x14ac:dyDescent="0.25">
      <c r="A3" s="73"/>
      <c r="B3" s="29" t="s">
        <v>265</v>
      </c>
      <c r="M3" s="11"/>
      <c r="N3" s="11"/>
      <c r="O3" s="11"/>
      <c r="P3" s="219" t="s">
        <v>266</v>
      </c>
      <c r="Q3" s="219" t="s">
        <v>267</v>
      </c>
      <c r="R3" s="219" t="s">
        <v>654</v>
      </c>
      <c r="S3" s="219" t="s">
        <v>653</v>
      </c>
    </row>
    <row r="4" spans="1:19" ht="12.75" customHeight="1" x14ac:dyDescent="0.25">
      <c r="A4" s="73"/>
      <c r="B4" s="264" t="s">
        <v>268</v>
      </c>
      <c r="C4" s="264"/>
      <c r="D4" s="264"/>
      <c r="E4" s="264"/>
      <c r="F4" s="264"/>
      <c r="G4" s="264"/>
      <c r="M4" s="35"/>
      <c r="N4" s="11"/>
      <c r="O4" s="74"/>
      <c r="P4" s="25" t="s">
        <v>269</v>
      </c>
      <c r="Q4" s="25" t="s">
        <v>270</v>
      </c>
      <c r="R4" s="25" t="s">
        <v>271</v>
      </c>
      <c r="S4" s="25" t="s">
        <v>272</v>
      </c>
    </row>
    <row r="5" spans="1:19" ht="12.75" customHeight="1" x14ac:dyDescent="0.2">
      <c r="B5" s="265"/>
      <c r="C5" s="264"/>
      <c r="D5" s="264"/>
      <c r="E5" s="264"/>
      <c r="F5" s="264"/>
      <c r="G5" s="264"/>
      <c r="J5" s="266" t="s">
        <v>273</v>
      </c>
      <c r="K5" s="263" t="s">
        <v>274</v>
      </c>
      <c r="L5" s="82" t="s">
        <v>34</v>
      </c>
      <c r="M5" s="266" t="s">
        <v>275</v>
      </c>
      <c r="N5" s="263" t="s">
        <v>276</v>
      </c>
      <c r="O5" s="82" t="s">
        <v>277</v>
      </c>
      <c r="P5" s="11"/>
      <c r="Q5" s="11">
        <v>0</v>
      </c>
      <c r="R5" s="11">
        <v>0</v>
      </c>
      <c r="S5" s="11">
        <v>0</v>
      </c>
    </row>
    <row r="6" spans="1:19" ht="12.75" customHeight="1" x14ac:dyDescent="0.2">
      <c r="B6" s="4" t="s">
        <v>278</v>
      </c>
      <c r="J6" s="266"/>
      <c r="K6" s="263"/>
      <c r="L6" s="82" t="s">
        <v>56</v>
      </c>
      <c r="M6" s="266"/>
      <c r="N6" s="263"/>
      <c r="O6" s="82" t="s">
        <v>715</v>
      </c>
      <c r="P6" s="11"/>
      <c r="Q6" s="11">
        <v>0</v>
      </c>
      <c r="R6" s="11">
        <v>0</v>
      </c>
      <c r="S6" s="11">
        <v>0</v>
      </c>
    </row>
    <row r="7" spans="1:19" ht="12.75" customHeight="1" x14ac:dyDescent="0.2">
      <c r="B7" s="4"/>
      <c r="J7" s="266" t="s">
        <v>279</v>
      </c>
      <c r="K7" s="263" t="s">
        <v>280</v>
      </c>
      <c r="L7" s="82" t="s">
        <v>34</v>
      </c>
      <c r="M7" s="266" t="s">
        <v>281</v>
      </c>
      <c r="N7" s="263" t="s">
        <v>280</v>
      </c>
      <c r="O7" s="82" t="s">
        <v>277</v>
      </c>
      <c r="P7" s="32">
        <v>4.9676999999999998</v>
      </c>
      <c r="Q7" s="11">
        <v>0</v>
      </c>
      <c r="R7" s="11">
        <v>1</v>
      </c>
      <c r="S7" s="11">
        <v>0</v>
      </c>
    </row>
    <row r="8" spans="1:19" ht="12.75" customHeight="1" x14ac:dyDescent="0.2">
      <c r="J8" s="266"/>
      <c r="K8" s="263"/>
      <c r="L8" s="82" t="s">
        <v>56</v>
      </c>
      <c r="M8" s="266"/>
      <c r="N8" s="263"/>
      <c r="O8" s="82" t="s">
        <v>715</v>
      </c>
      <c r="P8" s="32">
        <v>6.5785999999999998</v>
      </c>
      <c r="Q8" s="11">
        <v>0</v>
      </c>
      <c r="R8" s="11">
        <v>1</v>
      </c>
      <c r="S8" s="11">
        <v>0</v>
      </c>
    </row>
    <row r="9" spans="1:19" ht="12.75" customHeight="1" x14ac:dyDescent="0.2">
      <c r="J9" s="266"/>
      <c r="K9" s="263" t="s">
        <v>282</v>
      </c>
      <c r="L9" s="82" t="s">
        <v>34</v>
      </c>
      <c r="M9" s="266"/>
      <c r="N9" s="263" t="s">
        <v>283</v>
      </c>
      <c r="O9" s="82" t="s">
        <v>277</v>
      </c>
      <c r="P9" s="32">
        <v>4.5267999999999997</v>
      </c>
      <c r="Q9" s="11">
        <v>0</v>
      </c>
      <c r="R9" s="11">
        <v>1</v>
      </c>
      <c r="S9" s="11">
        <v>0</v>
      </c>
    </row>
    <row r="10" spans="1:19" ht="12.75" customHeight="1" x14ac:dyDescent="0.2">
      <c r="J10" s="266"/>
      <c r="K10" s="263"/>
      <c r="L10" s="82" t="s">
        <v>56</v>
      </c>
      <c r="M10" s="266"/>
      <c r="N10" s="263"/>
      <c r="O10" s="82" t="s">
        <v>715</v>
      </c>
      <c r="P10" s="32">
        <v>5.8696000000000002</v>
      </c>
      <c r="Q10" s="11">
        <v>0</v>
      </c>
      <c r="R10" s="11">
        <v>1</v>
      </c>
      <c r="S10" s="11">
        <v>0</v>
      </c>
    </row>
    <row r="11" spans="1:19" ht="12.75" customHeight="1" x14ac:dyDescent="0.2">
      <c r="J11" s="11"/>
      <c r="K11" s="11"/>
      <c r="L11" s="11"/>
      <c r="M11" s="11"/>
      <c r="N11" s="11"/>
      <c r="O11" s="11"/>
      <c r="P11" s="11"/>
      <c r="Q11" s="11"/>
    </row>
    <row r="12" spans="1:19" ht="12.75" customHeight="1" x14ac:dyDescent="0.2">
      <c r="J12" s="11"/>
      <c r="K12" s="11"/>
      <c r="L12" s="11"/>
      <c r="M12" s="11"/>
      <c r="N12" s="11"/>
      <c r="O12" s="11"/>
      <c r="P12" s="11"/>
      <c r="Q12" s="11"/>
    </row>
    <row r="25" spans="2:7" ht="12.75" customHeight="1" x14ac:dyDescent="0.2">
      <c r="B25" s="28" t="s">
        <v>57</v>
      </c>
    </row>
    <row r="29" spans="2:7" ht="12.75" customHeight="1" x14ac:dyDescent="0.2">
      <c r="B29" s="29" t="s">
        <v>284</v>
      </c>
    </row>
    <row r="30" spans="2:7" ht="12.75" customHeight="1" x14ac:dyDescent="0.2">
      <c r="B30" s="264" t="s">
        <v>285</v>
      </c>
      <c r="C30" s="264"/>
      <c r="D30" s="264"/>
      <c r="E30" s="264"/>
      <c r="F30" s="264"/>
      <c r="G30" s="264"/>
    </row>
    <row r="31" spans="2:7" ht="12.75" customHeight="1" x14ac:dyDescent="0.2">
      <c r="B31" s="265"/>
      <c r="C31" s="264"/>
      <c r="D31" s="264"/>
      <c r="E31" s="264"/>
      <c r="F31" s="264"/>
      <c r="G31" s="264"/>
    </row>
    <row r="32" spans="2:7" ht="12.75" customHeight="1" x14ac:dyDescent="0.2">
      <c r="B32" s="4" t="s">
        <v>286</v>
      </c>
    </row>
    <row r="51" spans="2:2" ht="12.75" customHeight="1" x14ac:dyDescent="0.2">
      <c r="B51" s="28" t="s">
        <v>60</v>
      </c>
    </row>
  </sheetData>
  <mergeCells count="12">
    <mergeCell ref="N9:N10"/>
    <mergeCell ref="N7:N8"/>
    <mergeCell ref="N5:N6"/>
    <mergeCell ref="B30:G31"/>
    <mergeCell ref="B4:G5"/>
    <mergeCell ref="M5:M6"/>
    <mergeCell ref="M7:M10"/>
    <mergeCell ref="J5:J6"/>
    <mergeCell ref="K5:K6"/>
    <mergeCell ref="J7:J10"/>
    <mergeCell ref="K7:K8"/>
    <mergeCell ref="K9:K10"/>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U47"/>
  <sheetViews>
    <sheetView zoomScaleNormal="100" workbookViewId="0"/>
  </sheetViews>
  <sheetFormatPr defaultColWidth="9.140625" defaultRowHeight="12.75" customHeight="1" x14ac:dyDescent="0.2"/>
  <cols>
    <col min="1" max="1" width="9.140625" style="16"/>
    <col min="2" max="2" width="9.140625" style="16" customWidth="1"/>
    <col min="3" max="9" width="9.140625" style="16"/>
    <col min="10" max="14" width="9.140625" style="16" customWidth="1"/>
    <col min="15" max="15" width="9.140625" style="16"/>
    <col min="16" max="20" width="9.140625" style="16" customWidth="1"/>
    <col min="21" max="16384" width="9.140625" style="16"/>
  </cols>
  <sheetData>
    <row r="1" spans="1:20" ht="12.75" customHeight="1" x14ac:dyDescent="0.2">
      <c r="J1" s="11"/>
      <c r="K1" s="11"/>
      <c r="L1" s="11"/>
      <c r="M1" s="11"/>
      <c r="N1" s="11"/>
      <c r="O1" s="11"/>
      <c r="P1" s="11"/>
      <c r="Q1" s="11"/>
      <c r="R1" s="11"/>
      <c r="S1" s="11"/>
      <c r="T1" s="11"/>
    </row>
    <row r="2" spans="1:20" ht="12.75" customHeight="1" x14ac:dyDescent="0.2">
      <c r="J2" s="11"/>
      <c r="K2" s="11"/>
      <c r="L2" s="11"/>
      <c r="M2" s="11"/>
      <c r="N2" s="11"/>
      <c r="O2" s="11"/>
      <c r="P2" s="11"/>
      <c r="Q2" s="11"/>
      <c r="R2" s="11"/>
      <c r="S2" s="11"/>
      <c r="T2" s="11"/>
    </row>
    <row r="3" spans="1:20" ht="12.75" customHeight="1" x14ac:dyDescent="0.25">
      <c r="A3" s="73"/>
      <c r="B3" s="29" t="s">
        <v>95</v>
      </c>
      <c r="C3" s="73"/>
      <c r="D3" s="73"/>
      <c r="E3" s="73"/>
      <c r="J3" s="11"/>
      <c r="K3" s="11" t="s">
        <v>34</v>
      </c>
      <c r="L3" s="25" t="s">
        <v>96</v>
      </c>
      <c r="M3" s="25" t="s">
        <v>97</v>
      </c>
      <c r="N3" s="25" t="s">
        <v>98</v>
      </c>
      <c r="O3" s="11"/>
      <c r="P3" s="11"/>
      <c r="Q3" s="11" t="s">
        <v>56</v>
      </c>
      <c r="R3" s="25" t="s">
        <v>96</v>
      </c>
      <c r="S3" s="25" t="s">
        <v>97</v>
      </c>
      <c r="T3" s="25" t="s">
        <v>98</v>
      </c>
    </row>
    <row r="4" spans="1:20" ht="12.75" customHeight="1" x14ac:dyDescent="0.2">
      <c r="B4" s="267" t="s">
        <v>99</v>
      </c>
      <c r="C4" s="267"/>
      <c r="D4" s="267"/>
      <c r="E4" s="267"/>
      <c r="F4" s="267"/>
      <c r="G4" s="267"/>
      <c r="J4" s="11"/>
      <c r="K4" s="11" t="s">
        <v>35</v>
      </c>
      <c r="L4" s="25" t="s">
        <v>96</v>
      </c>
      <c r="M4" s="25" t="s">
        <v>100</v>
      </c>
      <c r="N4" s="25" t="s">
        <v>101</v>
      </c>
      <c r="O4" s="11"/>
      <c r="P4" s="11"/>
      <c r="Q4" s="11" t="s">
        <v>44</v>
      </c>
      <c r="R4" s="25" t="s">
        <v>96</v>
      </c>
      <c r="S4" s="25" t="s">
        <v>100</v>
      </c>
      <c r="T4" s="25" t="s">
        <v>101</v>
      </c>
    </row>
    <row r="5" spans="1:20" ht="12.75" customHeight="1" x14ac:dyDescent="0.2">
      <c r="B5" s="4" t="s">
        <v>102</v>
      </c>
      <c r="C5" s="81"/>
      <c r="D5" s="81"/>
      <c r="E5" s="81"/>
      <c r="F5" s="81"/>
      <c r="G5" s="81"/>
      <c r="J5" s="2"/>
      <c r="K5" s="35">
        <v>44926</v>
      </c>
      <c r="L5" s="11">
        <v>0</v>
      </c>
      <c r="M5" s="11">
        <v>0</v>
      </c>
      <c r="N5" s="11">
        <v>0</v>
      </c>
      <c r="O5" s="11"/>
      <c r="P5" s="2"/>
      <c r="Q5" s="35">
        <v>44926</v>
      </c>
      <c r="R5" s="11">
        <v>0</v>
      </c>
      <c r="S5" s="11">
        <v>0</v>
      </c>
      <c r="T5" s="11">
        <v>0</v>
      </c>
    </row>
    <row r="6" spans="1:20" ht="12.75" customHeight="1" x14ac:dyDescent="0.2">
      <c r="B6" s="268" t="s">
        <v>35</v>
      </c>
      <c r="C6" s="260"/>
      <c r="D6" s="260"/>
      <c r="E6" s="260" t="s">
        <v>44</v>
      </c>
      <c r="F6" s="260"/>
      <c r="G6" s="260"/>
      <c r="J6" s="2"/>
      <c r="K6" s="35">
        <v>45016</v>
      </c>
      <c r="L6" s="36">
        <v>-3.9662999999999997E-2</v>
      </c>
      <c r="M6" s="36">
        <v>-5.1000000000000004E-3</v>
      </c>
      <c r="N6" s="36">
        <v>-5.9824000000000002E-2</v>
      </c>
      <c r="O6" s="11"/>
      <c r="P6" s="2"/>
      <c r="Q6" s="35">
        <v>45016</v>
      </c>
      <c r="R6" s="32">
        <v>-4.4665000000000003E-2</v>
      </c>
      <c r="S6" s="32">
        <v>-2.7996E-2</v>
      </c>
      <c r="T6" s="32">
        <v>-0.144534</v>
      </c>
    </row>
    <row r="7" spans="1:20" ht="12.75" customHeight="1" x14ac:dyDescent="0.2">
      <c r="B7" s="4"/>
      <c r="J7" s="2"/>
      <c r="K7" s="35">
        <v>45107</v>
      </c>
      <c r="L7" s="36">
        <v>-6.4232999999999998E-2</v>
      </c>
      <c r="M7" s="36">
        <v>0</v>
      </c>
      <c r="N7" s="36">
        <v>-2.2742999999999999E-2</v>
      </c>
      <c r="O7" s="11"/>
      <c r="P7" s="2"/>
      <c r="Q7" s="35">
        <v>45107</v>
      </c>
      <c r="R7" s="32">
        <v>-7.1919999999999998E-2</v>
      </c>
      <c r="S7" s="32">
        <v>-6.7409999999999996E-3</v>
      </c>
      <c r="T7" s="32">
        <v>-0.145066</v>
      </c>
    </row>
    <row r="8" spans="1:20" ht="12.75" customHeight="1" x14ac:dyDescent="0.2">
      <c r="J8" s="2"/>
      <c r="K8" s="35">
        <v>45199</v>
      </c>
      <c r="L8" s="36">
        <v>-8.8234999999999994E-2</v>
      </c>
      <c r="M8" s="36">
        <v>0</v>
      </c>
      <c r="N8" s="36">
        <v>-7.1879999999999999E-3</v>
      </c>
      <c r="O8" s="11"/>
      <c r="P8" s="2"/>
      <c r="Q8" s="35">
        <v>45199</v>
      </c>
      <c r="R8" s="32">
        <v>-9.5347000000000001E-2</v>
      </c>
      <c r="S8" s="32">
        <v>-3.4090000000000001E-3</v>
      </c>
      <c r="T8" s="32">
        <v>-0.110572</v>
      </c>
    </row>
    <row r="9" spans="1:20" ht="12.75" customHeight="1" x14ac:dyDescent="0.2">
      <c r="J9" s="2"/>
      <c r="K9" s="35">
        <v>45291</v>
      </c>
      <c r="L9" s="36">
        <v>-0.109305</v>
      </c>
      <c r="M9" s="36">
        <v>-2.3310000000000001E-2</v>
      </c>
      <c r="N9" s="36">
        <v>-7.3109999999999998E-3</v>
      </c>
      <c r="O9" s="11"/>
      <c r="P9" s="2"/>
      <c r="Q9" s="35">
        <v>45291</v>
      </c>
      <c r="R9" s="32">
        <v>-0.11619599999999999</v>
      </c>
      <c r="S9" s="32">
        <v>-0.18448300000000001</v>
      </c>
      <c r="T9" s="32">
        <v>-5.3466E-2</v>
      </c>
    </row>
    <row r="10" spans="1:20" ht="12.75" customHeight="1" x14ac:dyDescent="0.2">
      <c r="J10" s="2"/>
      <c r="K10" s="35">
        <v>45382</v>
      </c>
      <c r="L10" s="36">
        <v>-0.12893199999999999</v>
      </c>
      <c r="M10" s="36">
        <v>-1.7877000000000001E-2</v>
      </c>
      <c r="N10" s="36">
        <v>-7.901E-3</v>
      </c>
      <c r="O10" s="11"/>
      <c r="P10" s="2"/>
      <c r="Q10" s="35">
        <v>45382</v>
      </c>
      <c r="R10" s="32">
        <v>-0.131659</v>
      </c>
      <c r="S10" s="32">
        <v>-0.21396699999999999</v>
      </c>
      <c r="T10" s="32">
        <v>-1.9043000000000001E-2</v>
      </c>
    </row>
    <row r="11" spans="1:20" ht="12.75" customHeight="1" x14ac:dyDescent="0.2">
      <c r="J11" s="2"/>
      <c r="K11" s="35">
        <v>45473</v>
      </c>
      <c r="L11" s="36">
        <v>-0.14341799999999999</v>
      </c>
      <c r="M11" s="36">
        <v>-1.5114000000000001E-2</v>
      </c>
      <c r="N11" s="36">
        <v>-1.1856999999999999E-2</v>
      </c>
      <c r="O11" s="11"/>
      <c r="P11" s="2"/>
      <c r="Q11" s="35">
        <v>45473</v>
      </c>
      <c r="R11" s="32">
        <v>-0.14635899999999999</v>
      </c>
      <c r="S11" s="32">
        <v>-0.236901</v>
      </c>
      <c r="T11" s="32">
        <v>-2.1687999999999999E-2</v>
      </c>
    </row>
    <row r="12" spans="1:20" ht="12.75" customHeight="1" x14ac:dyDescent="0.2">
      <c r="J12" s="2"/>
      <c r="K12" s="35">
        <v>45565</v>
      </c>
      <c r="L12" s="36">
        <v>-0.156253</v>
      </c>
      <c r="M12" s="36">
        <v>-1.2541999999999999E-2</v>
      </c>
      <c r="N12" s="36">
        <v>-1.4659E-2</v>
      </c>
      <c r="O12" s="11"/>
      <c r="P12" s="2"/>
      <c r="Q12" s="35">
        <v>45565</v>
      </c>
      <c r="R12" s="32">
        <v>-0.16456799999999999</v>
      </c>
      <c r="S12" s="32">
        <v>-0.26006800000000002</v>
      </c>
      <c r="T12" s="32">
        <v>-2.2497E-2</v>
      </c>
    </row>
    <row r="13" spans="1:20" ht="12.75" customHeight="1" x14ac:dyDescent="0.2">
      <c r="J13" s="2"/>
      <c r="K13" s="35">
        <v>45657</v>
      </c>
      <c r="L13" s="36">
        <v>-0.16750300000000001</v>
      </c>
      <c r="M13" s="36">
        <v>-1.1292E-2</v>
      </c>
      <c r="N13" s="36">
        <v>-1.7141E-2</v>
      </c>
      <c r="O13" s="11"/>
      <c r="P13" s="2"/>
      <c r="Q13" s="35">
        <v>45657</v>
      </c>
      <c r="R13" s="32">
        <v>-0.18185699999999999</v>
      </c>
      <c r="S13" s="32">
        <v>-0.22346199999999999</v>
      </c>
      <c r="T13" s="32">
        <v>-2.249E-2</v>
      </c>
    </row>
    <row r="14" spans="1:20" ht="12.75" customHeight="1" x14ac:dyDescent="0.2">
      <c r="J14" s="2"/>
      <c r="K14" s="35">
        <v>45747</v>
      </c>
      <c r="L14" s="36">
        <v>-0.17782800000000001</v>
      </c>
      <c r="M14" s="36">
        <v>-8.7299999999999999E-3</v>
      </c>
      <c r="N14" s="36">
        <v>-1.9002999999999999E-2</v>
      </c>
      <c r="O14" s="11"/>
      <c r="P14" s="2"/>
      <c r="Q14" s="35">
        <v>45747</v>
      </c>
      <c r="R14" s="32">
        <v>-0.198465</v>
      </c>
      <c r="S14" s="32">
        <v>-0.24463699999999999</v>
      </c>
      <c r="T14" s="32">
        <v>-2.2238000000000001E-2</v>
      </c>
    </row>
    <row r="15" spans="1:20" ht="12.75" customHeight="1" x14ac:dyDescent="0.2">
      <c r="J15" s="2"/>
      <c r="K15" s="35">
        <v>45838</v>
      </c>
      <c r="L15" s="36">
        <v>-0.18728500000000001</v>
      </c>
      <c r="M15" s="36">
        <v>-6.6629999999999997E-3</v>
      </c>
      <c r="N15" s="36">
        <v>-2.3706000000000001E-2</v>
      </c>
      <c r="O15" s="11"/>
      <c r="P15" s="2"/>
      <c r="Q15" s="35">
        <v>45838</v>
      </c>
      <c r="R15" s="32">
        <v>-0.21241699999999999</v>
      </c>
      <c r="S15" s="32">
        <v>-0.27467599999999998</v>
      </c>
      <c r="T15" s="32">
        <v>-2.2043E-2</v>
      </c>
    </row>
    <row r="16" spans="1:20" ht="12.75" customHeight="1" x14ac:dyDescent="0.2">
      <c r="J16" s="2"/>
      <c r="K16" s="35">
        <v>45930</v>
      </c>
      <c r="L16" s="36">
        <v>-0.19605300000000001</v>
      </c>
      <c r="M16" s="36">
        <v>-6.2839999999999997E-3</v>
      </c>
      <c r="N16" s="36">
        <v>-2.6963000000000001E-2</v>
      </c>
      <c r="O16" s="11"/>
      <c r="P16" s="2"/>
      <c r="Q16" s="35">
        <v>45930</v>
      </c>
      <c r="R16" s="32">
        <v>-0.224971</v>
      </c>
      <c r="S16" s="32">
        <v>-0.32166499999999998</v>
      </c>
      <c r="T16" s="32">
        <v>-2.1873E-2</v>
      </c>
    </row>
    <row r="17" spans="2:21" ht="12.75" customHeight="1" x14ac:dyDescent="0.2">
      <c r="J17" s="2"/>
      <c r="K17" s="35">
        <v>46022</v>
      </c>
      <c r="L17" s="36">
        <v>-0.204096</v>
      </c>
      <c r="M17" s="36">
        <v>-5.9579999999999998E-3</v>
      </c>
      <c r="N17" s="36">
        <v>-2.9669999999999998E-2</v>
      </c>
      <c r="O17" s="32"/>
      <c r="P17" s="2"/>
      <c r="Q17" s="35">
        <v>46022</v>
      </c>
      <c r="R17" s="32">
        <v>-0.23580400000000001</v>
      </c>
      <c r="S17" s="32">
        <v>-0.30410500000000001</v>
      </c>
      <c r="T17" s="32">
        <v>-2.1822000000000001E-2</v>
      </c>
      <c r="U17" s="83"/>
    </row>
    <row r="18" spans="2:21" ht="12.75" customHeight="1" x14ac:dyDescent="0.2">
      <c r="J18" s="84"/>
      <c r="K18" s="85"/>
      <c r="L18" s="11"/>
      <c r="M18" s="11"/>
      <c r="N18" s="11"/>
      <c r="O18" s="11"/>
      <c r="P18" s="84"/>
      <c r="Q18" s="85"/>
      <c r="R18" s="11"/>
      <c r="S18" s="11"/>
      <c r="T18" s="11"/>
    </row>
    <row r="19" spans="2:21" ht="12.75" customHeight="1" x14ac:dyDescent="0.2">
      <c r="J19" s="84"/>
      <c r="K19" s="85"/>
      <c r="L19" s="11"/>
      <c r="M19" s="11"/>
      <c r="N19" s="11"/>
      <c r="O19" s="11"/>
      <c r="P19" s="84"/>
      <c r="Q19" s="85"/>
      <c r="R19" s="11"/>
      <c r="S19" s="11"/>
      <c r="T19" s="11"/>
    </row>
    <row r="22" spans="2:21" ht="12.75" customHeight="1" x14ac:dyDescent="0.2">
      <c r="B22" s="28" t="s">
        <v>57</v>
      </c>
    </row>
    <row r="26" spans="2:21" ht="12.75" customHeight="1" x14ac:dyDescent="0.25">
      <c r="B26" s="29" t="s">
        <v>103</v>
      </c>
      <c r="C26" s="73"/>
      <c r="D26" s="73"/>
      <c r="E26" s="73"/>
    </row>
    <row r="27" spans="2:21" ht="12.75" customHeight="1" x14ac:dyDescent="0.2">
      <c r="B27" s="267" t="s">
        <v>104</v>
      </c>
      <c r="C27" s="267"/>
      <c r="D27" s="267"/>
      <c r="E27" s="267"/>
      <c r="F27" s="267"/>
      <c r="G27" s="267"/>
    </row>
    <row r="28" spans="2:21" ht="12.75" customHeight="1" x14ac:dyDescent="0.2">
      <c r="B28" s="4" t="s">
        <v>105</v>
      </c>
      <c r="C28" s="81"/>
      <c r="D28" s="81"/>
      <c r="E28" s="81"/>
      <c r="F28" s="81"/>
      <c r="G28" s="81"/>
    </row>
    <row r="29" spans="2:21" ht="12.75" customHeight="1" x14ac:dyDescent="0.2">
      <c r="B29" s="260" t="s">
        <v>34</v>
      </c>
      <c r="C29" s="260"/>
      <c r="D29" s="260"/>
      <c r="E29" s="260" t="s">
        <v>56</v>
      </c>
      <c r="F29" s="260"/>
      <c r="G29" s="260"/>
    </row>
    <row r="47" spans="2:2" ht="12.75" customHeight="1" x14ac:dyDescent="0.2">
      <c r="B47" s="28" t="s">
        <v>60</v>
      </c>
    </row>
  </sheetData>
  <mergeCells count="6">
    <mergeCell ref="B27:G27"/>
    <mergeCell ref="B29:D29"/>
    <mergeCell ref="E29:G29"/>
    <mergeCell ref="B4:G4"/>
    <mergeCell ref="B6:D6"/>
    <mergeCell ref="E6:G6"/>
  </mergeCell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B1:P59"/>
  <sheetViews>
    <sheetView zoomScaleNormal="100" workbookViewId="0"/>
  </sheetViews>
  <sheetFormatPr defaultColWidth="9.140625" defaultRowHeight="12.75" customHeight="1" x14ac:dyDescent="0.2"/>
  <cols>
    <col min="1" max="14" width="9.140625" style="16"/>
    <col min="15" max="17" width="9.140625" style="16" customWidth="1"/>
    <col min="18" max="16384" width="9.140625" style="16"/>
  </cols>
  <sheetData>
    <row r="1" spans="2:16" ht="12.75" customHeight="1" x14ac:dyDescent="0.2">
      <c r="K1" s="11"/>
      <c r="L1" s="11"/>
      <c r="M1" s="11"/>
      <c r="N1" s="11"/>
      <c r="O1" s="11"/>
    </row>
    <row r="2" spans="2:16" ht="12.75" customHeight="1" x14ac:dyDescent="0.2">
      <c r="K2" s="11"/>
      <c r="L2" s="11"/>
      <c r="M2" s="11"/>
      <c r="N2" s="11"/>
      <c r="O2" s="11"/>
    </row>
    <row r="3" spans="2:16" ht="12.75" customHeight="1" x14ac:dyDescent="0.2">
      <c r="B3" s="13" t="s">
        <v>156</v>
      </c>
      <c r="C3" s="13"/>
      <c r="D3" s="13"/>
      <c r="E3" s="13"/>
      <c r="F3" s="13"/>
      <c r="G3" s="13"/>
      <c r="H3" s="13"/>
      <c r="I3" s="13"/>
      <c r="J3" s="4"/>
      <c r="K3" s="11"/>
      <c r="L3" s="11" t="s">
        <v>34</v>
      </c>
      <c r="M3" s="11" t="s">
        <v>56</v>
      </c>
      <c r="N3" s="217" t="s">
        <v>655</v>
      </c>
      <c r="O3" s="11"/>
      <c r="P3" s="11"/>
    </row>
    <row r="4" spans="2:16" ht="12.75" customHeight="1" x14ac:dyDescent="0.2">
      <c r="B4" s="13" t="s">
        <v>159</v>
      </c>
      <c r="C4" s="13"/>
      <c r="D4" s="13"/>
      <c r="E4" s="13"/>
      <c r="F4" s="13"/>
      <c r="G4" s="13"/>
      <c r="H4" s="13"/>
      <c r="I4" s="13"/>
      <c r="J4" s="4"/>
      <c r="K4" s="68"/>
      <c r="L4" s="25" t="s">
        <v>160</v>
      </c>
      <c r="M4" s="25" t="s">
        <v>161</v>
      </c>
      <c r="N4" s="11" t="s">
        <v>162</v>
      </c>
      <c r="O4" s="86"/>
      <c r="P4" s="86"/>
    </row>
    <row r="5" spans="2:16" ht="12.75" customHeight="1" x14ac:dyDescent="0.2">
      <c r="B5" s="4" t="s">
        <v>163</v>
      </c>
      <c r="C5" s="4"/>
      <c r="D5" s="4"/>
      <c r="E5" s="87"/>
      <c r="F5" s="4"/>
      <c r="G5" s="4"/>
      <c r="H5" s="4"/>
      <c r="I5" s="4"/>
      <c r="J5" s="88">
        <v>2008</v>
      </c>
      <c r="K5" s="88">
        <v>2008</v>
      </c>
      <c r="L5" s="32">
        <v>4.0999999999999996</v>
      </c>
      <c r="M5" s="32">
        <v>0.3</v>
      </c>
      <c r="N5" s="32">
        <v>0.3</v>
      </c>
      <c r="O5" s="11"/>
      <c r="P5" s="11"/>
    </row>
    <row r="6" spans="2:16" ht="12.75" customHeight="1" x14ac:dyDescent="0.2">
      <c r="B6" s="4"/>
      <c r="J6" s="88">
        <v>2009</v>
      </c>
      <c r="K6" s="88">
        <v>2009</v>
      </c>
      <c r="L6" s="32">
        <v>3.2</v>
      </c>
      <c r="M6" s="32">
        <v>-6.2</v>
      </c>
      <c r="N6" s="32">
        <v>-6.2</v>
      </c>
      <c r="O6" s="11"/>
      <c r="P6" s="11"/>
    </row>
    <row r="7" spans="2:16" ht="12.75" customHeight="1" x14ac:dyDescent="0.2">
      <c r="B7" s="4"/>
      <c r="J7" s="88">
        <v>2010</v>
      </c>
      <c r="K7" s="88">
        <v>2010</v>
      </c>
      <c r="L7" s="32">
        <v>1.6126</v>
      </c>
      <c r="M7" s="32">
        <v>-1.1478999999999999</v>
      </c>
      <c r="N7" s="32">
        <v>-2.1</v>
      </c>
      <c r="O7" s="11"/>
      <c r="P7" s="11"/>
    </row>
    <row r="8" spans="2:16" ht="12.75" customHeight="1" x14ac:dyDescent="0.2">
      <c r="J8" s="88">
        <v>2011</v>
      </c>
      <c r="K8" s="88">
        <v>2011</v>
      </c>
      <c r="L8" s="32">
        <v>2.1709999999999998</v>
      </c>
      <c r="M8" s="32">
        <v>-1.8582000000000001</v>
      </c>
      <c r="N8" s="32">
        <v>-4.0999999999999996</v>
      </c>
      <c r="O8" s="11"/>
      <c r="P8" s="11"/>
    </row>
    <row r="9" spans="2:16" ht="12.75" customHeight="1" x14ac:dyDescent="0.2">
      <c r="J9" s="88">
        <v>2012</v>
      </c>
      <c r="K9" s="88">
        <v>2012</v>
      </c>
      <c r="L9" s="32">
        <v>1.6862999999999999</v>
      </c>
      <c r="M9" s="32">
        <v>-2.5657999999999999</v>
      </c>
      <c r="N9" s="32">
        <v>-3.2</v>
      </c>
      <c r="O9" s="11"/>
      <c r="P9" s="11"/>
    </row>
    <row r="10" spans="2:16" ht="12.75" customHeight="1" x14ac:dyDescent="0.2">
      <c r="J10" s="88">
        <v>2013</v>
      </c>
      <c r="K10" s="88">
        <v>2013</v>
      </c>
      <c r="L10" s="32">
        <v>1.3756999999999999</v>
      </c>
      <c r="M10" s="32">
        <v>-2.2823000000000002</v>
      </c>
      <c r="N10" s="32">
        <v>-3.3</v>
      </c>
      <c r="O10" s="11"/>
      <c r="P10" s="11"/>
    </row>
    <row r="11" spans="2:16" ht="12.75" customHeight="1" x14ac:dyDescent="0.2">
      <c r="J11" s="88">
        <v>2014</v>
      </c>
      <c r="K11" s="88">
        <v>2014</v>
      </c>
      <c r="L11" s="32">
        <v>2.5958999999999999</v>
      </c>
      <c r="M11" s="32">
        <v>-1.7741</v>
      </c>
      <c r="N11" s="32">
        <v>-3.4</v>
      </c>
      <c r="O11" s="11"/>
      <c r="P11" s="11"/>
    </row>
    <row r="12" spans="2:16" ht="12.75" customHeight="1" x14ac:dyDescent="0.2">
      <c r="J12" s="88">
        <v>2015</v>
      </c>
      <c r="K12" s="88">
        <v>2015</v>
      </c>
      <c r="L12" s="32">
        <v>3.1964000000000001</v>
      </c>
      <c r="M12" s="32">
        <v>-2.4129</v>
      </c>
      <c r="N12" s="32">
        <v>-3.7</v>
      </c>
      <c r="O12" s="11"/>
      <c r="P12" s="11"/>
    </row>
    <row r="13" spans="2:16" ht="12.75" customHeight="1" x14ac:dyDescent="0.2">
      <c r="J13" s="88">
        <v>2016</v>
      </c>
      <c r="K13" s="88">
        <v>2016</v>
      </c>
      <c r="L13" s="32">
        <v>3.1600999999999999</v>
      </c>
      <c r="M13" s="32">
        <v>-2.1898</v>
      </c>
      <c r="N13" s="32">
        <v>-3.3</v>
      </c>
      <c r="O13" s="11"/>
      <c r="P13" s="11"/>
    </row>
    <row r="14" spans="2:16" ht="12.75" customHeight="1" x14ac:dyDescent="0.2">
      <c r="J14" s="88">
        <v>2017</v>
      </c>
      <c r="K14" s="88">
        <v>2017</v>
      </c>
      <c r="L14" s="32">
        <v>3.1257000000000001</v>
      </c>
      <c r="M14" s="32">
        <v>-1.9300999999999999</v>
      </c>
      <c r="N14" s="32">
        <v>-2.5</v>
      </c>
      <c r="O14" s="11"/>
      <c r="P14" s="11"/>
    </row>
    <row r="15" spans="2:16" ht="12.75" customHeight="1" x14ac:dyDescent="0.2">
      <c r="J15" s="88">
        <v>2018</v>
      </c>
      <c r="K15" s="88">
        <v>2018</v>
      </c>
      <c r="L15" s="32">
        <v>3.4455</v>
      </c>
      <c r="M15" s="32">
        <v>-1.4648000000000001</v>
      </c>
      <c r="N15" s="32">
        <v>-4.0999999999999996</v>
      </c>
      <c r="O15" s="11"/>
      <c r="P15" s="11"/>
    </row>
    <row r="16" spans="2:16" ht="12.75" customHeight="1" x14ac:dyDescent="0.2">
      <c r="J16" s="88">
        <v>2019</v>
      </c>
      <c r="K16" s="88">
        <v>2019</v>
      </c>
      <c r="L16" s="32">
        <v>3.0554999999999999</v>
      </c>
      <c r="M16" s="32">
        <v>-2.2959000000000001</v>
      </c>
      <c r="N16" s="32">
        <v>-4.9000000000000004</v>
      </c>
      <c r="O16" s="11"/>
      <c r="P16" s="11"/>
    </row>
    <row r="17" spans="2:16" ht="12.75" customHeight="1" x14ac:dyDescent="0.2">
      <c r="J17" s="88" t="s">
        <v>632</v>
      </c>
      <c r="K17" s="88" t="s">
        <v>164</v>
      </c>
      <c r="L17" s="32">
        <v>-0.13239999999999999</v>
      </c>
      <c r="M17" s="32">
        <v>-4.1879999999999997</v>
      </c>
      <c r="N17" s="32">
        <v>-13.5</v>
      </c>
      <c r="O17" s="11"/>
      <c r="P17" s="11"/>
    </row>
    <row r="18" spans="2:16" ht="12.75" customHeight="1" x14ac:dyDescent="0.2">
      <c r="J18" s="88" t="s">
        <v>633</v>
      </c>
      <c r="K18" s="88" t="s">
        <v>165</v>
      </c>
      <c r="L18" s="32">
        <v>-0.2959</v>
      </c>
      <c r="M18" s="32">
        <v>-3.6244000000000001</v>
      </c>
      <c r="N18" s="32">
        <v>-8.1</v>
      </c>
      <c r="O18" s="11"/>
      <c r="P18" s="11"/>
    </row>
    <row r="19" spans="2:16" ht="12.75" customHeight="1" x14ac:dyDescent="0.2">
      <c r="J19" s="88" t="s">
        <v>634</v>
      </c>
      <c r="K19" s="88" t="s">
        <v>166</v>
      </c>
      <c r="L19" s="32">
        <v>3.0889000000000002</v>
      </c>
      <c r="M19" s="32">
        <v>-0.97099999999999997</v>
      </c>
      <c r="N19" s="32">
        <v>-3.3</v>
      </c>
      <c r="O19" s="11"/>
      <c r="P19" s="11"/>
    </row>
    <row r="20" spans="2:16" ht="12.75" customHeight="1" x14ac:dyDescent="0.2">
      <c r="J20" s="88" t="s">
        <v>635</v>
      </c>
      <c r="K20" s="88" t="s">
        <v>167</v>
      </c>
      <c r="L20" s="32">
        <v>3.6593</v>
      </c>
      <c r="M20" s="32">
        <v>-0.98519999999999996</v>
      </c>
      <c r="N20" s="32">
        <v>-4.7</v>
      </c>
      <c r="O20" s="11"/>
      <c r="P20" s="11"/>
    </row>
    <row r="21" spans="2:16" ht="12.75" customHeight="1" x14ac:dyDescent="0.2">
      <c r="J21" s="88" t="s">
        <v>636</v>
      </c>
      <c r="K21" s="88" t="s">
        <v>168</v>
      </c>
      <c r="L21" s="32">
        <v>2.8687999999999998</v>
      </c>
      <c r="M21" s="32">
        <v>-2.1968999999999999</v>
      </c>
      <c r="N21" s="32">
        <v>-4.2</v>
      </c>
      <c r="O21" s="11"/>
      <c r="P21" s="11"/>
    </row>
    <row r="22" spans="2:16" ht="12.75" customHeight="1" x14ac:dyDescent="0.2">
      <c r="B22" s="28"/>
      <c r="C22" s="28"/>
      <c r="D22" s="28"/>
      <c r="E22" s="28"/>
      <c r="F22" s="28"/>
      <c r="G22" s="28"/>
      <c r="J22" s="88" t="s">
        <v>637</v>
      </c>
      <c r="K22" s="88" t="s">
        <v>169</v>
      </c>
      <c r="L22" s="32">
        <v>1.3745000000000001</v>
      </c>
      <c r="M22" s="32">
        <v>-1.3365</v>
      </c>
      <c r="N22" s="32">
        <v>-7</v>
      </c>
      <c r="O22" s="11"/>
      <c r="P22" s="11"/>
    </row>
    <row r="23" spans="2:16" ht="12.75" customHeight="1" x14ac:dyDescent="0.2">
      <c r="B23" s="28" t="s">
        <v>57</v>
      </c>
      <c r="C23" s="28"/>
      <c r="D23" s="28"/>
      <c r="E23" s="28"/>
      <c r="F23" s="28"/>
      <c r="G23" s="28"/>
    </row>
    <row r="24" spans="2:16" ht="12.75" customHeight="1" x14ac:dyDescent="0.2">
      <c r="B24" s="269" t="s">
        <v>706</v>
      </c>
      <c r="C24" s="269"/>
      <c r="D24" s="269"/>
      <c r="E24" s="269"/>
      <c r="F24" s="269"/>
      <c r="G24" s="269"/>
    </row>
    <row r="25" spans="2:16" ht="12.75" customHeight="1" x14ac:dyDescent="0.2">
      <c r="B25" s="269"/>
      <c r="C25" s="269"/>
      <c r="D25" s="269"/>
      <c r="E25" s="269"/>
      <c r="F25" s="269"/>
      <c r="G25" s="269"/>
    </row>
    <row r="26" spans="2:16" ht="12.75" customHeight="1" x14ac:dyDescent="0.2">
      <c r="B26" s="269"/>
      <c r="C26" s="269"/>
      <c r="D26" s="269"/>
      <c r="E26" s="269"/>
      <c r="F26" s="269"/>
      <c r="G26" s="269"/>
    </row>
    <row r="27" spans="2:16" ht="12.75" customHeight="1" x14ac:dyDescent="0.2">
      <c r="B27" s="269"/>
      <c r="C27" s="269"/>
      <c r="D27" s="269"/>
      <c r="E27" s="269"/>
      <c r="F27" s="269"/>
      <c r="G27" s="269"/>
    </row>
    <row r="28" spans="2:16" ht="12.75" customHeight="1" x14ac:dyDescent="0.2">
      <c r="B28" s="269"/>
      <c r="C28" s="269"/>
      <c r="D28" s="269"/>
      <c r="E28" s="269"/>
      <c r="F28" s="269"/>
      <c r="G28" s="269"/>
      <c r="J28" s="4"/>
    </row>
    <row r="29" spans="2:16" ht="12.75" customHeight="1" x14ac:dyDescent="0.2">
      <c r="B29" s="269"/>
      <c r="C29" s="269"/>
      <c r="D29" s="269"/>
      <c r="E29" s="269"/>
      <c r="F29" s="269"/>
      <c r="G29" s="269"/>
      <c r="J29" s="4"/>
    </row>
    <row r="30" spans="2:16" ht="12.75" customHeight="1" x14ac:dyDescent="0.2">
      <c r="H30" s="13"/>
      <c r="I30" s="13"/>
      <c r="J30" s="4"/>
    </row>
    <row r="31" spans="2:16" ht="12.75" customHeight="1" x14ac:dyDescent="0.2">
      <c r="H31" s="13"/>
      <c r="I31" s="13"/>
    </row>
    <row r="32" spans="2:16" ht="12.75" customHeight="1" x14ac:dyDescent="0.2">
      <c r="H32" s="4"/>
      <c r="I32" s="4"/>
    </row>
    <row r="33" spans="2:7" ht="12.75" customHeight="1" x14ac:dyDescent="0.2">
      <c r="B33" s="13" t="s">
        <v>170</v>
      </c>
      <c r="C33" s="13"/>
      <c r="D33" s="13"/>
      <c r="E33" s="13"/>
      <c r="F33" s="13"/>
      <c r="G33" s="13"/>
    </row>
    <row r="34" spans="2:7" ht="12.75" customHeight="1" x14ac:dyDescent="0.2">
      <c r="B34" s="220" t="s">
        <v>631</v>
      </c>
      <c r="C34" s="220"/>
      <c r="D34" s="220"/>
      <c r="E34" s="220"/>
      <c r="F34" s="220"/>
      <c r="G34" s="13"/>
    </row>
    <row r="35" spans="2:7" ht="12.75" customHeight="1" x14ac:dyDescent="0.2">
      <c r="B35" s="221" t="s">
        <v>630</v>
      </c>
      <c r="C35" s="4"/>
      <c r="D35" s="4"/>
      <c r="E35" s="87"/>
      <c r="F35" s="4"/>
      <c r="G35" s="4"/>
    </row>
    <row r="47" spans="2:7" ht="12.75" customHeight="1" x14ac:dyDescent="0.2">
      <c r="B47" s="28"/>
      <c r="C47" s="28"/>
      <c r="D47" s="28"/>
      <c r="E47" s="28"/>
      <c r="F47" s="28"/>
      <c r="G47" s="28"/>
    </row>
    <row r="48" spans="2:7" ht="12.75" customHeight="1" x14ac:dyDescent="0.2">
      <c r="B48" s="28"/>
      <c r="C48" s="28"/>
      <c r="D48" s="28"/>
      <c r="E48" s="28"/>
      <c r="F48" s="28"/>
      <c r="G48" s="28"/>
    </row>
    <row r="49" spans="2:7" ht="12.75" customHeight="1" x14ac:dyDescent="0.2">
      <c r="B49" s="28"/>
      <c r="C49" s="28"/>
      <c r="D49" s="28"/>
      <c r="E49" s="28"/>
      <c r="F49" s="28"/>
      <c r="G49" s="28"/>
    </row>
    <row r="50" spans="2:7" ht="12.75" customHeight="1" x14ac:dyDescent="0.2">
      <c r="B50" s="28"/>
      <c r="C50" s="28"/>
      <c r="D50" s="28"/>
      <c r="E50" s="28"/>
      <c r="F50" s="28"/>
      <c r="G50" s="28"/>
    </row>
    <row r="51" spans="2:7" ht="12.75" customHeight="1" x14ac:dyDescent="0.2">
      <c r="B51" s="28"/>
      <c r="C51" s="28"/>
      <c r="D51" s="28"/>
      <c r="E51" s="28"/>
      <c r="F51" s="28"/>
      <c r="G51" s="28"/>
    </row>
    <row r="52" spans="2:7" ht="12.75" customHeight="1" x14ac:dyDescent="0.2">
      <c r="B52" s="28"/>
      <c r="C52" s="28"/>
      <c r="D52" s="28"/>
      <c r="E52" s="28"/>
      <c r="F52" s="28"/>
      <c r="G52" s="28"/>
    </row>
    <row r="53" spans="2:7" ht="12.75" customHeight="1" x14ac:dyDescent="0.2">
      <c r="B53" s="28" t="s">
        <v>60</v>
      </c>
      <c r="C53" s="28"/>
      <c r="D53" s="28"/>
      <c r="E53" s="28"/>
      <c r="F53" s="28"/>
      <c r="G53" s="28"/>
    </row>
    <row r="54" spans="2:7" ht="12.75" customHeight="1" x14ac:dyDescent="0.2">
      <c r="B54" s="269" t="s">
        <v>707</v>
      </c>
      <c r="C54" s="269"/>
      <c r="D54" s="269"/>
      <c r="E54" s="269"/>
      <c r="F54" s="269"/>
      <c r="G54" s="269"/>
    </row>
    <row r="55" spans="2:7" ht="12.75" customHeight="1" x14ac:dyDescent="0.2">
      <c r="B55" s="269"/>
      <c r="C55" s="269"/>
      <c r="D55" s="269"/>
      <c r="E55" s="269"/>
      <c r="F55" s="269"/>
      <c r="G55" s="269"/>
    </row>
    <row r="56" spans="2:7" ht="12.75" customHeight="1" x14ac:dyDescent="0.2">
      <c r="B56" s="269"/>
      <c r="C56" s="269"/>
      <c r="D56" s="269"/>
      <c r="E56" s="269"/>
      <c r="F56" s="269"/>
      <c r="G56" s="269"/>
    </row>
    <row r="57" spans="2:7" ht="12.75" customHeight="1" x14ac:dyDescent="0.2">
      <c r="B57" s="269"/>
      <c r="C57" s="269"/>
      <c r="D57" s="269"/>
      <c r="E57" s="269"/>
      <c r="F57" s="269"/>
      <c r="G57" s="269"/>
    </row>
    <row r="58" spans="2:7" ht="12.75" customHeight="1" x14ac:dyDescent="0.2">
      <c r="B58" s="269"/>
      <c r="C58" s="269"/>
      <c r="D58" s="269"/>
      <c r="E58" s="269"/>
      <c r="F58" s="269"/>
      <c r="G58" s="269"/>
    </row>
    <row r="59" spans="2:7" ht="12.75" customHeight="1" x14ac:dyDescent="0.2">
      <c r="B59" s="269"/>
      <c r="C59" s="269"/>
      <c r="D59" s="269"/>
      <c r="E59" s="269"/>
      <c r="F59" s="269"/>
      <c r="G59" s="269"/>
    </row>
  </sheetData>
  <mergeCells count="2">
    <mergeCell ref="B54:G59"/>
    <mergeCell ref="B24:G29"/>
  </mergeCell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B1:O59"/>
  <sheetViews>
    <sheetView zoomScaleNormal="100" workbookViewId="0"/>
  </sheetViews>
  <sheetFormatPr defaultColWidth="9.140625" defaultRowHeight="12.75" customHeight="1" x14ac:dyDescent="0.2"/>
  <cols>
    <col min="1" max="1" width="9.140625" style="16"/>
    <col min="2" max="3" width="9.140625" style="16" customWidth="1"/>
    <col min="4" max="7" width="9.140625" style="16"/>
    <col min="8" max="9" width="9.140625" style="16" customWidth="1"/>
    <col min="10" max="16384" width="9.140625" style="16"/>
  </cols>
  <sheetData>
    <row r="1" spans="2:15" ht="12.75" customHeight="1" x14ac:dyDescent="0.2">
      <c r="J1" s="11"/>
      <c r="K1" s="11"/>
      <c r="L1" s="11"/>
      <c r="M1" s="11"/>
    </row>
    <row r="2" spans="2:15" ht="12.75" customHeight="1" x14ac:dyDescent="0.2">
      <c r="J2" s="11"/>
      <c r="K2" s="11"/>
      <c r="L2" s="11"/>
      <c r="M2" s="11"/>
    </row>
    <row r="3" spans="2:15" ht="12.75" customHeight="1" x14ac:dyDescent="0.2">
      <c r="B3" s="13" t="s">
        <v>317</v>
      </c>
      <c r="C3" s="13"/>
      <c r="D3" s="13"/>
      <c r="E3" s="13"/>
      <c r="F3" s="4"/>
      <c r="J3" s="11"/>
      <c r="K3" s="222" t="s">
        <v>56</v>
      </c>
      <c r="L3" s="217" t="s">
        <v>657</v>
      </c>
      <c r="M3" s="217" t="s">
        <v>318</v>
      </c>
    </row>
    <row r="4" spans="2:15" ht="12.75" customHeight="1" x14ac:dyDescent="0.2">
      <c r="B4" s="271" t="s">
        <v>638</v>
      </c>
      <c r="C4" s="271"/>
      <c r="D4" s="271"/>
      <c r="E4" s="271"/>
      <c r="F4" s="271"/>
      <c r="G4" s="271"/>
      <c r="H4" s="11"/>
      <c r="I4" s="11"/>
      <c r="J4" s="11"/>
      <c r="K4" s="25" t="s">
        <v>319</v>
      </c>
      <c r="L4" s="25" t="s">
        <v>320</v>
      </c>
      <c r="M4" s="11" t="s">
        <v>321</v>
      </c>
      <c r="N4" s="11"/>
      <c r="O4" s="11"/>
    </row>
    <row r="5" spans="2:15" ht="12.75" customHeight="1" x14ac:dyDescent="0.2">
      <c r="B5" s="271"/>
      <c r="C5" s="271"/>
      <c r="D5" s="271"/>
      <c r="E5" s="271"/>
      <c r="F5" s="271"/>
      <c r="G5" s="271"/>
      <c r="J5" s="11">
        <v>-6</v>
      </c>
      <c r="K5" s="32">
        <v>5.5556000000000001</v>
      </c>
      <c r="L5" s="32">
        <v>0.1037</v>
      </c>
      <c r="M5" s="11"/>
      <c r="N5" s="11"/>
      <c r="O5" s="11"/>
    </row>
    <row r="6" spans="2:15" ht="12.75" customHeight="1" x14ac:dyDescent="0.2">
      <c r="B6" s="272" t="s">
        <v>708</v>
      </c>
      <c r="C6" s="272"/>
      <c r="D6" s="272"/>
      <c r="E6" s="272"/>
      <c r="F6" s="272"/>
      <c r="G6" s="272"/>
      <c r="J6" s="11">
        <v>-5</v>
      </c>
      <c r="K6" s="32"/>
      <c r="L6" s="32">
        <v>0.20749999999999999</v>
      </c>
      <c r="M6" s="11"/>
      <c r="N6" s="11"/>
      <c r="O6" s="11"/>
    </row>
    <row r="7" spans="2:15" ht="12.75" customHeight="1" x14ac:dyDescent="0.2">
      <c r="B7" s="272"/>
      <c r="C7" s="272"/>
      <c r="D7" s="272"/>
      <c r="E7" s="272"/>
      <c r="F7" s="272"/>
      <c r="G7" s="272"/>
      <c r="J7" s="11">
        <v>-4</v>
      </c>
      <c r="K7" s="32">
        <v>5.5556000000000001</v>
      </c>
      <c r="L7" s="32">
        <v>0.20749999999999999</v>
      </c>
      <c r="M7" s="11"/>
      <c r="N7" s="11"/>
      <c r="O7" s="11"/>
    </row>
    <row r="8" spans="2:15" ht="12.75" customHeight="1" x14ac:dyDescent="0.2">
      <c r="B8" s="4"/>
      <c r="J8" s="11">
        <v>-3</v>
      </c>
      <c r="K8" s="32"/>
      <c r="L8" s="32">
        <v>0.20749999999999999</v>
      </c>
      <c r="M8" s="11"/>
      <c r="N8" s="11"/>
      <c r="O8" s="11"/>
    </row>
    <row r="9" spans="2:15" ht="12.75" customHeight="1" x14ac:dyDescent="0.2">
      <c r="B9" s="4"/>
      <c r="J9" s="11">
        <v>-2</v>
      </c>
      <c r="K9" s="32">
        <v>33.333300000000001</v>
      </c>
      <c r="L9" s="32">
        <v>1.0373000000000001</v>
      </c>
      <c r="M9" s="11"/>
      <c r="N9" s="11"/>
      <c r="O9" s="11"/>
    </row>
    <row r="10" spans="2:15" ht="12.75" customHeight="1" x14ac:dyDescent="0.2">
      <c r="J10" s="11">
        <v>-1</v>
      </c>
      <c r="K10" s="32">
        <v>27.777799999999999</v>
      </c>
      <c r="L10" s="32">
        <v>2.2822</v>
      </c>
      <c r="M10" s="11"/>
      <c r="N10" s="11"/>
      <c r="O10" s="11"/>
    </row>
    <row r="11" spans="2:15" ht="12.75" customHeight="1" x14ac:dyDescent="0.2">
      <c r="J11" s="11">
        <v>0</v>
      </c>
      <c r="K11" s="32">
        <v>16.666699999999999</v>
      </c>
      <c r="L11" s="32">
        <v>6.8464999999999998</v>
      </c>
      <c r="M11" s="11">
        <v>-0.05</v>
      </c>
      <c r="N11" s="11"/>
      <c r="O11" s="11"/>
    </row>
    <row r="12" spans="2:15" ht="12.75" customHeight="1" x14ac:dyDescent="0.2">
      <c r="J12" s="11">
        <v>1</v>
      </c>
      <c r="K12" s="32">
        <v>5.5556000000000001</v>
      </c>
      <c r="L12" s="32">
        <v>9.8547999999999991</v>
      </c>
      <c r="M12" s="11"/>
      <c r="N12" s="11"/>
      <c r="O12" s="11"/>
    </row>
    <row r="13" spans="2:15" ht="12.75" customHeight="1" x14ac:dyDescent="0.2">
      <c r="J13" s="11">
        <v>2</v>
      </c>
      <c r="K13" s="32">
        <v>5.5556000000000001</v>
      </c>
      <c r="L13" s="32">
        <v>15.4564</v>
      </c>
      <c r="M13" s="11"/>
      <c r="N13" s="11"/>
      <c r="O13" s="11"/>
    </row>
    <row r="14" spans="2:15" ht="12.75" customHeight="1" x14ac:dyDescent="0.2">
      <c r="J14" s="11">
        <v>3</v>
      </c>
      <c r="K14" s="32"/>
      <c r="L14" s="32">
        <v>18.9834</v>
      </c>
      <c r="M14" s="11"/>
      <c r="N14" s="11"/>
      <c r="O14" s="11"/>
    </row>
    <row r="15" spans="2:15" ht="12.75" customHeight="1" x14ac:dyDescent="0.2">
      <c r="J15" s="11">
        <v>4</v>
      </c>
      <c r="K15" s="32"/>
      <c r="L15" s="32">
        <v>18.464700000000001</v>
      </c>
      <c r="M15" s="11"/>
      <c r="N15" s="11"/>
      <c r="O15" s="11"/>
    </row>
    <row r="16" spans="2:15" ht="12.75" customHeight="1" x14ac:dyDescent="0.2">
      <c r="J16" s="11">
        <v>5</v>
      </c>
      <c r="K16" s="32"/>
      <c r="L16" s="32">
        <v>10.788399999999999</v>
      </c>
      <c r="M16" s="11"/>
      <c r="N16" s="11"/>
      <c r="O16" s="11"/>
    </row>
    <row r="17" spans="2:15" ht="12.75" customHeight="1" x14ac:dyDescent="0.2">
      <c r="J17" s="11">
        <v>6</v>
      </c>
      <c r="K17" s="32"/>
      <c r="L17" s="32">
        <v>6.1203000000000003</v>
      </c>
      <c r="M17" s="11"/>
      <c r="N17" s="11"/>
      <c r="O17" s="11"/>
    </row>
    <row r="18" spans="2:15" ht="12.75" customHeight="1" x14ac:dyDescent="0.2">
      <c r="J18" s="11">
        <v>7.0000000000000009</v>
      </c>
      <c r="K18" s="32"/>
      <c r="L18" s="32">
        <v>3.2158000000000002</v>
      </c>
      <c r="M18" s="11"/>
      <c r="N18" s="11"/>
      <c r="O18" s="11"/>
    </row>
    <row r="19" spans="2:15" ht="12.75" customHeight="1" x14ac:dyDescent="0.2">
      <c r="J19" s="11">
        <v>8</v>
      </c>
      <c r="K19" s="32"/>
      <c r="L19" s="32">
        <v>2.1783999999999999</v>
      </c>
      <c r="M19" s="11"/>
      <c r="N19" s="11"/>
      <c r="O19" s="11"/>
    </row>
    <row r="20" spans="2:15" ht="12.75" customHeight="1" x14ac:dyDescent="0.2">
      <c r="J20" s="11">
        <v>9</v>
      </c>
      <c r="K20" s="32"/>
      <c r="L20" s="32">
        <v>1.8672</v>
      </c>
      <c r="M20" s="11"/>
      <c r="N20" s="11"/>
      <c r="O20" s="11"/>
    </row>
    <row r="21" spans="2:15" ht="12.75" customHeight="1" x14ac:dyDescent="0.2">
      <c r="J21" s="11">
        <v>10</v>
      </c>
      <c r="K21" s="32"/>
      <c r="L21" s="32">
        <v>1.3485</v>
      </c>
      <c r="M21" s="11"/>
      <c r="N21" s="11"/>
      <c r="O21" s="11"/>
    </row>
    <row r="22" spans="2:15" ht="12.75" customHeight="1" x14ac:dyDescent="0.2">
      <c r="J22" s="11">
        <v>11</v>
      </c>
      <c r="K22" s="32"/>
      <c r="L22" s="32">
        <v>0.20749999999999999</v>
      </c>
      <c r="M22" s="11"/>
      <c r="N22" s="11"/>
      <c r="O22" s="11"/>
    </row>
    <row r="23" spans="2:15" ht="12.75" customHeight="1" x14ac:dyDescent="0.2">
      <c r="J23" s="11">
        <v>12</v>
      </c>
      <c r="K23" s="32"/>
      <c r="L23" s="32">
        <v>0.20749999999999999</v>
      </c>
      <c r="M23" s="11"/>
      <c r="N23" s="11"/>
      <c r="O23" s="11"/>
    </row>
    <row r="24" spans="2:15" ht="12.75" customHeight="1" x14ac:dyDescent="0.2">
      <c r="J24" s="11">
        <v>13</v>
      </c>
      <c r="K24" s="32"/>
      <c r="L24" s="32">
        <v>0.41489999999999999</v>
      </c>
      <c r="M24" s="11"/>
      <c r="N24" s="11"/>
      <c r="O24" s="11"/>
    </row>
    <row r="25" spans="2:15" ht="12.75" customHeight="1" x14ac:dyDescent="0.2">
      <c r="B25" s="28" t="s">
        <v>295</v>
      </c>
      <c r="J25" s="11"/>
      <c r="K25" s="11"/>
      <c r="L25" s="11"/>
      <c r="M25" s="11"/>
    </row>
    <row r="26" spans="2:15" ht="12.75" customHeight="1" x14ac:dyDescent="0.2">
      <c r="B26" s="269" t="s">
        <v>322</v>
      </c>
      <c r="C26" s="269"/>
      <c r="D26" s="269"/>
      <c r="E26" s="269"/>
      <c r="F26" s="269"/>
      <c r="G26" s="269"/>
      <c r="J26" s="11"/>
      <c r="K26" s="11"/>
      <c r="L26" s="11"/>
      <c r="M26" s="11"/>
    </row>
    <row r="27" spans="2:15" ht="12.75" customHeight="1" x14ac:dyDescent="0.2">
      <c r="B27" s="269"/>
      <c r="C27" s="269"/>
      <c r="D27" s="269"/>
      <c r="E27" s="269"/>
      <c r="F27" s="269"/>
      <c r="G27" s="269"/>
      <c r="J27" s="11"/>
      <c r="K27" s="11"/>
      <c r="L27" s="11"/>
      <c r="M27" s="11"/>
    </row>
    <row r="28" spans="2:15" ht="12.75" customHeight="1" x14ac:dyDescent="0.2">
      <c r="B28" s="269"/>
      <c r="C28" s="269"/>
      <c r="D28" s="269"/>
      <c r="E28" s="269"/>
      <c r="F28" s="269"/>
      <c r="G28" s="269"/>
      <c r="J28" s="11"/>
      <c r="K28" s="11"/>
      <c r="L28" s="11"/>
      <c r="M28" s="11"/>
      <c r="N28" s="11"/>
      <c r="O28" s="11"/>
    </row>
    <row r="29" spans="2:15" ht="12.75" customHeight="1" x14ac:dyDescent="0.2">
      <c r="B29" s="269"/>
      <c r="C29" s="269"/>
      <c r="D29" s="269"/>
      <c r="E29" s="269"/>
      <c r="F29" s="269"/>
      <c r="G29" s="269"/>
      <c r="H29" s="11"/>
      <c r="J29" s="11"/>
      <c r="K29" s="11"/>
      <c r="L29" s="11"/>
      <c r="M29" s="11"/>
    </row>
    <row r="30" spans="2:15" ht="12.75" customHeight="1" x14ac:dyDescent="0.2">
      <c r="J30" s="11"/>
      <c r="K30" s="11"/>
      <c r="L30" s="11"/>
      <c r="M30" s="11"/>
    </row>
    <row r="31" spans="2:15" ht="12.75" customHeight="1" x14ac:dyDescent="0.2">
      <c r="H31" s="213"/>
      <c r="I31" s="213"/>
      <c r="J31" s="11"/>
      <c r="K31" s="11"/>
      <c r="L31" s="11"/>
      <c r="M31" s="11"/>
    </row>
    <row r="32" spans="2:15" ht="12.75" customHeight="1" x14ac:dyDescent="0.2">
      <c r="H32" s="213"/>
      <c r="I32" s="213"/>
      <c r="J32" s="11"/>
      <c r="K32" s="11"/>
      <c r="L32" s="11"/>
      <c r="M32" s="11"/>
    </row>
    <row r="33" spans="2:13" ht="12.75" customHeight="1" x14ac:dyDescent="0.2">
      <c r="B33" s="220" t="s">
        <v>323</v>
      </c>
      <c r="C33" s="220"/>
      <c r="D33" s="220"/>
      <c r="E33" s="220"/>
      <c r="F33" s="221"/>
      <c r="G33" s="213"/>
      <c r="H33" s="213"/>
      <c r="I33" s="213"/>
      <c r="J33" s="11"/>
      <c r="K33" s="11"/>
      <c r="L33" s="11"/>
      <c r="M33" s="11"/>
    </row>
    <row r="34" spans="2:13" ht="12.75" customHeight="1" x14ac:dyDescent="0.2">
      <c r="B34" s="271" t="s">
        <v>656</v>
      </c>
      <c r="C34" s="271"/>
      <c r="D34" s="271"/>
      <c r="E34" s="271"/>
      <c r="F34" s="271"/>
      <c r="G34" s="271"/>
      <c r="J34" s="11"/>
      <c r="K34" s="11"/>
      <c r="L34" s="11"/>
      <c r="M34" s="11"/>
    </row>
    <row r="35" spans="2:13" ht="12.75" customHeight="1" x14ac:dyDescent="0.2">
      <c r="B35" s="271"/>
      <c r="C35" s="271"/>
      <c r="D35" s="271"/>
      <c r="E35" s="271"/>
      <c r="F35" s="271"/>
      <c r="G35" s="271"/>
      <c r="J35" s="11"/>
      <c r="K35" s="11"/>
      <c r="L35" s="11"/>
      <c r="M35" s="11"/>
    </row>
    <row r="36" spans="2:13" ht="12.75" customHeight="1" x14ac:dyDescent="0.2">
      <c r="B36" s="272" t="s">
        <v>709</v>
      </c>
      <c r="C36" s="272"/>
      <c r="D36" s="272"/>
      <c r="E36" s="272"/>
      <c r="F36" s="272"/>
      <c r="G36" s="272"/>
      <c r="J36" s="11"/>
      <c r="K36" s="11"/>
      <c r="L36" s="11"/>
      <c r="M36" s="11"/>
    </row>
    <row r="37" spans="2:13" ht="12.75" customHeight="1" x14ac:dyDescent="0.2">
      <c r="B37" s="272"/>
      <c r="C37" s="272"/>
      <c r="D37" s="272"/>
      <c r="E37" s="272"/>
      <c r="F37" s="272"/>
      <c r="G37" s="272"/>
      <c r="J37" s="11"/>
      <c r="K37" s="11"/>
      <c r="L37" s="11"/>
      <c r="M37" s="11"/>
    </row>
    <row r="38" spans="2:13" ht="12.75" customHeight="1" x14ac:dyDescent="0.2">
      <c r="B38" s="4"/>
      <c r="J38" s="11"/>
      <c r="K38" s="11"/>
      <c r="L38" s="11"/>
      <c r="M38" s="11"/>
    </row>
    <row r="39" spans="2:13" ht="12.75" customHeight="1" x14ac:dyDescent="0.2">
      <c r="B39" s="4"/>
      <c r="J39" s="11"/>
      <c r="K39" s="11"/>
      <c r="L39" s="11"/>
      <c r="M39" s="11"/>
    </row>
    <row r="40" spans="2:13" ht="12.75" customHeight="1" x14ac:dyDescent="0.2">
      <c r="J40" s="11"/>
      <c r="K40" s="11"/>
      <c r="L40" s="11"/>
      <c r="M40" s="11"/>
    </row>
    <row r="41" spans="2:13" ht="12.75" customHeight="1" x14ac:dyDescent="0.2">
      <c r="J41" s="11"/>
      <c r="K41" s="11"/>
      <c r="L41" s="11"/>
      <c r="M41" s="11"/>
    </row>
    <row r="42" spans="2:13" ht="12.75" customHeight="1" x14ac:dyDescent="0.2">
      <c r="J42" s="11"/>
      <c r="K42" s="11"/>
      <c r="L42" s="11"/>
      <c r="M42" s="11"/>
    </row>
    <row r="43" spans="2:13" ht="12.75" customHeight="1" x14ac:dyDescent="0.2">
      <c r="J43" s="11"/>
      <c r="K43" s="11"/>
      <c r="L43" s="11"/>
      <c r="M43" s="11"/>
    </row>
    <row r="44" spans="2:13" ht="12.75" customHeight="1" x14ac:dyDescent="0.2">
      <c r="J44" s="11"/>
      <c r="K44" s="11"/>
      <c r="L44" s="11"/>
      <c r="M44" s="11"/>
    </row>
    <row r="45" spans="2:13" ht="12.75" customHeight="1" x14ac:dyDescent="0.2">
      <c r="J45" s="11"/>
      <c r="K45" s="11"/>
      <c r="L45" s="11"/>
      <c r="M45" s="11"/>
    </row>
    <row r="46" spans="2:13" ht="12.75" customHeight="1" x14ac:dyDescent="0.2">
      <c r="J46" s="11"/>
      <c r="K46" s="11"/>
      <c r="L46" s="11"/>
      <c r="M46" s="11"/>
    </row>
    <row r="47" spans="2:13" ht="12.75" customHeight="1" x14ac:dyDescent="0.2">
      <c r="J47" s="11"/>
      <c r="K47" s="11"/>
      <c r="L47" s="11"/>
      <c r="M47" s="11"/>
    </row>
    <row r="48" spans="2:13" ht="12.75" customHeight="1" x14ac:dyDescent="0.2">
      <c r="J48" s="11"/>
      <c r="K48" s="11"/>
      <c r="L48" s="11"/>
      <c r="M48" s="11"/>
    </row>
    <row r="49" spans="2:13" ht="12.75" customHeight="1" x14ac:dyDescent="0.2">
      <c r="J49" s="11"/>
      <c r="K49" s="11"/>
      <c r="L49" s="11"/>
      <c r="M49" s="11"/>
    </row>
    <row r="50" spans="2:13" ht="12.75" customHeight="1" x14ac:dyDescent="0.2">
      <c r="J50" s="11"/>
      <c r="K50" s="11"/>
      <c r="L50" s="11"/>
      <c r="M50" s="11"/>
    </row>
    <row r="51" spans="2:13" ht="12.75" customHeight="1" x14ac:dyDescent="0.2">
      <c r="J51" s="11"/>
      <c r="K51" s="11"/>
      <c r="L51" s="11"/>
      <c r="M51" s="11"/>
    </row>
    <row r="52" spans="2:13" ht="12.75" customHeight="1" x14ac:dyDescent="0.2">
      <c r="J52" s="11"/>
      <c r="K52" s="11"/>
      <c r="L52" s="11"/>
      <c r="M52" s="11"/>
    </row>
    <row r="53" spans="2:13" ht="12.75" customHeight="1" x14ac:dyDescent="0.2">
      <c r="J53" s="11"/>
      <c r="K53" s="11"/>
      <c r="L53" s="11"/>
      <c r="M53" s="11"/>
    </row>
    <row r="54" spans="2:13" ht="12.75" customHeight="1" x14ac:dyDescent="0.2">
      <c r="J54" s="11"/>
      <c r="K54" s="11"/>
      <c r="L54" s="11"/>
      <c r="M54" s="11"/>
    </row>
    <row r="55" spans="2:13" ht="12.75" customHeight="1" x14ac:dyDescent="0.2">
      <c r="B55" s="90" t="s">
        <v>297</v>
      </c>
      <c r="C55" s="91"/>
      <c r="D55" s="91"/>
      <c r="E55" s="91"/>
      <c r="F55" s="91"/>
      <c r="G55" s="91"/>
    </row>
    <row r="56" spans="2:13" ht="12.75" customHeight="1" x14ac:dyDescent="0.2">
      <c r="B56" s="270" t="s">
        <v>658</v>
      </c>
      <c r="C56" s="270"/>
      <c r="D56" s="270"/>
      <c r="E56" s="270"/>
      <c r="F56" s="270"/>
      <c r="G56" s="270"/>
    </row>
    <row r="57" spans="2:13" ht="12.75" customHeight="1" x14ac:dyDescent="0.2">
      <c r="B57" s="270"/>
      <c r="C57" s="270"/>
      <c r="D57" s="270"/>
      <c r="E57" s="270"/>
      <c r="F57" s="270"/>
      <c r="G57" s="270"/>
    </row>
    <row r="58" spans="2:13" ht="12.75" customHeight="1" x14ac:dyDescent="0.2">
      <c r="B58" s="270"/>
      <c r="C58" s="270"/>
      <c r="D58" s="270"/>
      <c r="E58" s="270"/>
      <c r="F58" s="270"/>
      <c r="G58" s="270"/>
    </row>
    <row r="59" spans="2:13" ht="12.75" customHeight="1" x14ac:dyDescent="0.2">
      <c r="B59" s="270"/>
      <c r="C59" s="270"/>
      <c r="D59" s="270"/>
      <c r="E59" s="270"/>
      <c r="F59" s="270"/>
      <c r="G59" s="270"/>
    </row>
  </sheetData>
  <mergeCells count="6">
    <mergeCell ref="B26:G29"/>
    <mergeCell ref="B56:G59"/>
    <mergeCell ref="B4:G5"/>
    <mergeCell ref="B34:G35"/>
    <mergeCell ref="B6:G7"/>
    <mergeCell ref="B36:G37"/>
  </mergeCell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B1:Q517"/>
  <sheetViews>
    <sheetView zoomScaleNormal="100" workbookViewId="0"/>
  </sheetViews>
  <sheetFormatPr defaultColWidth="9.140625" defaultRowHeight="12.75" customHeight="1" x14ac:dyDescent="0.2"/>
  <cols>
    <col min="1" max="10" width="9.140625" style="16"/>
    <col min="11" max="11" width="9.140625" style="16" customWidth="1"/>
    <col min="12" max="16384" width="9.140625" style="16"/>
  </cols>
  <sheetData>
    <row r="1" spans="2:17" ht="12.75" customHeight="1" x14ac:dyDescent="0.25">
      <c r="I1" s="73"/>
      <c r="J1" s="68"/>
      <c r="K1" s="68"/>
      <c r="L1" s="68"/>
      <c r="M1" s="68"/>
      <c r="N1" s="11"/>
      <c r="O1" s="11"/>
      <c r="P1" s="11"/>
    </row>
    <row r="2" spans="2:17" ht="12.75" customHeight="1" x14ac:dyDescent="0.2">
      <c r="J2" s="237"/>
      <c r="K2" s="237"/>
      <c r="L2" s="237"/>
      <c r="M2" s="237"/>
      <c r="N2" s="11"/>
      <c r="O2" s="11"/>
      <c r="P2" s="11"/>
    </row>
    <row r="3" spans="2:17" ht="12.75" customHeight="1" x14ac:dyDescent="0.2">
      <c r="B3" s="29" t="s">
        <v>478</v>
      </c>
      <c r="C3" s="4"/>
      <c r="D3" s="4"/>
      <c r="E3" s="4"/>
      <c r="F3" s="4"/>
      <c r="J3" s="273" t="s">
        <v>34</v>
      </c>
      <c r="K3" s="273"/>
      <c r="L3" s="273" t="s">
        <v>477</v>
      </c>
      <c r="M3" s="273"/>
      <c r="N3" s="222" t="s">
        <v>3</v>
      </c>
      <c r="O3" s="217" t="s">
        <v>4</v>
      </c>
      <c r="P3" s="217"/>
    </row>
    <row r="4" spans="2:17" ht="12.75" customHeight="1" x14ac:dyDescent="0.2">
      <c r="B4" s="29" t="s">
        <v>482</v>
      </c>
      <c r="C4" s="4"/>
      <c r="D4" s="4"/>
      <c r="E4" s="4"/>
      <c r="F4" s="4"/>
      <c r="J4" s="273" t="s">
        <v>160</v>
      </c>
      <c r="K4" s="273"/>
      <c r="L4" s="273" t="s">
        <v>221</v>
      </c>
      <c r="M4" s="273"/>
      <c r="N4" s="25" t="s">
        <v>479</v>
      </c>
      <c r="O4" s="11" t="s">
        <v>480</v>
      </c>
      <c r="P4" s="11" t="s">
        <v>481</v>
      </c>
      <c r="Q4" s="11"/>
    </row>
    <row r="5" spans="2:17" ht="12.75" customHeight="1" x14ac:dyDescent="0.2">
      <c r="B5" s="177" t="s">
        <v>711</v>
      </c>
      <c r="C5" s="177"/>
      <c r="D5" s="177"/>
      <c r="E5" s="177"/>
      <c r="F5" s="177"/>
      <c r="G5" s="177"/>
      <c r="J5" s="68" t="s">
        <v>222</v>
      </c>
      <c r="K5" s="68" t="s">
        <v>223</v>
      </c>
      <c r="L5" s="68" t="s">
        <v>222</v>
      </c>
      <c r="M5" s="68" t="s">
        <v>223</v>
      </c>
      <c r="N5" s="11"/>
      <c r="O5" s="11"/>
      <c r="P5" s="68"/>
      <c r="Q5" s="11"/>
    </row>
    <row r="6" spans="2:17" ht="12.75" customHeight="1" x14ac:dyDescent="0.2">
      <c r="B6" s="4"/>
      <c r="J6" s="92">
        <v>-10.45</v>
      </c>
      <c r="K6" s="92">
        <v>0</v>
      </c>
      <c r="L6" s="92">
        <v>-14.55</v>
      </c>
      <c r="M6" s="92">
        <v>0</v>
      </c>
      <c r="N6" s="92">
        <v>-2.0099999999999998</v>
      </c>
      <c r="O6" s="92"/>
      <c r="P6" s="92">
        <v>0</v>
      </c>
      <c r="Q6" s="11"/>
    </row>
    <row r="7" spans="2:17" ht="12.75" customHeight="1" x14ac:dyDescent="0.2">
      <c r="B7" s="4"/>
      <c r="J7" s="92">
        <v>-10.42207436399217</v>
      </c>
      <c r="K7" s="92">
        <v>0</v>
      </c>
      <c r="L7" s="92">
        <v>-14.516712</v>
      </c>
      <c r="M7" s="92">
        <v>0</v>
      </c>
      <c r="N7" s="92"/>
      <c r="O7" s="92">
        <v>-1.61</v>
      </c>
      <c r="P7" s="92">
        <v>0</v>
      </c>
      <c r="Q7" s="11"/>
    </row>
    <row r="8" spans="2:17" ht="12.75" customHeight="1" x14ac:dyDescent="0.2">
      <c r="J8" s="92">
        <v>-10.394148727984341</v>
      </c>
      <c r="K8" s="92">
        <v>0</v>
      </c>
      <c r="L8" s="92">
        <v>-14.483425</v>
      </c>
      <c r="M8" s="92">
        <v>0</v>
      </c>
      <c r="N8" s="92"/>
      <c r="O8" s="92">
        <v>-0.99</v>
      </c>
      <c r="P8" s="92">
        <v>0</v>
      </c>
      <c r="Q8" s="11"/>
    </row>
    <row r="9" spans="2:17" ht="12.75" customHeight="1" x14ac:dyDescent="0.2">
      <c r="J9" s="92">
        <v>-10.36622309197652</v>
      </c>
      <c r="K9" s="92">
        <v>0</v>
      </c>
      <c r="L9" s="92">
        <v>-14.450137</v>
      </c>
      <c r="M9" s="92">
        <v>0</v>
      </c>
      <c r="N9" s="92"/>
      <c r="O9" s="92">
        <v>-3.31</v>
      </c>
      <c r="P9" s="92">
        <v>0</v>
      </c>
      <c r="Q9" s="11"/>
    </row>
    <row r="10" spans="2:17" ht="12.75" customHeight="1" x14ac:dyDescent="0.2">
      <c r="J10" s="92">
        <v>-10.338297455968689</v>
      </c>
      <c r="K10" s="92">
        <v>0</v>
      </c>
      <c r="L10" s="92">
        <v>-14.416848999999999</v>
      </c>
      <c r="M10" s="92">
        <v>0</v>
      </c>
      <c r="N10" s="92">
        <v>-5.7</v>
      </c>
      <c r="O10" s="92"/>
      <c r="P10" s="92">
        <v>0</v>
      </c>
      <c r="Q10" s="11"/>
    </row>
    <row r="11" spans="2:17" ht="12.75" customHeight="1" x14ac:dyDescent="0.2">
      <c r="J11" s="92">
        <v>-10.31037181996086</v>
      </c>
      <c r="K11" s="92">
        <v>0</v>
      </c>
      <c r="L11" s="92">
        <v>-14.383562</v>
      </c>
      <c r="M11" s="92">
        <v>0</v>
      </c>
      <c r="N11" s="92">
        <v>-4</v>
      </c>
      <c r="O11" s="92"/>
      <c r="P11" s="92">
        <v>0</v>
      </c>
      <c r="Q11" s="11"/>
    </row>
    <row r="12" spans="2:17" ht="12.75" customHeight="1" x14ac:dyDescent="0.2">
      <c r="J12" s="92">
        <v>-10.282446183953031</v>
      </c>
      <c r="K12" s="92">
        <v>0</v>
      </c>
      <c r="L12" s="92">
        <v>-14.350274000000001</v>
      </c>
      <c r="M12" s="92">
        <v>0</v>
      </c>
      <c r="N12" s="92">
        <v>-3.5</v>
      </c>
      <c r="O12" s="92"/>
      <c r="P12" s="92">
        <v>0</v>
      </c>
      <c r="Q12" s="11"/>
    </row>
    <row r="13" spans="2:17" ht="12.75" customHeight="1" x14ac:dyDescent="0.2">
      <c r="J13" s="92">
        <v>-10.25452054794521</v>
      </c>
      <c r="K13" s="92">
        <v>0</v>
      </c>
      <c r="L13" s="92">
        <v>-14.316986</v>
      </c>
      <c r="M13" s="92">
        <v>0</v>
      </c>
      <c r="N13" s="92">
        <v>-4.5</v>
      </c>
      <c r="O13" s="92"/>
      <c r="P13" s="92">
        <v>0</v>
      </c>
      <c r="Q13" s="11"/>
    </row>
    <row r="14" spans="2:17" ht="12.75" customHeight="1" x14ac:dyDescent="0.2">
      <c r="J14" s="92">
        <v>-10.226594911937379</v>
      </c>
      <c r="K14" s="92">
        <v>0</v>
      </c>
      <c r="L14" s="92">
        <v>-14.283699</v>
      </c>
      <c r="M14" s="92">
        <v>9.9999999999999995E-7</v>
      </c>
      <c r="N14" s="92">
        <v>-6</v>
      </c>
      <c r="O14" s="92"/>
      <c r="P14" s="92">
        <v>0</v>
      </c>
      <c r="Q14" s="11"/>
    </row>
    <row r="15" spans="2:17" ht="12.75" customHeight="1" x14ac:dyDescent="0.2">
      <c r="J15" s="92">
        <v>-10.19866927592955</v>
      </c>
      <c r="K15" s="92">
        <v>0</v>
      </c>
      <c r="L15" s="92">
        <v>-14.250411</v>
      </c>
      <c r="M15" s="92">
        <v>7.9999999999999996E-6</v>
      </c>
      <c r="N15" s="92">
        <v>-6.3</v>
      </c>
      <c r="O15" s="92"/>
      <c r="P15" s="92">
        <v>0</v>
      </c>
      <c r="Q15" s="11"/>
    </row>
    <row r="16" spans="2:17" ht="12.75" customHeight="1" x14ac:dyDescent="0.2">
      <c r="J16" s="92">
        <v>-10.170743639921721</v>
      </c>
      <c r="K16" s="92">
        <v>3.9999999999999998E-6</v>
      </c>
      <c r="L16" s="92">
        <v>-14.217123000000001</v>
      </c>
      <c r="M16" s="92">
        <v>2.0999999999999999E-5</v>
      </c>
      <c r="N16" s="92">
        <v>-8.4</v>
      </c>
      <c r="O16" s="92"/>
      <c r="P16" s="92">
        <v>0</v>
      </c>
      <c r="Q16" s="11"/>
    </row>
    <row r="17" spans="2:17" ht="12.75" customHeight="1" x14ac:dyDescent="0.2">
      <c r="J17" s="92">
        <v>-10.14281800391389</v>
      </c>
      <c r="K17" s="92">
        <v>1.1E-5</v>
      </c>
      <c r="L17" s="92">
        <v>-14.183835999999999</v>
      </c>
      <c r="M17" s="92">
        <v>4.5000000000000003E-5</v>
      </c>
      <c r="N17" s="92">
        <v>-8.9</v>
      </c>
      <c r="O17" s="92"/>
      <c r="P17" s="92">
        <v>0</v>
      </c>
      <c r="Q17" s="11"/>
    </row>
    <row r="18" spans="2:17" ht="12.75" customHeight="1" x14ac:dyDescent="0.2">
      <c r="B18" s="93"/>
      <c r="C18" s="93"/>
      <c r="D18" s="93"/>
      <c r="E18" s="93"/>
      <c r="F18" s="93"/>
      <c r="G18" s="93"/>
      <c r="J18" s="92">
        <v>-10.114892367906069</v>
      </c>
      <c r="K18" s="92">
        <v>2.6999999999999999E-5</v>
      </c>
      <c r="L18" s="92">
        <v>-14.150548000000001</v>
      </c>
      <c r="M18" s="92">
        <v>7.8999999999999996E-5</v>
      </c>
      <c r="N18" s="92">
        <v>-11.1</v>
      </c>
      <c r="O18" s="92"/>
      <c r="P18" s="92">
        <v>0</v>
      </c>
      <c r="Q18" s="11"/>
    </row>
    <row r="19" spans="2:17" ht="12.75" customHeight="1" x14ac:dyDescent="0.2">
      <c r="B19" s="93"/>
      <c r="C19" s="93"/>
      <c r="D19" s="93"/>
      <c r="E19" s="93"/>
      <c r="F19" s="93"/>
      <c r="G19" s="93"/>
      <c r="J19" s="92">
        <v>-10.08696673189824</v>
      </c>
      <c r="K19" s="92">
        <v>4.8000000000000001E-5</v>
      </c>
      <c r="L19" s="92">
        <v>-14.11726</v>
      </c>
      <c r="M19" s="92">
        <v>1.2E-4</v>
      </c>
      <c r="N19" s="92">
        <v>-6.2</v>
      </c>
      <c r="O19" s="92"/>
      <c r="P19" s="92">
        <v>0</v>
      </c>
      <c r="Q19" s="11"/>
    </row>
    <row r="20" spans="2:17" ht="12.75" customHeight="1" x14ac:dyDescent="0.2">
      <c r="J20" s="92">
        <v>-10.059041095890411</v>
      </c>
      <c r="K20" s="92">
        <v>7.8999999999999996E-5</v>
      </c>
      <c r="L20" s="92">
        <v>-14.083973</v>
      </c>
      <c r="M20" s="92">
        <v>1.7200000000000001E-4</v>
      </c>
      <c r="N20" s="92">
        <v>-5.5</v>
      </c>
      <c r="O20" s="92"/>
      <c r="P20" s="92">
        <v>0</v>
      </c>
      <c r="Q20" s="11"/>
    </row>
    <row r="21" spans="2:17" ht="12.75" customHeight="1" x14ac:dyDescent="0.2">
      <c r="J21" s="92">
        <v>-10.03111545988258</v>
      </c>
      <c r="K21" s="92">
        <v>1.16E-4</v>
      </c>
      <c r="L21" s="92">
        <v>-14.050685</v>
      </c>
      <c r="M21" s="92">
        <v>2.34E-4</v>
      </c>
      <c r="N21" s="92">
        <v>-8.6999999999999993</v>
      </c>
      <c r="O21" s="92"/>
      <c r="P21" s="92">
        <v>0</v>
      </c>
      <c r="Q21" s="11"/>
    </row>
    <row r="22" spans="2:17" ht="12.75" customHeight="1" x14ac:dyDescent="0.2">
      <c r="J22" s="92">
        <v>-10.003189823874751</v>
      </c>
      <c r="K22" s="92">
        <v>1.5899999999999999E-4</v>
      </c>
      <c r="L22" s="92">
        <v>-14.017397000000001</v>
      </c>
      <c r="M22" s="92">
        <v>3.0200000000000002E-4</v>
      </c>
      <c r="N22" s="92"/>
      <c r="O22" s="92">
        <v>-10</v>
      </c>
      <c r="P22" s="92">
        <v>0</v>
      </c>
      <c r="Q22" s="11"/>
    </row>
    <row r="23" spans="2:17" ht="12.75" customHeight="1" x14ac:dyDescent="0.2">
      <c r="J23" s="92">
        <v>-9.9752641878669266</v>
      </c>
      <c r="K23" s="92">
        <v>2.12E-4</v>
      </c>
      <c r="L23" s="92">
        <v>-13.984109999999999</v>
      </c>
      <c r="M23" s="92">
        <v>3.8299999999999999E-4</v>
      </c>
      <c r="N23" s="92"/>
      <c r="O23" s="92">
        <v>-9.5</v>
      </c>
      <c r="P23" s="92">
        <v>0</v>
      </c>
      <c r="Q23" s="11"/>
    </row>
    <row r="24" spans="2:17" ht="12.75" customHeight="1" x14ac:dyDescent="0.2">
      <c r="B24" s="94" t="s">
        <v>57</v>
      </c>
      <c r="C24" s="28"/>
      <c r="D24" s="28"/>
      <c r="E24" s="28"/>
      <c r="F24" s="28"/>
      <c r="G24" s="28"/>
      <c r="J24" s="92">
        <v>-9.9473385518590991</v>
      </c>
      <c r="K24" s="92">
        <v>2.7E-4</v>
      </c>
      <c r="L24" s="92">
        <v>-13.950822000000001</v>
      </c>
      <c r="M24" s="92">
        <v>4.7100000000000001E-4</v>
      </c>
      <c r="N24" s="92"/>
      <c r="O24" s="92"/>
      <c r="P24" s="92"/>
      <c r="Q24" s="11"/>
    </row>
    <row r="25" spans="2:17" ht="12.75" customHeight="1" x14ac:dyDescent="0.2">
      <c r="B25" s="269" t="s">
        <v>716</v>
      </c>
      <c r="C25" s="269"/>
      <c r="D25" s="269"/>
      <c r="E25" s="269"/>
      <c r="F25" s="269"/>
      <c r="G25" s="269"/>
      <c r="J25" s="92">
        <v>-9.9194129158512716</v>
      </c>
      <c r="K25" s="92">
        <v>3.3700000000000001E-4</v>
      </c>
      <c r="L25" s="92">
        <v>-13.917534</v>
      </c>
      <c r="M25" s="92">
        <v>5.6599999999999999E-4</v>
      </c>
      <c r="N25" s="92"/>
      <c r="O25" s="92"/>
      <c r="P25" s="92"/>
      <c r="Q25" s="11"/>
    </row>
    <row r="26" spans="2:17" ht="12.75" customHeight="1" x14ac:dyDescent="0.2">
      <c r="B26" s="269"/>
      <c r="C26" s="269"/>
      <c r="D26" s="269"/>
      <c r="E26" s="269"/>
      <c r="F26" s="269"/>
      <c r="G26" s="269"/>
      <c r="J26" s="92">
        <v>-9.8914872798434441</v>
      </c>
      <c r="K26" s="92">
        <v>4.1100000000000002E-4</v>
      </c>
      <c r="L26" s="92">
        <v>-13.884247</v>
      </c>
      <c r="M26" s="92">
        <v>6.7400000000000001E-4</v>
      </c>
      <c r="N26" s="92"/>
      <c r="O26" s="92"/>
      <c r="P26" s="92"/>
      <c r="Q26" s="11"/>
    </row>
    <row r="27" spans="2:17" ht="12.75" customHeight="1" x14ac:dyDescent="0.2">
      <c r="B27" s="269"/>
      <c r="C27" s="269"/>
      <c r="D27" s="269"/>
      <c r="E27" s="269"/>
      <c r="F27" s="269"/>
      <c r="G27" s="269"/>
      <c r="J27" s="92">
        <v>-9.8635616438356166</v>
      </c>
      <c r="K27" s="92">
        <v>4.8999999999999998E-4</v>
      </c>
      <c r="L27" s="92">
        <v>-13.850959</v>
      </c>
      <c r="M27" s="92">
        <v>7.8799999999999996E-4</v>
      </c>
      <c r="N27" s="92"/>
      <c r="O27" s="92"/>
      <c r="P27" s="92"/>
      <c r="Q27" s="11"/>
    </row>
    <row r="28" spans="2:17" ht="12.75" customHeight="1" x14ac:dyDescent="0.2">
      <c r="B28" s="269"/>
      <c r="C28" s="269"/>
      <c r="D28" s="269"/>
      <c r="E28" s="269"/>
      <c r="F28" s="269"/>
      <c r="G28" s="269"/>
      <c r="J28" s="92">
        <v>-9.8356360078277874</v>
      </c>
      <c r="K28" s="92">
        <v>5.7899999999999998E-4</v>
      </c>
      <c r="L28" s="92">
        <v>-13.817671000000001</v>
      </c>
      <c r="M28" s="92">
        <v>9.1E-4</v>
      </c>
      <c r="N28" s="92"/>
      <c r="O28" s="92"/>
      <c r="P28" s="92"/>
      <c r="Q28" s="11"/>
    </row>
    <row r="29" spans="2:17" ht="12.75" customHeight="1" x14ac:dyDescent="0.2">
      <c r="J29" s="92">
        <v>-9.8077103718199599</v>
      </c>
      <c r="K29" s="92">
        <v>6.7299999999999999E-4</v>
      </c>
      <c r="L29" s="92">
        <v>-13.784383999999999</v>
      </c>
      <c r="M29" s="92">
        <v>1.0430000000000001E-3</v>
      </c>
      <c r="N29" s="92"/>
      <c r="O29" s="92"/>
      <c r="P29" s="92"/>
      <c r="Q29" s="11"/>
    </row>
    <row r="30" spans="2:17" ht="12.75" customHeight="1" x14ac:dyDescent="0.2">
      <c r="J30" s="92">
        <v>-9.7797847358121324</v>
      </c>
      <c r="K30" s="92">
        <v>7.7499999999999997E-4</v>
      </c>
      <c r="L30" s="92">
        <v>-13.751096</v>
      </c>
      <c r="M30" s="92">
        <v>1.183E-3</v>
      </c>
      <c r="N30" s="92"/>
      <c r="O30" s="92"/>
      <c r="P30" s="92"/>
      <c r="Q30" s="11"/>
    </row>
    <row r="31" spans="2:17" ht="12.75" customHeight="1" x14ac:dyDescent="0.2">
      <c r="J31" s="92">
        <v>-9.7518590998043049</v>
      </c>
      <c r="K31" s="92">
        <v>8.8400000000000002E-4</v>
      </c>
      <c r="L31" s="92">
        <v>-13.717808</v>
      </c>
      <c r="M31" s="92">
        <v>1.33E-3</v>
      </c>
      <c r="N31" s="92"/>
      <c r="O31" s="92"/>
      <c r="P31" s="92"/>
      <c r="Q31" s="11"/>
    </row>
    <row r="32" spans="2:17" ht="12.75" customHeight="1" x14ac:dyDescent="0.2">
      <c r="B32" s="29" t="s">
        <v>483</v>
      </c>
      <c r="C32" s="4"/>
      <c r="D32" s="4"/>
      <c r="E32" s="4"/>
      <c r="F32" s="4"/>
      <c r="J32" s="92">
        <v>-9.7239334637964774</v>
      </c>
      <c r="K32" s="92">
        <v>9.9799999999999997E-4</v>
      </c>
      <c r="L32" s="92">
        <v>-13.684521</v>
      </c>
      <c r="M32" s="92">
        <v>1.487E-3</v>
      </c>
      <c r="N32" s="92"/>
      <c r="O32" s="92"/>
      <c r="P32" s="92"/>
      <c r="Q32" s="11"/>
    </row>
    <row r="33" spans="2:17" ht="12.75" customHeight="1" x14ac:dyDescent="0.2">
      <c r="B33" s="223" t="s">
        <v>5</v>
      </c>
      <c r="C33" s="221"/>
      <c r="D33" s="221"/>
      <c r="E33" s="221"/>
      <c r="F33" s="221"/>
      <c r="J33" s="92">
        <v>-9.6960078277886481</v>
      </c>
      <c r="K33" s="92">
        <v>1.122E-3</v>
      </c>
      <c r="L33" s="92">
        <v>-13.651233</v>
      </c>
      <c r="M33" s="92">
        <v>1.65E-3</v>
      </c>
      <c r="N33" s="92"/>
      <c r="O33" s="92"/>
      <c r="P33" s="92"/>
      <c r="Q33" s="11"/>
    </row>
    <row r="34" spans="2:17" ht="12.75" customHeight="1" x14ac:dyDescent="0.2">
      <c r="B34" s="274" t="s">
        <v>710</v>
      </c>
      <c r="C34" s="274"/>
      <c r="D34" s="274"/>
      <c r="E34" s="274"/>
      <c r="F34" s="274"/>
      <c r="G34" s="274"/>
      <c r="J34" s="92">
        <v>-9.6680821917808206</v>
      </c>
      <c r="K34" s="92">
        <v>1.2489999999999999E-3</v>
      </c>
      <c r="L34" s="92">
        <v>-13.617945000000001</v>
      </c>
      <c r="M34" s="92">
        <v>1.8209999999999999E-3</v>
      </c>
      <c r="N34" s="92"/>
      <c r="O34" s="92"/>
      <c r="P34" s="92"/>
      <c r="Q34" s="11"/>
    </row>
    <row r="35" spans="2:17" ht="12.75" customHeight="1" x14ac:dyDescent="0.2">
      <c r="B35" s="274"/>
      <c r="C35" s="274"/>
      <c r="D35" s="274"/>
      <c r="E35" s="274"/>
      <c r="F35" s="274"/>
      <c r="G35" s="274"/>
      <c r="J35" s="92">
        <v>-9.6401565557729931</v>
      </c>
      <c r="K35" s="92">
        <v>1.3849999999999999E-3</v>
      </c>
      <c r="L35" s="92">
        <v>-13.584657999999999</v>
      </c>
      <c r="M35" s="92">
        <v>2.0010000000000002E-3</v>
      </c>
      <c r="N35" s="92"/>
      <c r="O35" s="92"/>
      <c r="P35" s="92"/>
      <c r="Q35" s="11"/>
    </row>
    <row r="36" spans="2:17" ht="12.75" customHeight="1" x14ac:dyDescent="0.2">
      <c r="B36" s="4"/>
      <c r="J36" s="92">
        <v>-9.6122309197651656</v>
      </c>
      <c r="K36" s="92">
        <v>1.5269999999999999E-3</v>
      </c>
      <c r="L36" s="92">
        <v>-13.55137</v>
      </c>
      <c r="M36" s="92">
        <v>2.186E-3</v>
      </c>
      <c r="N36" s="92"/>
      <c r="O36" s="92"/>
      <c r="P36" s="92"/>
      <c r="Q36" s="11"/>
    </row>
    <row r="37" spans="2:17" ht="12.75" customHeight="1" x14ac:dyDescent="0.2">
      <c r="B37" s="4"/>
      <c r="J37" s="92">
        <v>-9.5843052837573381</v>
      </c>
      <c r="K37" s="92">
        <v>1.673E-3</v>
      </c>
      <c r="L37" s="92">
        <v>-13.518082</v>
      </c>
      <c r="M37" s="92">
        <v>2.3800000000000002E-3</v>
      </c>
      <c r="N37" s="92"/>
      <c r="O37" s="92"/>
      <c r="P37" s="92"/>
      <c r="Q37" s="11"/>
    </row>
    <row r="38" spans="2:17" ht="12.75" customHeight="1" x14ac:dyDescent="0.2">
      <c r="J38" s="92">
        <v>-9.5563796477495107</v>
      </c>
      <c r="K38" s="92">
        <v>1.8289999999999999E-3</v>
      </c>
      <c r="L38" s="92">
        <v>-13.484795</v>
      </c>
      <c r="M38" s="92">
        <v>2.5799999999999998E-3</v>
      </c>
      <c r="N38" s="92"/>
      <c r="O38" s="92"/>
      <c r="P38" s="92"/>
      <c r="Q38" s="11"/>
    </row>
    <row r="39" spans="2:17" ht="12.75" customHeight="1" x14ac:dyDescent="0.2">
      <c r="J39" s="92">
        <v>-9.5284540117416832</v>
      </c>
      <c r="K39" s="92">
        <v>1.9880000000000002E-3</v>
      </c>
      <c r="L39" s="92">
        <v>-13.451506999999999</v>
      </c>
      <c r="M39" s="92">
        <v>2.7859999999999998E-3</v>
      </c>
      <c r="N39" s="92"/>
      <c r="O39" s="92"/>
      <c r="P39" s="92"/>
      <c r="Q39" s="11"/>
    </row>
    <row r="40" spans="2:17" ht="12.75" customHeight="1" x14ac:dyDescent="0.2">
      <c r="J40" s="92">
        <v>-9.5005283757338539</v>
      </c>
      <c r="K40" s="92">
        <v>2.1540000000000001E-3</v>
      </c>
      <c r="L40" s="92">
        <v>-13.418219000000001</v>
      </c>
      <c r="M40" s="92">
        <v>3.0000000000000001E-3</v>
      </c>
      <c r="N40" s="92"/>
      <c r="O40" s="92"/>
      <c r="P40" s="92"/>
      <c r="Q40" s="11"/>
    </row>
    <row r="41" spans="2:17" ht="12.75" customHeight="1" x14ac:dyDescent="0.2">
      <c r="J41" s="92">
        <v>-9.4726027397260264</v>
      </c>
      <c r="K41" s="92">
        <v>2.3270000000000001E-3</v>
      </c>
      <c r="L41" s="92">
        <v>-13.384931999999999</v>
      </c>
      <c r="M41" s="92">
        <v>3.2190000000000001E-3</v>
      </c>
      <c r="N41" s="92"/>
      <c r="O41" s="92"/>
      <c r="P41" s="92"/>
      <c r="Q41" s="11"/>
    </row>
    <row r="42" spans="2:17" ht="12.75" customHeight="1" x14ac:dyDescent="0.2">
      <c r="J42" s="92">
        <v>-9.4446771037181989</v>
      </c>
      <c r="K42" s="92">
        <v>2.503E-3</v>
      </c>
      <c r="L42" s="92">
        <v>-13.351644</v>
      </c>
      <c r="M42" s="92">
        <v>3.4429999999999999E-3</v>
      </c>
      <c r="N42" s="92"/>
      <c r="O42" s="92"/>
      <c r="P42" s="92"/>
      <c r="Q42" s="11"/>
    </row>
    <row r="43" spans="2:17" ht="12.75" customHeight="1" x14ac:dyDescent="0.2">
      <c r="J43" s="92">
        <v>-9.4167514677103714</v>
      </c>
      <c r="K43" s="92">
        <v>2.6870000000000002E-3</v>
      </c>
      <c r="L43" s="92">
        <v>-13.318356</v>
      </c>
      <c r="M43" s="92">
        <v>3.6749999999999999E-3</v>
      </c>
      <c r="N43" s="92"/>
      <c r="O43" s="92"/>
      <c r="P43" s="92"/>
      <c r="Q43" s="11"/>
    </row>
    <row r="44" spans="2:17" ht="12.75" customHeight="1" x14ac:dyDescent="0.2">
      <c r="J44" s="92">
        <v>-9.3888258317025439</v>
      </c>
      <c r="K44" s="92">
        <v>2.875E-3</v>
      </c>
      <c r="L44" s="92">
        <v>-13.285068000000001</v>
      </c>
      <c r="M44" s="92">
        <v>3.9119999999999997E-3</v>
      </c>
      <c r="N44" s="92"/>
      <c r="O44" s="92"/>
      <c r="P44" s="92"/>
      <c r="Q44" s="11"/>
    </row>
    <row r="45" spans="2:17" ht="12.75" customHeight="1" x14ac:dyDescent="0.2">
      <c r="J45" s="92">
        <v>-9.3609001956947147</v>
      </c>
      <c r="K45" s="92">
        <v>3.0690000000000001E-3</v>
      </c>
      <c r="L45" s="92">
        <v>-13.251780999999999</v>
      </c>
      <c r="M45" s="92">
        <v>4.1520000000000003E-3</v>
      </c>
      <c r="N45" s="92"/>
      <c r="O45" s="92"/>
      <c r="P45" s="92"/>
      <c r="Q45" s="11"/>
    </row>
    <row r="46" spans="2:17" ht="12.75" customHeight="1" x14ac:dyDescent="0.2">
      <c r="J46" s="92">
        <v>-9.3329745596868872</v>
      </c>
      <c r="K46" s="92">
        <v>3.2690000000000002E-3</v>
      </c>
      <c r="L46" s="92">
        <v>-13.218493</v>
      </c>
      <c r="M46" s="92">
        <v>4.4000000000000003E-3</v>
      </c>
      <c r="N46" s="92"/>
      <c r="O46" s="92"/>
      <c r="P46" s="92"/>
      <c r="Q46" s="11"/>
    </row>
    <row r="47" spans="2:17" ht="12.75" customHeight="1" x14ac:dyDescent="0.2">
      <c r="J47" s="92">
        <v>-9.3050489236790597</v>
      </c>
      <c r="K47" s="92">
        <v>3.4710000000000001E-3</v>
      </c>
      <c r="L47" s="92">
        <v>-13.185205</v>
      </c>
      <c r="M47" s="92">
        <v>4.653E-3</v>
      </c>
      <c r="N47" s="92"/>
      <c r="O47" s="92"/>
      <c r="P47" s="92"/>
      <c r="Q47" s="11"/>
    </row>
    <row r="48" spans="2:17" ht="12.75" customHeight="1" x14ac:dyDescent="0.2">
      <c r="B48" s="89"/>
      <c r="C48" s="89"/>
      <c r="D48" s="89"/>
      <c r="E48" s="89"/>
      <c r="F48" s="89"/>
      <c r="G48" s="89"/>
      <c r="J48" s="92">
        <v>-9.2771232876712322</v>
      </c>
      <c r="K48" s="92">
        <v>3.6809999999999998E-3</v>
      </c>
      <c r="L48" s="92">
        <v>-13.151918</v>
      </c>
      <c r="M48" s="92">
        <v>4.9129999999999998E-3</v>
      </c>
      <c r="N48" s="92"/>
      <c r="O48" s="92"/>
      <c r="P48" s="92"/>
      <c r="Q48" s="11"/>
    </row>
    <row r="49" spans="2:17" ht="12.75" customHeight="1" x14ac:dyDescent="0.2">
      <c r="B49" s="89"/>
      <c r="C49" s="89"/>
      <c r="D49" s="89"/>
      <c r="E49" s="89"/>
      <c r="F49" s="89"/>
      <c r="G49" s="89"/>
      <c r="J49" s="92">
        <v>-9.2491976516634047</v>
      </c>
      <c r="K49" s="92">
        <v>3.8939999999999999E-3</v>
      </c>
      <c r="L49" s="92">
        <v>-13.11863</v>
      </c>
      <c r="M49" s="92">
        <v>5.1900000000000002E-3</v>
      </c>
      <c r="N49" s="92"/>
      <c r="O49" s="92"/>
      <c r="P49" s="92"/>
      <c r="Q49" s="11"/>
    </row>
    <row r="50" spans="2:17" ht="12.75" customHeight="1" x14ac:dyDescent="0.2">
      <c r="J50" s="92">
        <v>-9.2212720156555772</v>
      </c>
      <c r="K50" s="92">
        <v>4.1110000000000001E-3</v>
      </c>
      <c r="L50" s="92">
        <v>-13.085342000000001</v>
      </c>
      <c r="M50" s="92">
        <v>5.476E-3</v>
      </c>
      <c r="N50" s="92"/>
      <c r="O50" s="92"/>
      <c r="P50" s="92"/>
      <c r="Q50" s="11"/>
    </row>
    <row r="51" spans="2:17" ht="12.75" customHeight="1" x14ac:dyDescent="0.2">
      <c r="J51" s="92">
        <v>-9.1933463796477497</v>
      </c>
      <c r="K51" s="92">
        <v>4.3350000000000003E-3</v>
      </c>
      <c r="L51" s="92">
        <v>-13.052054999999999</v>
      </c>
      <c r="M51" s="92">
        <v>5.7739999999999996E-3</v>
      </c>
      <c r="N51" s="92"/>
      <c r="O51" s="92"/>
      <c r="P51" s="92"/>
      <c r="Q51" s="11"/>
    </row>
    <row r="52" spans="2:17" ht="12.75" customHeight="1" x14ac:dyDescent="0.2">
      <c r="J52" s="92">
        <v>-9.1654207436399204</v>
      </c>
      <c r="K52" s="92">
        <v>4.5599999999999998E-3</v>
      </c>
      <c r="L52" s="92">
        <v>-13.018767</v>
      </c>
      <c r="M52" s="92">
        <v>6.0889999999999998E-3</v>
      </c>
      <c r="N52" s="92"/>
      <c r="O52" s="92"/>
      <c r="P52" s="92"/>
      <c r="Q52" s="11"/>
    </row>
    <row r="53" spans="2:17" ht="12.75" customHeight="1" x14ac:dyDescent="0.2">
      <c r="J53" s="92">
        <v>-9.1374951076320929</v>
      </c>
      <c r="K53" s="92">
        <v>4.7910000000000001E-3</v>
      </c>
      <c r="L53" s="92">
        <v>-12.985479</v>
      </c>
      <c r="M53" s="92">
        <v>6.4120000000000002E-3</v>
      </c>
      <c r="N53" s="92"/>
      <c r="O53" s="92"/>
      <c r="P53" s="92"/>
      <c r="Q53" s="11"/>
    </row>
    <row r="54" spans="2:17" ht="12.75" customHeight="1" x14ac:dyDescent="0.2">
      <c r="B54" s="224" t="s">
        <v>60</v>
      </c>
      <c r="C54" s="225"/>
      <c r="D54" s="225"/>
      <c r="E54" s="225"/>
      <c r="F54" s="225"/>
      <c r="G54" s="225"/>
      <c r="J54" s="92">
        <v>-9.1095694716242654</v>
      </c>
      <c r="K54" s="92">
        <v>5.025E-3</v>
      </c>
      <c r="L54" s="92">
        <v>-12.952192</v>
      </c>
      <c r="M54" s="92">
        <v>6.7479999999999997E-3</v>
      </c>
      <c r="N54" s="92"/>
      <c r="O54" s="92"/>
      <c r="P54" s="92"/>
      <c r="Q54" s="11"/>
    </row>
    <row r="55" spans="2:17" ht="12.75" customHeight="1" x14ac:dyDescent="0.2">
      <c r="B55" s="270" t="s">
        <v>659</v>
      </c>
      <c r="C55" s="270"/>
      <c r="D55" s="270"/>
      <c r="E55" s="270"/>
      <c r="F55" s="270"/>
      <c r="G55" s="270"/>
      <c r="J55" s="92">
        <v>-9.081643835616438</v>
      </c>
      <c r="K55" s="92">
        <v>5.2620000000000002E-3</v>
      </c>
      <c r="L55" s="92">
        <v>-12.918903999999999</v>
      </c>
      <c r="M55" s="92">
        <v>7.0980000000000001E-3</v>
      </c>
      <c r="N55" s="92"/>
      <c r="O55" s="92"/>
      <c r="P55" s="92"/>
      <c r="Q55" s="11"/>
    </row>
    <row r="56" spans="2:17" ht="12.75" customHeight="1" x14ac:dyDescent="0.2">
      <c r="B56" s="270"/>
      <c r="C56" s="270"/>
      <c r="D56" s="270"/>
      <c r="E56" s="270"/>
      <c r="F56" s="270"/>
      <c r="G56" s="270"/>
      <c r="J56" s="92">
        <v>-9.0537181996086105</v>
      </c>
      <c r="K56" s="92">
        <v>5.5050000000000003E-3</v>
      </c>
      <c r="L56" s="92">
        <v>-12.885616000000001</v>
      </c>
      <c r="M56" s="92">
        <v>7.4549999999999998E-3</v>
      </c>
      <c r="N56" s="92"/>
      <c r="O56" s="92"/>
      <c r="P56" s="92"/>
      <c r="Q56" s="11"/>
    </row>
    <row r="57" spans="2:17" ht="12.75" customHeight="1" x14ac:dyDescent="0.2">
      <c r="B57" s="270"/>
      <c r="C57" s="270"/>
      <c r="D57" s="270"/>
      <c r="E57" s="270"/>
      <c r="F57" s="270"/>
      <c r="G57" s="270"/>
      <c r="J57" s="92">
        <v>-9.0257925636007812</v>
      </c>
      <c r="K57" s="92">
        <v>5.7489999999999998E-3</v>
      </c>
      <c r="L57" s="92">
        <v>-12.852328999999999</v>
      </c>
      <c r="M57" s="92">
        <v>7.8259999999999996E-3</v>
      </c>
      <c r="N57" s="92"/>
      <c r="O57" s="92"/>
      <c r="P57" s="92"/>
      <c r="Q57" s="11"/>
    </row>
    <row r="58" spans="2:17" ht="12.75" customHeight="1" x14ac:dyDescent="0.2">
      <c r="B58" s="270"/>
      <c r="C58" s="270"/>
      <c r="D58" s="270"/>
      <c r="E58" s="270"/>
      <c r="F58" s="270"/>
      <c r="G58" s="270"/>
      <c r="J58" s="92">
        <v>-8.9978669275929537</v>
      </c>
      <c r="K58" s="92">
        <v>5.9969999999999997E-3</v>
      </c>
      <c r="L58" s="92">
        <v>-12.819041</v>
      </c>
      <c r="M58" s="92">
        <v>8.2070000000000008E-3</v>
      </c>
      <c r="N58" s="92"/>
      <c r="O58" s="92"/>
      <c r="P58" s="92"/>
      <c r="Q58" s="11"/>
    </row>
    <row r="59" spans="2:17" ht="12.75" customHeight="1" x14ac:dyDescent="0.2">
      <c r="B59" s="225"/>
      <c r="C59" s="225"/>
      <c r="D59" s="225"/>
      <c r="E59" s="225"/>
      <c r="F59" s="225"/>
      <c r="G59" s="225"/>
      <c r="J59" s="92">
        <v>-8.9699412915851262</v>
      </c>
      <c r="K59" s="92">
        <v>6.2469999999999999E-3</v>
      </c>
      <c r="L59" s="92">
        <v>-12.785753</v>
      </c>
      <c r="M59" s="92">
        <v>8.5959999999999995E-3</v>
      </c>
      <c r="N59" s="92"/>
      <c r="O59" s="92"/>
      <c r="P59" s="92"/>
      <c r="Q59" s="11"/>
    </row>
    <row r="60" spans="2:17" ht="12.75" customHeight="1" x14ac:dyDescent="0.2">
      <c r="J60" s="92">
        <v>-8.9420156555772987</v>
      </c>
      <c r="K60" s="92">
        <v>6.4999999999999997E-3</v>
      </c>
      <c r="L60" s="92">
        <v>-12.752466</v>
      </c>
      <c r="M60" s="92">
        <v>8.9969999999999998E-3</v>
      </c>
      <c r="N60" s="92"/>
      <c r="O60" s="92"/>
      <c r="P60" s="92"/>
      <c r="Q60" s="11"/>
    </row>
    <row r="61" spans="2:17" ht="12.75" customHeight="1" x14ac:dyDescent="0.2">
      <c r="J61" s="92">
        <v>-8.9140900195694712</v>
      </c>
      <c r="K61" s="92">
        <v>6.7559999999999999E-3</v>
      </c>
      <c r="L61" s="92">
        <v>-12.719177999999999</v>
      </c>
      <c r="M61" s="92">
        <v>9.4070000000000004E-3</v>
      </c>
      <c r="N61" s="92"/>
      <c r="O61" s="92"/>
      <c r="P61" s="92"/>
      <c r="Q61" s="11"/>
    </row>
    <row r="62" spans="2:17" ht="12.75" customHeight="1" x14ac:dyDescent="0.2">
      <c r="J62" s="92">
        <v>-8.8861643835616437</v>
      </c>
      <c r="K62" s="92">
        <v>7.0140000000000003E-3</v>
      </c>
      <c r="L62" s="92">
        <v>-12.685890000000001</v>
      </c>
      <c r="M62" s="92">
        <v>9.8230000000000001E-3</v>
      </c>
      <c r="N62" s="92"/>
      <c r="O62" s="92"/>
      <c r="P62" s="92"/>
      <c r="Q62" s="11"/>
    </row>
    <row r="63" spans="2:17" ht="12.75" customHeight="1" x14ac:dyDescent="0.2">
      <c r="J63" s="92">
        <v>-8.8582387475538162</v>
      </c>
      <c r="K63" s="92">
        <v>7.2750000000000002E-3</v>
      </c>
      <c r="L63" s="92">
        <v>-12.652602999999999</v>
      </c>
      <c r="M63" s="92">
        <v>1.0258E-2</v>
      </c>
      <c r="N63" s="92"/>
      <c r="O63" s="92"/>
      <c r="P63" s="92"/>
      <c r="Q63" s="11"/>
    </row>
    <row r="64" spans="2:17" ht="12.75" customHeight="1" x14ac:dyDescent="0.2">
      <c r="J64" s="92">
        <v>-8.830313111545987</v>
      </c>
      <c r="K64" s="92">
        <v>7.5370000000000003E-3</v>
      </c>
      <c r="L64" s="92">
        <v>-12.619315</v>
      </c>
      <c r="M64" s="92">
        <v>1.0706E-2</v>
      </c>
      <c r="N64" s="92"/>
      <c r="O64" s="92"/>
      <c r="P64" s="92"/>
      <c r="Q64" s="11"/>
    </row>
    <row r="65" spans="10:17" ht="12.75" customHeight="1" x14ac:dyDescent="0.2">
      <c r="J65" s="92">
        <v>-8.8023874755381595</v>
      </c>
      <c r="K65" s="92">
        <v>7.8009999999999998E-3</v>
      </c>
      <c r="L65" s="92">
        <v>-12.586027</v>
      </c>
      <c r="M65" s="92">
        <v>1.1166000000000001E-2</v>
      </c>
      <c r="N65" s="92"/>
      <c r="O65" s="92"/>
      <c r="P65" s="92"/>
      <c r="Q65" s="11"/>
    </row>
    <row r="66" spans="10:17" ht="12.75" customHeight="1" x14ac:dyDescent="0.2">
      <c r="J66" s="92">
        <v>-8.774461839530332</v>
      </c>
      <c r="K66" s="92">
        <v>8.0660000000000003E-3</v>
      </c>
      <c r="L66" s="92">
        <v>-12.55274</v>
      </c>
      <c r="M66" s="92">
        <v>1.1651E-2</v>
      </c>
      <c r="N66" s="92"/>
      <c r="O66" s="92"/>
      <c r="P66" s="92"/>
      <c r="Q66" s="11"/>
    </row>
    <row r="67" spans="10:17" ht="12.75" customHeight="1" x14ac:dyDescent="0.2">
      <c r="J67" s="92">
        <v>-8.7465362035225045</v>
      </c>
      <c r="K67" s="92">
        <v>8.3330000000000001E-3</v>
      </c>
      <c r="L67" s="92">
        <v>-12.519451999999999</v>
      </c>
      <c r="M67" s="92">
        <v>1.2146000000000001E-2</v>
      </c>
      <c r="N67" s="92"/>
      <c r="O67" s="92"/>
      <c r="P67" s="92"/>
      <c r="Q67" s="11"/>
    </row>
    <row r="68" spans="10:17" ht="12.75" customHeight="1" x14ac:dyDescent="0.2">
      <c r="J68" s="92">
        <v>-8.718610567514677</v>
      </c>
      <c r="K68" s="92">
        <v>8.6009999999999993E-3</v>
      </c>
      <c r="L68" s="92">
        <v>-12.486164</v>
      </c>
      <c r="M68" s="92">
        <v>1.2655E-2</v>
      </c>
      <c r="N68" s="92"/>
      <c r="O68" s="92"/>
      <c r="P68" s="92"/>
      <c r="Q68" s="11"/>
    </row>
    <row r="69" spans="10:17" ht="12.75" customHeight="1" x14ac:dyDescent="0.2">
      <c r="J69" s="92">
        <v>-8.6906849315068477</v>
      </c>
      <c r="K69" s="92">
        <v>8.8699999999999994E-3</v>
      </c>
      <c r="L69" s="92">
        <v>-12.452877000000001</v>
      </c>
      <c r="M69" s="92">
        <v>1.3184E-2</v>
      </c>
      <c r="N69" s="92"/>
      <c r="O69" s="92"/>
      <c r="P69" s="92"/>
      <c r="Q69" s="11"/>
    </row>
    <row r="70" spans="10:17" ht="12.75" customHeight="1" x14ac:dyDescent="0.2">
      <c r="J70" s="92">
        <v>-8.6627592954990202</v>
      </c>
      <c r="K70" s="92">
        <v>9.1400000000000006E-3</v>
      </c>
      <c r="L70" s="92">
        <v>-12.419589</v>
      </c>
      <c r="M70" s="92">
        <v>1.3722E-2</v>
      </c>
      <c r="N70" s="92"/>
      <c r="O70" s="92"/>
      <c r="P70" s="92"/>
      <c r="Q70" s="11"/>
    </row>
    <row r="71" spans="10:17" ht="12.75" customHeight="1" x14ac:dyDescent="0.2">
      <c r="J71" s="92">
        <v>-8.6348336594911927</v>
      </c>
      <c r="K71" s="92">
        <v>9.41E-3</v>
      </c>
      <c r="L71" s="92">
        <v>-12.386301</v>
      </c>
      <c r="M71" s="92">
        <v>1.4274999999999999E-2</v>
      </c>
      <c r="N71" s="92"/>
      <c r="O71" s="92"/>
      <c r="P71" s="92"/>
      <c r="Q71" s="11"/>
    </row>
    <row r="72" spans="10:17" ht="12.75" customHeight="1" x14ac:dyDescent="0.2">
      <c r="J72" s="92">
        <v>-8.6069080234833653</v>
      </c>
      <c r="K72" s="92">
        <v>9.6799999999999994E-3</v>
      </c>
      <c r="L72" s="92">
        <v>-12.353014</v>
      </c>
      <c r="M72" s="92">
        <v>1.4843E-2</v>
      </c>
      <c r="N72" s="92"/>
      <c r="O72" s="92"/>
      <c r="P72" s="92"/>
      <c r="Q72" s="11"/>
    </row>
    <row r="73" spans="10:17" ht="12.75" customHeight="1" x14ac:dyDescent="0.2">
      <c r="J73" s="92">
        <v>-8.5789823874755378</v>
      </c>
      <c r="K73" s="92">
        <v>9.9509999999999998E-3</v>
      </c>
      <c r="L73" s="92">
        <v>-12.319725999999999</v>
      </c>
      <c r="M73" s="92">
        <v>1.542E-2</v>
      </c>
      <c r="N73" s="92"/>
      <c r="O73" s="92"/>
      <c r="P73" s="92"/>
      <c r="Q73" s="11"/>
    </row>
    <row r="74" spans="10:17" ht="12.75" customHeight="1" x14ac:dyDescent="0.2">
      <c r="J74" s="92">
        <v>-8.5510567514677103</v>
      </c>
      <c r="K74" s="92">
        <v>1.0220999999999999E-2</v>
      </c>
      <c r="L74" s="92">
        <v>-12.286438</v>
      </c>
      <c r="M74" s="92">
        <v>1.601E-2</v>
      </c>
      <c r="N74" s="92"/>
      <c r="O74" s="92"/>
      <c r="P74" s="92"/>
      <c r="Q74" s="11"/>
    </row>
    <row r="75" spans="10:17" ht="12.75" customHeight="1" x14ac:dyDescent="0.2">
      <c r="J75" s="92">
        <v>-8.5231311154598828</v>
      </c>
      <c r="K75" s="92">
        <v>1.0491E-2</v>
      </c>
      <c r="L75" s="92">
        <v>-12.253151000000001</v>
      </c>
      <c r="M75" s="92">
        <v>1.6611999999999998E-2</v>
      </c>
      <c r="N75" s="92"/>
      <c r="O75" s="92"/>
      <c r="P75" s="92"/>
      <c r="Q75" s="11"/>
    </row>
    <row r="76" spans="10:17" ht="12.75" customHeight="1" x14ac:dyDescent="0.2">
      <c r="J76" s="92">
        <v>-8.4952054794520535</v>
      </c>
      <c r="K76" s="92">
        <v>1.0761E-2</v>
      </c>
      <c r="L76" s="92">
        <v>-12.219863</v>
      </c>
      <c r="M76" s="92">
        <v>1.7222000000000001E-2</v>
      </c>
      <c r="N76" s="92"/>
      <c r="O76" s="92"/>
      <c r="P76" s="92"/>
      <c r="Q76" s="11"/>
    </row>
    <row r="77" spans="10:17" ht="12.75" customHeight="1" x14ac:dyDescent="0.2">
      <c r="J77" s="92">
        <v>-8.467279843444226</v>
      </c>
      <c r="K77" s="92">
        <v>1.103E-2</v>
      </c>
      <c r="L77" s="92">
        <v>-12.186574999999999</v>
      </c>
      <c r="M77" s="92">
        <v>1.7843999999999999E-2</v>
      </c>
      <c r="N77" s="92"/>
      <c r="O77" s="92"/>
      <c r="P77" s="92"/>
      <c r="Q77" s="11"/>
    </row>
    <row r="78" spans="10:17" ht="12.75" customHeight="1" x14ac:dyDescent="0.2">
      <c r="J78" s="92">
        <v>-8.4393542074363985</v>
      </c>
      <c r="K78" s="92">
        <v>1.1298000000000001E-2</v>
      </c>
      <c r="L78" s="92">
        <v>-12.153288</v>
      </c>
      <c r="M78" s="92">
        <v>1.8474999999999998E-2</v>
      </c>
      <c r="N78" s="92"/>
      <c r="O78" s="92"/>
      <c r="P78" s="92"/>
      <c r="Q78" s="11"/>
    </row>
    <row r="79" spans="10:17" ht="12.75" customHeight="1" x14ac:dyDescent="0.2">
      <c r="J79" s="92">
        <v>-8.411428571428571</v>
      </c>
      <c r="K79" s="92">
        <v>1.1565000000000001E-2</v>
      </c>
      <c r="L79" s="92">
        <v>-12.12</v>
      </c>
      <c r="M79" s="92">
        <v>1.9111E-2</v>
      </c>
      <c r="N79" s="92"/>
      <c r="O79" s="92"/>
      <c r="P79" s="92"/>
      <c r="Q79" s="11"/>
    </row>
    <row r="80" spans="10:17" ht="12.75" customHeight="1" x14ac:dyDescent="0.2">
      <c r="J80" s="92">
        <v>-8.3835029354207435</v>
      </c>
      <c r="K80" s="92">
        <v>1.1831E-2</v>
      </c>
      <c r="L80" s="92">
        <v>-12.086712</v>
      </c>
      <c r="M80" s="92">
        <v>1.976E-2</v>
      </c>
      <c r="N80" s="92"/>
      <c r="O80" s="92"/>
      <c r="P80" s="92"/>
      <c r="Q80" s="11"/>
    </row>
    <row r="81" spans="10:17" ht="12.75" customHeight="1" x14ac:dyDescent="0.2">
      <c r="J81" s="92">
        <v>-8.3555772994129143</v>
      </c>
      <c r="K81" s="92">
        <v>1.2095E-2</v>
      </c>
      <c r="L81" s="92">
        <v>-12.053425000000001</v>
      </c>
      <c r="M81" s="92">
        <v>2.0420000000000001E-2</v>
      </c>
      <c r="N81" s="92"/>
      <c r="O81" s="92"/>
      <c r="P81" s="92"/>
      <c r="Q81" s="11"/>
    </row>
    <row r="82" spans="10:17" ht="12.75" customHeight="1" x14ac:dyDescent="0.2">
      <c r="J82" s="92">
        <v>-8.3276516634050886</v>
      </c>
      <c r="K82" s="92">
        <v>1.2357E-2</v>
      </c>
      <c r="L82" s="92">
        <v>-12.020137</v>
      </c>
      <c r="M82" s="92">
        <v>2.1089E-2</v>
      </c>
      <c r="N82" s="92"/>
      <c r="O82" s="92"/>
      <c r="P82" s="92"/>
      <c r="Q82" s="11"/>
    </row>
    <row r="83" spans="10:17" ht="12.75" customHeight="1" x14ac:dyDescent="0.2">
      <c r="J83" s="92">
        <v>-8.2997260273972593</v>
      </c>
      <c r="K83" s="92">
        <v>1.2618000000000001E-2</v>
      </c>
      <c r="L83" s="92">
        <v>-11.986848999999999</v>
      </c>
      <c r="M83" s="92">
        <v>2.1780000000000001E-2</v>
      </c>
      <c r="N83" s="92"/>
      <c r="O83" s="92"/>
      <c r="P83" s="92"/>
      <c r="Q83" s="11"/>
    </row>
    <row r="84" spans="10:17" ht="12.75" customHeight="1" x14ac:dyDescent="0.2">
      <c r="J84" s="92">
        <v>-8.2718003913894318</v>
      </c>
      <c r="K84" s="92">
        <v>1.2874999999999999E-2</v>
      </c>
      <c r="L84" s="92">
        <v>-11.953562</v>
      </c>
      <c r="M84" s="92">
        <v>2.2481000000000001E-2</v>
      </c>
      <c r="N84" s="92"/>
      <c r="O84" s="92"/>
      <c r="P84" s="92"/>
      <c r="Q84" s="11"/>
    </row>
    <row r="85" spans="10:17" ht="12.75" customHeight="1" x14ac:dyDescent="0.2">
      <c r="J85" s="92">
        <v>-8.2438747553816043</v>
      </c>
      <c r="K85" s="92">
        <v>1.3132E-2</v>
      </c>
      <c r="L85" s="92">
        <v>-11.920273999999999</v>
      </c>
      <c r="M85" s="92">
        <v>2.3193999999999999E-2</v>
      </c>
      <c r="N85" s="92"/>
      <c r="O85" s="92"/>
      <c r="P85" s="92"/>
      <c r="Q85" s="11"/>
    </row>
    <row r="86" spans="10:17" ht="12.75" customHeight="1" x14ac:dyDescent="0.2">
      <c r="J86" s="92">
        <v>-8.2159491193737768</v>
      </c>
      <c r="K86" s="92">
        <v>1.3384999999999999E-2</v>
      </c>
      <c r="L86" s="92">
        <v>-11.886986</v>
      </c>
      <c r="M86" s="92">
        <v>2.3927E-2</v>
      </c>
      <c r="N86" s="92"/>
      <c r="O86" s="92"/>
      <c r="P86" s="92"/>
      <c r="Q86" s="11"/>
    </row>
    <row r="87" spans="10:17" ht="12.75" customHeight="1" x14ac:dyDescent="0.2">
      <c r="J87" s="92">
        <v>-8.1880234833659493</v>
      </c>
      <c r="K87" s="92">
        <v>1.3635E-2</v>
      </c>
      <c r="L87" s="92">
        <v>-11.853699000000001</v>
      </c>
      <c r="M87" s="92">
        <v>2.4671999999999999E-2</v>
      </c>
      <c r="N87" s="92"/>
      <c r="O87" s="92"/>
      <c r="P87" s="92"/>
      <c r="Q87" s="11"/>
    </row>
    <row r="88" spans="10:17" ht="12.75" customHeight="1" x14ac:dyDescent="0.2">
      <c r="J88" s="92">
        <v>-8.16009784735812</v>
      </c>
      <c r="K88" s="92">
        <v>1.3884000000000001E-2</v>
      </c>
      <c r="L88" s="92">
        <v>-11.820411</v>
      </c>
      <c r="M88" s="92">
        <v>2.5433999999999998E-2</v>
      </c>
      <c r="N88" s="92"/>
      <c r="O88" s="92"/>
      <c r="P88" s="92"/>
      <c r="Q88" s="11"/>
    </row>
    <row r="89" spans="10:17" ht="12.75" customHeight="1" x14ac:dyDescent="0.2">
      <c r="J89" s="92">
        <v>-8.1321722113502926</v>
      </c>
      <c r="K89" s="92">
        <v>1.4128E-2</v>
      </c>
      <c r="L89" s="92">
        <v>-11.787122999999999</v>
      </c>
      <c r="M89" s="92">
        <v>2.6221000000000001E-2</v>
      </c>
      <c r="N89" s="92"/>
      <c r="O89" s="92"/>
      <c r="P89" s="92"/>
      <c r="Q89" s="11"/>
    </row>
    <row r="90" spans="10:17" ht="12.75" customHeight="1" x14ac:dyDescent="0.2">
      <c r="J90" s="92">
        <v>-8.1042465753424651</v>
      </c>
      <c r="K90" s="92">
        <v>1.4370000000000001E-2</v>
      </c>
      <c r="L90" s="92">
        <v>-11.753836</v>
      </c>
      <c r="M90" s="92">
        <v>2.7021E-2</v>
      </c>
      <c r="N90" s="92"/>
      <c r="O90" s="92"/>
      <c r="P90" s="92"/>
      <c r="Q90" s="11"/>
    </row>
    <row r="91" spans="10:17" ht="12.75" customHeight="1" x14ac:dyDescent="0.2">
      <c r="J91" s="92">
        <v>-8.0763209393346376</v>
      </c>
      <c r="K91" s="92">
        <v>1.4607999999999999E-2</v>
      </c>
      <c r="L91" s="92">
        <v>-11.720548000000001</v>
      </c>
      <c r="M91" s="92">
        <v>2.7841000000000001E-2</v>
      </c>
      <c r="N91" s="92"/>
      <c r="O91" s="92"/>
      <c r="P91" s="92"/>
      <c r="Q91" s="11"/>
    </row>
    <row r="92" spans="10:17" ht="12.75" customHeight="1" x14ac:dyDescent="0.2">
      <c r="J92" s="92">
        <v>-8.0483953033268101</v>
      </c>
      <c r="K92" s="92">
        <v>1.4841999999999999E-2</v>
      </c>
      <c r="L92" s="92">
        <v>-11.68726</v>
      </c>
      <c r="M92" s="92">
        <v>2.8681000000000002E-2</v>
      </c>
      <c r="N92" s="92"/>
      <c r="O92" s="92"/>
      <c r="P92" s="92"/>
      <c r="Q92" s="11"/>
    </row>
    <row r="93" spans="10:17" ht="12.75" customHeight="1" x14ac:dyDescent="0.2">
      <c r="J93" s="92">
        <v>-8.0204696673189808</v>
      </c>
      <c r="K93" s="92">
        <v>1.5074000000000001E-2</v>
      </c>
      <c r="L93" s="92">
        <v>-11.653973000000001</v>
      </c>
      <c r="M93" s="92">
        <v>2.9533E-2</v>
      </c>
      <c r="N93" s="92"/>
      <c r="O93" s="92"/>
      <c r="P93" s="92"/>
      <c r="Q93" s="11"/>
    </row>
    <row r="94" spans="10:17" ht="12.75" customHeight="1" x14ac:dyDescent="0.2">
      <c r="J94" s="92">
        <v>-7.9925440313111542</v>
      </c>
      <c r="K94" s="92">
        <v>1.5299E-2</v>
      </c>
      <c r="L94" s="92">
        <v>-11.620685</v>
      </c>
      <c r="M94" s="92">
        <v>3.0401999999999998E-2</v>
      </c>
      <c r="N94" s="92"/>
      <c r="O94" s="92"/>
      <c r="P94" s="92"/>
      <c r="Q94" s="11"/>
    </row>
    <row r="95" spans="10:17" ht="12.75" customHeight="1" x14ac:dyDescent="0.2">
      <c r="J95" s="92">
        <v>-7.9646183953033258</v>
      </c>
      <c r="K95" s="92">
        <v>1.5521999999999999E-2</v>
      </c>
      <c r="L95" s="92">
        <v>-11.587396999999999</v>
      </c>
      <c r="M95" s="92">
        <v>3.1288999999999997E-2</v>
      </c>
      <c r="N95" s="92"/>
      <c r="O95" s="92"/>
      <c r="P95" s="92"/>
      <c r="Q95" s="11"/>
    </row>
    <row r="96" spans="10:17" ht="12.75" customHeight="1" x14ac:dyDescent="0.2">
      <c r="J96" s="92">
        <v>-7.9366927592954983</v>
      </c>
      <c r="K96" s="92">
        <v>1.5741000000000002E-2</v>
      </c>
      <c r="L96" s="92">
        <v>-11.55411</v>
      </c>
      <c r="M96" s="92">
        <v>3.2188000000000001E-2</v>
      </c>
      <c r="N96" s="92"/>
      <c r="O96" s="92"/>
      <c r="P96" s="92"/>
      <c r="Q96" s="11"/>
    </row>
    <row r="97" spans="10:17" ht="12.75" customHeight="1" x14ac:dyDescent="0.2">
      <c r="J97" s="92">
        <v>-7.9087671232876708</v>
      </c>
      <c r="K97" s="92">
        <v>1.5952999999999998E-2</v>
      </c>
      <c r="L97" s="92">
        <v>-11.520822000000001</v>
      </c>
      <c r="M97" s="92">
        <v>3.3112999999999997E-2</v>
      </c>
      <c r="N97" s="92"/>
      <c r="O97" s="92"/>
      <c r="P97" s="92"/>
      <c r="Q97" s="11"/>
    </row>
    <row r="98" spans="10:17" ht="12.75" customHeight="1" x14ac:dyDescent="0.2">
      <c r="J98" s="92">
        <v>-7.8808414872798433</v>
      </c>
      <c r="K98" s="92">
        <v>1.6164000000000001E-2</v>
      </c>
      <c r="L98" s="92">
        <v>-11.487534</v>
      </c>
      <c r="M98" s="92">
        <v>3.4056999999999997E-2</v>
      </c>
      <c r="N98" s="92"/>
      <c r="O98" s="92"/>
      <c r="P98" s="92"/>
      <c r="Q98" s="11"/>
    </row>
    <row r="99" spans="10:17" ht="12.75" customHeight="1" x14ac:dyDescent="0.2">
      <c r="J99" s="92">
        <v>-7.852915851272015</v>
      </c>
      <c r="K99" s="92">
        <v>1.6367E-2</v>
      </c>
      <c r="L99" s="92">
        <v>-11.454247000000001</v>
      </c>
      <c r="M99" s="92">
        <v>3.5015999999999999E-2</v>
      </c>
      <c r="N99" s="92"/>
      <c r="O99" s="92"/>
      <c r="P99" s="92"/>
      <c r="Q99" s="11"/>
    </row>
    <row r="100" spans="10:17" ht="12.75" customHeight="1" x14ac:dyDescent="0.2">
      <c r="J100" s="92">
        <v>-7.8249902152641884</v>
      </c>
      <c r="K100" s="92">
        <v>1.6566000000000001E-2</v>
      </c>
      <c r="L100" s="92">
        <v>-11.420959</v>
      </c>
      <c r="M100" s="92">
        <v>3.6000999999999998E-2</v>
      </c>
      <c r="N100" s="92"/>
      <c r="O100" s="92"/>
      <c r="P100" s="92"/>
      <c r="Q100" s="11"/>
    </row>
    <row r="101" spans="10:17" ht="12.75" customHeight="1" x14ac:dyDescent="0.2">
      <c r="J101" s="92">
        <v>-7.7970645792563591</v>
      </c>
      <c r="K101" s="92">
        <v>1.6761000000000002E-2</v>
      </c>
      <c r="L101" s="92">
        <v>-11.387670999999999</v>
      </c>
      <c r="M101" s="92">
        <v>3.6999999999999998E-2</v>
      </c>
      <c r="N101" s="92"/>
      <c r="O101" s="92"/>
      <c r="P101" s="92"/>
      <c r="Q101" s="11"/>
    </row>
    <row r="102" spans="10:17" ht="12.75" customHeight="1" x14ac:dyDescent="0.2">
      <c r="J102" s="92">
        <v>-7.7691389432485316</v>
      </c>
      <c r="K102" s="92">
        <v>1.6948999999999999E-2</v>
      </c>
      <c r="L102" s="92">
        <v>-11.354384</v>
      </c>
      <c r="M102" s="92">
        <v>3.8011999999999997E-2</v>
      </c>
      <c r="N102" s="92"/>
      <c r="O102" s="92"/>
      <c r="P102" s="92"/>
      <c r="Q102" s="11"/>
    </row>
    <row r="103" spans="10:17" ht="12.75" customHeight="1" x14ac:dyDescent="0.2">
      <c r="J103" s="92">
        <v>-7.7412133072407041</v>
      </c>
      <c r="K103" s="92">
        <v>1.7132999999999999E-2</v>
      </c>
      <c r="L103" s="92">
        <v>-11.321096000000001</v>
      </c>
      <c r="M103" s="92">
        <v>3.9046999999999998E-2</v>
      </c>
      <c r="N103" s="92"/>
      <c r="O103" s="92"/>
      <c r="P103" s="92"/>
      <c r="Q103" s="11"/>
    </row>
    <row r="104" spans="10:17" ht="12.75" customHeight="1" x14ac:dyDescent="0.2">
      <c r="J104" s="92">
        <v>-7.7132876712328766</v>
      </c>
      <c r="K104" s="92">
        <v>1.7311E-2</v>
      </c>
      <c r="L104" s="92">
        <v>-11.287808</v>
      </c>
      <c r="M104" s="92">
        <v>4.0092000000000003E-2</v>
      </c>
      <c r="N104" s="92"/>
      <c r="O104" s="92"/>
      <c r="P104" s="92"/>
      <c r="Q104" s="11"/>
    </row>
    <row r="105" spans="10:17" ht="12.75" customHeight="1" x14ac:dyDescent="0.2">
      <c r="J105" s="92">
        <v>-7.6853620352250482</v>
      </c>
      <c r="K105" s="92">
        <v>1.7485000000000001E-2</v>
      </c>
      <c r="L105" s="92">
        <v>-11.254521</v>
      </c>
      <c r="M105" s="92">
        <v>4.1148999999999998E-2</v>
      </c>
      <c r="N105" s="92"/>
      <c r="O105" s="92"/>
      <c r="P105" s="92"/>
      <c r="Q105" s="11"/>
    </row>
    <row r="106" spans="10:17" ht="12.75" customHeight="1" x14ac:dyDescent="0.2">
      <c r="J106" s="92">
        <v>-7.6574363992172207</v>
      </c>
      <c r="K106" s="92">
        <v>1.7656000000000002E-2</v>
      </c>
      <c r="L106" s="92">
        <v>-11.221233</v>
      </c>
      <c r="M106" s="92">
        <v>4.2222999999999997E-2</v>
      </c>
      <c r="N106" s="92"/>
      <c r="O106" s="92"/>
      <c r="P106" s="92"/>
      <c r="Q106" s="11"/>
    </row>
    <row r="107" spans="10:17" ht="12.75" customHeight="1" x14ac:dyDescent="0.2">
      <c r="J107" s="92">
        <v>-7.6295107632093924</v>
      </c>
      <c r="K107" s="92">
        <v>1.7828E-2</v>
      </c>
      <c r="L107" s="92">
        <v>-11.187944999999999</v>
      </c>
      <c r="M107" s="92">
        <v>4.3304000000000002E-2</v>
      </c>
      <c r="N107" s="92"/>
      <c r="O107" s="92"/>
      <c r="P107" s="92"/>
      <c r="Q107" s="11"/>
    </row>
    <row r="108" spans="10:17" ht="12.75" customHeight="1" x14ac:dyDescent="0.2">
      <c r="J108" s="92">
        <v>-7.6015851272015649</v>
      </c>
      <c r="K108" s="92">
        <v>1.8001E-2</v>
      </c>
      <c r="L108" s="92">
        <v>-11.154658</v>
      </c>
      <c r="M108" s="92">
        <v>4.4394999999999997E-2</v>
      </c>
      <c r="N108" s="92"/>
      <c r="O108" s="92"/>
      <c r="P108" s="92"/>
      <c r="Q108" s="11"/>
    </row>
    <row r="109" spans="10:17" ht="12.75" customHeight="1" x14ac:dyDescent="0.2">
      <c r="J109" s="92">
        <v>-7.5736594911937374</v>
      </c>
      <c r="K109" s="92">
        <v>1.8175E-2</v>
      </c>
      <c r="L109" s="92">
        <v>-11.121370000000001</v>
      </c>
      <c r="M109" s="92">
        <v>4.5497000000000003E-2</v>
      </c>
      <c r="N109" s="92"/>
      <c r="O109" s="92"/>
      <c r="P109" s="92"/>
      <c r="Q109" s="11"/>
    </row>
    <row r="110" spans="10:17" ht="12.75" customHeight="1" x14ac:dyDescent="0.2">
      <c r="J110" s="92">
        <v>-7.5457338551859099</v>
      </c>
      <c r="K110" s="92">
        <v>1.8350000000000002E-2</v>
      </c>
      <c r="L110" s="92">
        <v>-11.088082</v>
      </c>
      <c r="M110" s="92">
        <v>4.6604E-2</v>
      </c>
      <c r="N110" s="92"/>
      <c r="O110" s="92"/>
      <c r="P110" s="92"/>
      <c r="Q110" s="11"/>
    </row>
    <row r="111" spans="10:17" ht="12.75" customHeight="1" x14ac:dyDescent="0.2">
      <c r="J111" s="92">
        <v>-7.5178082191780824</v>
      </c>
      <c r="K111" s="92">
        <v>1.8525E-2</v>
      </c>
      <c r="L111" s="92">
        <v>-11.054795</v>
      </c>
      <c r="M111" s="92">
        <v>4.7718000000000003E-2</v>
      </c>
      <c r="N111" s="92"/>
      <c r="O111" s="92"/>
      <c r="P111" s="92"/>
      <c r="Q111" s="11"/>
    </row>
    <row r="112" spans="10:17" ht="12.75" customHeight="1" x14ac:dyDescent="0.2">
      <c r="J112" s="92">
        <v>-7.489882583170254</v>
      </c>
      <c r="K112" s="92">
        <v>1.8703000000000001E-2</v>
      </c>
      <c r="L112" s="92">
        <v>-11.021507</v>
      </c>
      <c r="M112" s="92">
        <v>4.8837999999999999E-2</v>
      </c>
      <c r="N112" s="92"/>
      <c r="O112" s="92"/>
      <c r="P112" s="92"/>
      <c r="Q112" s="11"/>
    </row>
    <row r="113" spans="10:17" ht="12.75" customHeight="1" x14ac:dyDescent="0.2">
      <c r="J113" s="92">
        <v>-7.4619569471624256</v>
      </c>
      <c r="K113" s="92">
        <v>1.8880000000000001E-2</v>
      </c>
      <c r="L113" s="92">
        <v>-10.988219000000001</v>
      </c>
      <c r="M113" s="92">
        <v>4.9959999999999997E-2</v>
      </c>
      <c r="N113" s="92"/>
      <c r="O113" s="92"/>
      <c r="P113" s="92"/>
      <c r="Q113" s="11"/>
    </row>
    <row r="114" spans="10:17" ht="12.75" customHeight="1" x14ac:dyDescent="0.2">
      <c r="J114" s="92">
        <v>-7.4340313111545981</v>
      </c>
      <c r="K114" s="92">
        <v>1.9057999999999999E-2</v>
      </c>
      <c r="L114" s="92">
        <v>-10.954931999999999</v>
      </c>
      <c r="M114" s="92">
        <v>5.1085999999999999E-2</v>
      </c>
      <c r="N114" s="92"/>
      <c r="O114" s="92"/>
      <c r="P114" s="92"/>
      <c r="Q114" s="11"/>
    </row>
    <row r="115" spans="10:17" ht="12.75" customHeight="1" x14ac:dyDescent="0.2">
      <c r="J115" s="92">
        <v>-7.4061056751467707</v>
      </c>
      <c r="K115" s="92">
        <v>1.9237000000000001E-2</v>
      </c>
      <c r="L115" s="92">
        <v>-10.921644000000001</v>
      </c>
      <c r="M115" s="92">
        <v>5.2213000000000002E-2</v>
      </c>
      <c r="N115" s="92"/>
      <c r="O115" s="92"/>
      <c r="P115" s="92"/>
      <c r="Q115" s="11"/>
    </row>
    <row r="116" spans="10:17" ht="12.75" customHeight="1" x14ac:dyDescent="0.2">
      <c r="J116" s="92">
        <v>-7.3781800391389432</v>
      </c>
      <c r="K116" s="92">
        <v>1.9415999999999999E-2</v>
      </c>
      <c r="L116" s="92">
        <v>-10.888356</v>
      </c>
      <c r="M116" s="92">
        <v>5.3339999999999999E-2</v>
      </c>
      <c r="N116" s="92"/>
      <c r="O116" s="92"/>
      <c r="P116" s="92"/>
      <c r="Q116" s="11"/>
    </row>
    <row r="117" spans="10:17" ht="12.75" customHeight="1" x14ac:dyDescent="0.2">
      <c r="J117" s="92">
        <v>-7.3502544031311148</v>
      </c>
      <c r="K117" s="92">
        <v>1.9595000000000001E-2</v>
      </c>
      <c r="L117" s="92">
        <v>-10.855067999999999</v>
      </c>
      <c r="M117" s="92">
        <v>5.4467000000000002E-2</v>
      </c>
      <c r="N117" s="92"/>
      <c r="O117" s="92"/>
      <c r="P117" s="92"/>
      <c r="Q117" s="11"/>
    </row>
    <row r="118" spans="10:17" ht="12.75" customHeight="1" x14ac:dyDescent="0.2">
      <c r="J118" s="92">
        <v>-7.3223287671232873</v>
      </c>
      <c r="K118" s="92">
        <v>1.9774E-2</v>
      </c>
      <c r="L118" s="92">
        <v>-10.821781</v>
      </c>
      <c r="M118" s="92">
        <v>5.5590000000000001E-2</v>
      </c>
      <c r="N118" s="92"/>
      <c r="O118" s="92"/>
      <c r="P118" s="92"/>
      <c r="Q118" s="11"/>
    </row>
    <row r="119" spans="10:17" ht="12.75" customHeight="1" x14ac:dyDescent="0.2">
      <c r="J119" s="92">
        <v>-7.2944031311154589</v>
      </c>
      <c r="K119" s="92">
        <v>1.9952999999999999E-2</v>
      </c>
      <c r="L119" s="92">
        <v>-10.788493000000001</v>
      </c>
      <c r="M119" s="92">
        <v>5.6711999999999999E-2</v>
      </c>
      <c r="N119" s="92"/>
      <c r="O119" s="92"/>
      <c r="P119" s="92"/>
      <c r="Q119" s="11"/>
    </row>
    <row r="120" spans="10:17" ht="12.75" customHeight="1" x14ac:dyDescent="0.2">
      <c r="J120" s="92">
        <v>-7.2664774951076314</v>
      </c>
      <c r="K120" s="92">
        <v>2.0132000000000001E-2</v>
      </c>
      <c r="L120" s="92">
        <v>-10.755205</v>
      </c>
      <c r="M120" s="92">
        <v>5.7827000000000003E-2</v>
      </c>
      <c r="N120" s="92"/>
      <c r="O120" s="92"/>
      <c r="P120" s="92"/>
      <c r="Q120" s="11"/>
    </row>
    <row r="121" spans="10:17" ht="12.75" customHeight="1" x14ac:dyDescent="0.2">
      <c r="J121" s="92">
        <v>-7.2385518590998039</v>
      </c>
      <c r="K121" s="92">
        <v>2.0310999999999999E-2</v>
      </c>
      <c r="L121" s="92">
        <v>-10.721918000000001</v>
      </c>
      <c r="M121" s="92">
        <v>5.8937000000000003E-2</v>
      </c>
      <c r="N121" s="92"/>
      <c r="O121" s="92"/>
      <c r="P121" s="92"/>
      <c r="Q121" s="11"/>
    </row>
    <row r="122" spans="10:17" ht="12.75" customHeight="1" x14ac:dyDescent="0.2">
      <c r="J122" s="92">
        <v>-7.2106262230919764</v>
      </c>
      <c r="K122" s="92">
        <v>2.0489E-2</v>
      </c>
      <c r="L122" s="92">
        <v>-10.68863</v>
      </c>
      <c r="M122" s="92">
        <v>6.0040999999999997E-2</v>
      </c>
      <c r="N122" s="92"/>
      <c r="O122" s="92"/>
      <c r="P122" s="92"/>
      <c r="Q122" s="11"/>
    </row>
    <row r="123" spans="10:17" ht="12.75" customHeight="1" x14ac:dyDescent="0.2">
      <c r="J123" s="92">
        <v>-7.182700587084148</v>
      </c>
      <c r="K123" s="92">
        <v>2.0666E-2</v>
      </c>
      <c r="L123" s="92">
        <v>-10.655341999999999</v>
      </c>
      <c r="M123" s="92">
        <v>6.1134000000000001E-2</v>
      </c>
      <c r="N123" s="92"/>
      <c r="O123" s="92"/>
      <c r="P123" s="92"/>
      <c r="Q123" s="11"/>
    </row>
    <row r="124" spans="10:17" ht="12.75" customHeight="1" x14ac:dyDescent="0.2">
      <c r="J124" s="92">
        <v>-7.1547749510763214</v>
      </c>
      <c r="K124" s="92">
        <v>2.0843E-2</v>
      </c>
      <c r="L124" s="92">
        <v>-10.622055</v>
      </c>
      <c r="M124" s="92">
        <v>6.2219999999999998E-2</v>
      </c>
      <c r="N124" s="92"/>
      <c r="O124" s="92"/>
      <c r="P124" s="92"/>
      <c r="Q124" s="11"/>
    </row>
    <row r="125" spans="10:17" ht="12.75" customHeight="1" x14ac:dyDescent="0.2">
      <c r="J125" s="92">
        <v>-7.1268493150684922</v>
      </c>
      <c r="K125" s="92">
        <v>2.1017999999999998E-2</v>
      </c>
      <c r="L125" s="92">
        <v>-10.588767000000001</v>
      </c>
      <c r="M125" s="92">
        <v>6.3296000000000005E-2</v>
      </c>
      <c r="N125" s="92"/>
      <c r="O125" s="92"/>
      <c r="P125" s="92"/>
      <c r="Q125" s="11"/>
    </row>
    <row r="126" spans="10:17" ht="12.75" customHeight="1" x14ac:dyDescent="0.2">
      <c r="J126" s="92">
        <v>-7.0989236790606647</v>
      </c>
      <c r="K126" s="92">
        <v>2.1193E-2</v>
      </c>
      <c r="L126" s="92">
        <v>-10.555479</v>
      </c>
      <c r="M126" s="92">
        <v>6.4355999999999997E-2</v>
      </c>
      <c r="N126" s="92"/>
      <c r="O126" s="92"/>
      <c r="P126" s="92"/>
      <c r="Q126" s="11"/>
    </row>
    <row r="127" spans="10:17" ht="12.75" customHeight="1" x14ac:dyDescent="0.2">
      <c r="J127" s="92">
        <v>-7.0709980430528372</v>
      </c>
      <c r="K127" s="92">
        <v>2.1366E-2</v>
      </c>
      <c r="L127" s="92">
        <v>-10.522192</v>
      </c>
      <c r="M127" s="92">
        <v>6.5407999999999994E-2</v>
      </c>
      <c r="N127" s="92"/>
      <c r="O127" s="92"/>
      <c r="P127" s="92"/>
      <c r="Q127" s="11"/>
    </row>
    <row r="128" spans="10:17" ht="12.75" customHeight="1" x14ac:dyDescent="0.2">
      <c r="J128" s="92">
        <v>-7.0430724070450097</v>
      </c>
      <c r="K128" s="92">
        <v>2.1538000000000002E-2</v>
      </c>
      <c r="L128" s="92">
        <v>-10.488904</v>
      </c>
      <c r="M128" s="92">
        <v>6.6445000000000004E-2</v>
      </c>
      <c r="N128" s="92"/>
      <c r="O128" s="92"/>
      <c r="P128" s="92"/>
      <c r="Q128" s="11"/>
    </row>
    <row r="129" spans="10:17" ht="12.75" customHeight="1" x14ac:dyDescent="0.2">
      <c r="J129" s="92">
        <v>-7.0151467710371813</v>
      </c>
      <c r="K129" s="92">
        <v>2.171E-2</v>
      </c>
      <c r="L129" s="92">
        <v>-10.455615999999999</v>
      </c>
      <c r="M129" s="92">
        <v>6.7462999999999995E-2</v>
      </c>
      <c r="N129" s="92"/>
      <c r="O129" s="92"/>
      <c r="P129" s="92"/>
      <c r="Q129" s="11"/>
    </row>
    <row r="130" spans="10:17" ht="12.75" customHeight="1" x14ac:dyDescent="0.2">
      <c r="J130" s="92">
        <v>-6.9872211350293538</v>
      </c>
      <c r="K130" s="92">
        <v>2.1878000000000002E-2</v>
      </c>
      <c r="L130" s="92">
        <v>-10.422329</v>
      </c>
      <c r="M130" s="92">
        <v>6.8470000000000003E-2</v>
      </c>
      <c r="N130" s="92"/>
      <c r="O130" s="92"/>
      <c r="P130" s="92"/>
      <c r="Q130" s="11"/>
    </row>
    <row r="131" spans="10:17" ht="12.75" customHeight="1" x14ac:dyDescent="0.2">
      <c r="J131" s="92">
        <v>-6.9592954990215254</v>
      </c>
      <c r="K131" s="92">
        <v>2.2046E-2</v>
      </c>
      <c r="L131" s="92">
        <v>-10.389041000000001</v>
      </c>
      <c r="M131" s="92">
        <v>6.9457000000000005E-2</v>
      </c>
      <c r="N131" s="92"/>
      <c r="O131" s="92"/>
      <c r="P131" s="92"/>
      <c r="Q131" s="11"/>
    </row>
    <row r="132" spans="10:17" ht="12.75" customHeight="1" x14ac:dyDescent="0.2">
      <c r="J132" s="92">
        <v>-6.931369863013698</v>
      </c>
      <c r="K132" s="92">
        <v>2.2211000000000002E-2</v>
      </c>
      <c r="L132" s="92">
        <v>-10.355753</v>
      </c>
      <c r="M132" s="92">
        <v>7.0422999999999999E-2</v>
      </c>
      <c r="N132" s="92"/>
      <c r="O132" s="92"/>
      <c r="P132" s="92"/>
      <c r="Q132" s="11"/>
    </row>
    <row r="133" spans="10:17" ht="12.75" customHeight="1" x14ac:dyDescent="0.2">
      <c r="J133" s="92">
        <v>-6.9034442270058713</v>
      </c>
      <c r="K133" s="92">
        <v>2.2374999999999999E-2</v>
      </c>
      <c r="L133" s="92">
        <v>-10.322466</v>
      </c>
      <c r="M133" s="92">
        <v>7.1375999999999995E-2</v>
      </c>
      <c r="N133" s="92"/>
      <c r="O133" s="92"/>
      <c r="P133" s="92"/>
      <c r="Q133" s="11"/>
    </row>
    <row r="134" spans="10:17" ht="12.75" customHeight="1" x14ac:dyDescent="0.2">
      <c r="J134" s="92">
        <v>-6.875518590998043</v>
      </c>
      <c r="K134" s="92">
        <v>2.2537999999999999E-2</v>
      </c>
      <c r="L134" s="92">
        <v>-10.289178</v>
      </c>
      <c r="M134" s="92">
        <v>7.2303000000000006E-2</v>
      </c>
      <c r="N134" s="92"/>
      <c r="O134" s="92"/>
      <c r="P134" s="92"/>
      <c r="Q134" s="11"/>
    </row>
    <row r="135" spans="10:17" ht="12.75" customHeight="1" x14ac:dyDescent="0.2">
      <c r="J135" s="92">
        <v>-6.8475929549902146</v>
      </c>
      <c r="K135" s="92">
        <v>2.2706E-2</v>
      </c>
      <c r="L135" s="92">
        <v>-10.255890000000001</v>
      </c>
      <c r="M135" s="92">
        <v>7.3208999999999996E-2</v>
      </c>
      <c r="N135" s="92"/>
      <c r="O135" s="92"/>
      <c r="P135" s="92"/>
      <c r="Q135" s="11"/>
    </row>
    <row r="136" spans="10:17" ht="12.75" customHeight="1" x14ac:dyDescent="0.2">
      <c r="J136" s="92">
        <v>-6.8196673189823871</v>
      </c>
      <c r="K136" s="92">
        <v>2.2876000000000001E-2</v>
      </c>
      <c r="L136" s="92">
        <v>-10.222602999999999</v>
      </c>
      <c r="M136" s="92">
        <v>7.4098999999999998E-2</v>
      </c>
      <c r="N136" s="92"/>
      <c r="O136" s="92"/>
      <c r="P136" s="92"/>
      <c r="Q136" s="11"/>
    </row>
    <row r="137" spans="10:17" ht="12.75" customHeight="1" x14ac:dyDescent="0.2">
      <c r="J137" s="92">
        <v>-6.7917416829745587</v>
      </c>
      <c r="K137" s="92">
        <v>2.3050999999999999E-2</v>
      </c>
      <c r="L137" s="92">
        <v>-10.189315000000001</v>
      </c>
      <c r="M137" s="92">
        <v>7.4955999999999995E-2</v>
      </c>
      <c r="N137" s="92"/>
      <c r="O137" s="92"/>
      <c r="P137" s="92"/>
      <c r="Q137" s="11"/>
    </row>
    <row r="138" spans="10:17" ht="12.75" customHeight="1" x14ac:dyDescent="0.2">
      <c r="J138" s="92">
        <v>-6.7638160469667312</v>
      </c>
      <c r="K138" s="92">
        <v>2.3231999999999999E-2</v>
      </c>
      <c r="L138" s="92">
        <v>-10.156027</v>
      </c>
      <c r="M138" s="92">
        <v>7.5792999999999999E-2</v>
      </c>
      <c r="N138" s="92"/>
      <c r="O138" s="92"/>
      <c r="P138" s="92"/>
      <c r="Q138" s="11"/>
    </row>
    <row r="139" spans="10:17" ht="12.75" customHeight="1" x14ac:dyDescent="0.2">
      <c r="J139" s="92">
        <v>-6.7358904109589037</v>
      </c>
      <c r="K139" s="92">
        <v>2.3415999999999999E-2</v>
      </c>
      <c r="L139" s="92">
        <v>-10.12274</v>
      </c>
      <c r="M139" s="92">
        <v>7.6612E-2</v>
      </c>
      <c r="N139" s="92"/>
      <c r="O139" s="92"/>
      <c r="P139" s="92"/>
      <c r="Q139" s="11"/>
    </row>
    <row r="140" spans="10:17" ht="12.75" customHeight="1" x14ac:dyDescent="0.2">
      <c r="J140" s="92">
        <v>-6.7079647749510762</v>
      </c>
      <c r="K140" s="92">
        <v>2.3607E-2</v>
      </c>
      <c r="L140" s="92">
        <v>-10.089452</v>
      </c>
      <c r="M140" s="92">
        <v>7.7391000000000001E-2</v>
      </c>
      <c r="N140" s="92"/>
      <c r="O140" s="92"/>
      <c r="P140" s="92"/>
      <c r="Q140" s="11"/>
    </row>
    <row r="141" spans="10:17" ht="12.75" customHeight="1" x14ac:dyDescent="0.2">
      <c r="J141" s="92">
        <v>-6.6800391389432479</v>
      </c>
      <c r="K141" s="92">
        <v>2.3800999999999999E-2</v>
      </c>
      <c r="L141" s="92">
        <v>-10.056164000000001</v>
      </c>
      <c r="M141" s="92">
        <v>7.8149999999999997E-2</v>
      </c>
      <c r="N141" s="92"/>
      <c r="O141" s="92"/>
      <c r="P141" s="92"/>
      <c r="Q141" s="11"/>
    </row>
    <row r="142" spans="10:17" ht="12.75" customHeight="1" x14ac:dyDescent="0.2">
      <c r="J142" s="92">
        <v>-6.6521135029354204</v>
      </c>
      <c r="K142" s="92">
        <v>2.4E-2</v>
      </c>
      <c r="L142" s="92">
        <v>-10.022876999999999</v>
      </c>
      <c r="M142" s="92">
        <v>7.8886999999999999E-2</v>
      </c>
      <c r="N142" s="92"/>
      <c r="O142" s="92"/>
      <c r="P142" s="92"/>
      <c r="Q142" s="11"/>
    </row>
    <row r="143" spans="10:17" ht="12.75" customHeight="1" x14ac:dyDescent="0.2">
      <c r="J143" s="92">
        <v>-6.624187866927592</v>
      </c>
      <c r="K143" s="92">
        <v>2.4202999999999999E-2</v>
      </c>
      <c r="L143" s="92">
        <v>-9.9895890000000005</v>
      </c>
      <c r="M143" s="92">
        <v>7.9583000000000001E-2</v>
      </c>
      <c r="N143" s="92"/>
      <c r="O143" s="92"/>
      <c r="P143" s="92"/>
      <c r="Q143" s="11"/>
    </row>
    <row r="144" spans="10:17" ht="12.75" customHeight="1" x14ac:dyDescent="0.2">
      <c r="J144" s="92">
        <v>-6.5962622309197654</v>
      </c>
      <c r="K144" s="92">
        <v>2.4410000000000001E-2</v>
      </c>
      <c r="L144" s="92">
        <v>-9.9563009999999998</v>
      </c>
      <c r="M144" s="92">
        <v>8.0257999999999996E-2</v>
      </c>
      <c r="N144" s="92"/>
      <c r="O144" s="92"/>
      <c r="P144" s="92"/>
      <c r="Q144" s="11"/>
    </row>
    <row r="145" spans="10:17" ht="12.75" customHeight="1" x14ac:dyDescent="0.2">
      <c r="J145" s="92">
        <v>-6.568336594911937</v>
      </c>
      <c r="K145" s="92">
        <v>2.4629999999999999E-2</v>
      </c>
      <c r="L145" s="92">
        <v>-9.9230140000000002</v>
      </c>
      <c r="M145" s="92">
        <v>8.0904000000000004E-2</v>
      </c>
      <c r="N145" s="92"/>
      <c r="O145" s="92"/>
      <c r="P145" s="92"/>
      <c r="Q145" s="11"/>
    </row>
    <row r="146" spans="10:17" ht="12.75" customHeight="1" x14ac:dyDescent="0.2">
      <c r="J146" s="92">
        <v>-6.5404109589041104</v>
      </c>
      <c r="K146" s="92">
        <v>2.4861000000000001E-2</v>
      </c>
      <c r="L146" s="92">
        <v>-9.8897259999999996</v>
      </c>
      <c r="M146" s="92">
        <v>8.1511E-2</v>
      </c>
      <c r="N146" s="92"/>
      <c r="O146" s="92"/>
      <c r="P146" s="92"/>
      <c r="Q146" s="11"/>
    </row>
    <row r="147" spans="10:17" ht="12.75" customHeight="1" x14ac:dyDescent="0.2">
      <c r="J147" s="92">
        <v>-6.5124853228962811</v>
      </c>
      <c r="K147" s="92">
        <v>2.5107000000000001E-2</v>
      </c>
      <c r="L147" s="92">
        <v>-9.8564380000000007</v>
      </c>
      <c r="M147" s="92">
        <v>8.2096000000000002E-2</v>
      </c>
      <c r="N147" s="92"/>
      <c r="O147" s="92"/>
      <c r="P147" s="92"/>
      <c r="Q147" s="11"/>
    </row>
    <row r="148" spans="10:17" ht="12.75" customHeight="1" x14ac:dyDescent="0.2">
      <c r="J148" s="92">
        <v>-6.4845596868884536</v>
      </c>
      <c r="K148" s="92">
        <v>2.5378000000000001E-2</v>
      </c>
      <c r="L148" s="92">
        <v>-9.8231509999999993</v>
      </c>
      <c r="M148" s="92">
        <v>8.2645999999999997E-2</v>
      </c>
      <c r="N148" s="92"/>
      <c r="O148" s="92"/>
      <c r="P148" s="92"/>
      <c r="Q148" s="11"/>
    </row>
    <row r="149" spans="10:17" ht="12.75" customHeight="1" x14ac:dyDescent="0.2">
      <c r="J149" s="92">
        <v>-6.4566340508806253</v>
      </c>
      <c r="K149" s="92">
        <v>2.5659000000000001E-2</v>
      </c>
      <c r="L149" s="92">
        <v>-9.7898630000000004</v>
      </c>
      <c r="M149" s="92">
        <v>8.3157999999999996E-2</v>
      </c>
      <c r="N149" s="92"/>
      <c r="O149" s="92"/>
      <c r="P149" s="92"/>
      <c r="Q149" s="11"/>
    </row>
    <row r="150" spans="10:17" ht="12.75" customHeight="1" x14ac:dyDescent="0.2">
      <c r="J150" s="92">
        <v>-6.4287084148727978</v>
      </c>
      <c r="K150" s="92">
        <v>2.5964000000000001E-2</v>
      </c>
      <c r="L150" s="92">
        <v>-9.7565749999999998</v>
      </c>
      <c r="M150" s="92">
        <v>8.3645999999999998E-2</v>
      </c>
      <c r="N150" s="92"/>
      <c r="O150" s="92"/>
      <c r="P150" s="92"/>
      <c r="Q150" s="11"/>
    </row>
    <row r="151" spans="10:17" ht="12.75" customHeight="1" x14ac:dyDescent="0.2">
      <c r="J151" s="92">
        <v>-6.4007827788649703</v>
      </c>
      <c r="K151" s="92">
        <v>2.6284999999999999E-2</v>
      </c>
      <c r="L151" s="92">
        <v>-9.7232880000000002</v>
      </c>
      <c r="M151" s="92">
        <v>8.4093000000000001E-2</v>
      </c>
      <c r="N151" s="92"/>
      <c r="O151" s="92"/>
      <c r="P151" s="92"/>
      <c r="Q151" s="11"/>
    </row>
    <row r="152" spans="10:17" ht="12.75" customHeight="1" x14ac:dyDescent="0.2">
      <c r="J152" s="92">
        <v>-6.3728571428571428</v>
      </c>
      <c r="K152" s="92">
        <v>2.6619E-2</v>
      </c>
      <c r="L152" s="92">
        <v>-9.69</v>
      </c>
      <c r="M152" s="92">
        <v>8.4505999999999998E-2</v>
      </c>
      <c r="N152" s="92"/>
      <c r="O152" s="92"/>
      <c r="P152" s="92"/>
      <c r="Q152" s="11"/>
    </row>
    <row r="153" spans="10:17" ht="12.75" customHeight="1" x14ac:dyDescent="0.2">
      <c r="J153" s="92">
        <v>-6.3449315068493144</v>
      </c>
      <c r="K153" s="92">
        <v>2.6977000000000001E-2</v>
      </c>
      <c r="L153" s="92">
        <v>-9.6567120000000006</v>
      </c>
      <c r="M153" s="92">
        <v>8.4892999999999996E-2</v>
      </c>
      <c r="N153" s="92"/>
      <c r="O153" s="92"/>
      <c r="P153" s="92"/>
      <c r="Q153" s="11"/>
    </row>
    <row r="154" spans="10:17" ht="12.75" customHeight="1" x14ac:dyDescent="0.2">
      <c r="J154" s="92">
        <v>-6.3170058708414869</v>
      </c>
      <c r="K154" s="92">
        <v>2.7345999999999999E-2</v>
      </c>
      <c r="L154" s="92">
        <v>-9.6234249999999992</v>
      </c>
      <c r="M154" s="92">
        <v>8.5234000000000004E-2</v>
      </c>
      <c r="N154" s="92"/>
      <c r="O154" s="92"/>
      <c r="P154" s="92"/>
      <c r="Q154" s="11"/>
    </row>
    <row r="155" spans="10:17" ht="12.75" customHeight="1" x14ac:dyDescent="0.2">
      <c r="J155" s="92">
        <v>-6.2890802348336594</v>
      </c>
      <c r="K155" s="92">
        <v>2.7734999999999999E-2</v>
      </c>
      <c r="L155" s="92">
        <v>-9.5901370000000004</v>
      </c>
      <c r="M155" s="92">
        <v>8.5542000000000007E-2</v>
      </c>
      <c r="N155" s="92"/>
      <c r="O155" s="92"/>
      <c r="P155" s="92"/>
      <c r="Q155" s="11"/>
    </row>
    <row r="156" spans="10:17" ht="12.75" customHeight="1" x14ac:dyDescent="0.2">
      <c r="J156" s="92">
        <v>-6.261154598825831</v>
      </c>
      <c r="K156" s="92">
        <v>2.8139999999999998E-2</v>
      </c>
      <c r="L156" s="92">
        <v>-9.5568489999999997</v>
      </c>
      <c r="M156" s="92">
        <v>8.5826E-2</v>
      </c>
      <c r="N156" s="92"/>
      <c r="O156" s="92"/>
      <c r="P156" s="92"/>
      <c r="Q156" s="11"/>
    </row>
    <row r="157" spans="10:17" ht="12.75" customHeight="1" x14ac:dyDescent="0.2">
      <c r="J157" s="92">
        <v>-6.2332289628180044</v>
      </c>
      <c r="K157" s="92">
        <v>2.8556000000000002E-2</v>
      </c>
      <c r="L157" s="92">
        <v>-9.5235620000000001</v>
      </c>
      <c r="M157" s="92">
        <v>8.6055999999999994E-2</v>
      </c>
      <c r="N157" s="92"/>
      <c r="O157" s="92"/>
      <c r="P157" s="92"/>
      <c r="Q157" s="11"/>
    </row>
    <row r="158" spans="10:17" ht="12.75" customHeight="1" x14ac:dyDescent="0.2">
      <c r="J158" s="92">
        <v>-6.205303326810176</v>
      </c>
      <c r="K158" s="92">
        <v>2.8996000000000001E-2</v>
      </c>
      <c r="L158" s="92">
        <v>-9.4902739999999994</v>
      </c>
      <c r="M158" s="92">
        <v>8.6260000000000003E-2</v>
      </c>
      <c r="N158" s="92"/>
      <c r="O158" s="92"/>
      <c r="P158" s="92"/>
      <c r="Q158" s="11"/>
    </row>
    <row r="159" spans="10:17" ht="12.75" customHeight="1" x14ac:dyDescent="0.2">
      <c r="J159" s="92">
        <v>-6.1773776908023477</v>
      </c>
      <c r="K159" s="92">
        <v>2.9444999999999999E-2</v>
      </c>
      <c r="L159" s="92">
        <v>-9.4569860000000006</v>
      </c>
      <c r="M159" s="92">
        <v>8.6438000000000001E-2</v>
      </c>
      <c r="N159" s="92"/>
      <c r="O159" s="92"/>
      <c r="P159" s="92"/>
      <c r="Q159" s="11"/>
    </row>
    <row r="160" spans="10:17" ht="12.75" customHeight="1" x14ac:dyDescent="0.2">
      <c r="J160" s="92">
        <v>-6.1494520547945202</v>
      </c>
      <c r="K160" s="92">
        <v>2.9912000000000001E-2</v>
      </c>
      <c r="L160" s="92">
        <v>-9.4236989999999992</v>
      </c>
      <c r="M160" s="92">
        <v>8.6572999999999997E-2</v>
      </c>
      <c r="N160" s="92"/>
      <c r="O160" s="92"/>
      <c r="P160" s="92"/>
      <c r="Q160" s="11"/>
    </row>
    <row r="161" spans="10:17" ht="12.75" customHeight="1" x14ac:dyDescent="0.2">
      <c r="J161" s="92">
        <v>-6.1215264187866927</v>
      </c>
      <c r="K161" s="92">
        <v>3.0394000000000001E-2</v>
      </c>
      <c r="L161" s="92">
        <v>-9.3904110000000003</v>
      </c>
      <c r="M161" s="92">
        <v>8.6689000000000002E-2</v>
      </c>
      <c r="N161" s="92"/>
      <c r="O161" s="92"/>
      <c r="P161" s="92"/>
      <c r="Q161" s="11"/>
    </row>
    <row r="162" spans="10:17" ht="12.75" customHeight="1" x14ac:dyDescent="0.2">
      <c r="J162" s="92">
        <v>-6.0936007827788643</v>
      </c>
      <c r="K162" s="92">
        <v>3.0884000000000002E-2</v>
      </c>
      <c r="L162" s="92">
        <v>-9.3571229999999996</v>
      </c>
      <c r="M162" s="92">
        <v>8.6784E-2</v>
      </c>
      <c r="N162" s="92"/>
      <c r="O162" s="92"/>
      <c r="P162" s="92"/>
      <c r="Q162" s="11"/>
    </row>
    <row r="163" spans="10:17" ht="12.75" customHeight="1" x14ac:dyDescent="0.2">
      <c r="J163" s="92">
        <v>-6.0656751467710368</v>
      </c>
      <c r="K163" s="92">
        <v>3.1397000000000001E-2</v>
      </c>
      <c r="L163" s="92">
        <v>-9.323836</v>
      </c>
      <c r="M163" s="92">
        <v>8.6851999999999999E-2</v>
      </c>
      <c r="N163" s="92"/>
      <c r="O163" s="92"/>
      <c r="P163" s="92"/>
      <c r="Q163" s="11"/>
    </row>
    <row r="164" spans="10:17" ht="12.75" customHeight="1" x14ac:dyDescent="0.2">
      <c r="J164" s="92">
        <v>-6.0377495107632093</v>
      </c>
      <c r="K164" s="92">
        <v>3.1918000000000002E-2</v>
      </c>
      <c r="L164" s="92">
        <v>-9.2905479999999994</v>
      </c>
      <c r="M164" s="92">
        <v>8.6905999999999997E-2</v>
      </c>
      <c r="N164" s="92"/>
      <c r="O164" s="92"/>
      <c r="P164" s="92"/>
      <c r="Q164" s="11"/>
    </row>
    <row r="165" spans="10:17" ht="12.75" customHeight="1" x14ac:dyDescent="0.2">
      <c r="J165" s="92">
        <v>-6.0098238747553809</v>
      </c>
      <c r="K165" s="92">
        <v>3.2452000000000002E-2</v>
      </c>
      <c r="L165" s="92">
        <v>-9.2572600000000005</v>
      </c>
      <c r="M165" s="92">
        <v>8.6942000000000005E-2</v>
      </c>
      <c r="N165" s="92"/>
      <c r="O165" s="92"/>
      <c r="P165" s="92"/>
      <c r="Q165" s="11"/>
    </row>
    <row r="166" spans="10:17" ht="12.75" customHeight="1" x14ac:dyDescent="0.2">
      <c r="J166" s="92">
        <v>-5.9818982387475534</v>
      </c>
      <c r="K166" s="92">
        <v>3.3001999999999997E-2</v>
      </c>
      <c r="L166" s="92">
        <v>-9.2239730000000009</v>
      </c>
      <c r="M166" s="92">
        <v>8.6954000000000004E-2</v>
      </c>
      <c r="N166" s="92"/>
      <c r="O166" s="92"/>
      <c r="P166" s="92"/>
      <c r="Q166" s="11"/>
    </row>
    <row r="167" spans="10:17" ht="12.75" customHeight="1" x14ac:dyDescent="0.2">
      <c r="J167" s="92">
        <v>-5.953972602739726</v>
      </c>
      <c r="K167" s="92">
        <v>3.3557999999999998E-2</v>
      </c>
      <c r="L167" s="92">
        <v>-9.1906850000000002</v>
      </c>
      <c r="M167" s="92">
        <v>8.6956000000000006E-2</v>
      </c>
      <c r="N167" s="92"/>
      <c r="O167" s="92"/>
      <c r="P167" s="92"/>
      <c r="Q167" s="11"/>
    </row>
    <row r="168" spans="10:17" ht="12.75" customHeight="1" x14ac:dyDescent="0.2">
      <c r="J168" s="92">
        <v>-5.9260469667318976</v>
      </c>
      <c r="K168" s="92">
        <v>3.4132999999999997E-2</v>
      </c>
      <c r="L168" s="92">
        <v>-9.1573969999999996</v>
      </c>
      <c r="M168" s="92">
        <v>8.6940000000000003E-2</v>
      </c>
      <c r="N168" s="92"/>
      <c r="O168" s="92"/>
      <c r="P168" s="92"/>
      <c r="Q168" s="11"/>
    </row>
    <row r="169" spans="10:17" ht="12.75" customHeight="1" x14ac:dyDescent="0.2">
      <c r="J169" s="92">
        <v>-5.8981213307240701</v>
      </c>
      <c r="K169" s="92">
        <v>3.4715000000000003E-2</v>
      </c>
      <c r="L169" s="92">
        <v>-9.1241099999999999</v>
      </c>
      <c r="M169" s="92">
        <v>8.6912000000000003E-2</v>
      </c>
      <c r="N169" s="92"/>
      <c r="O169" s="92"/>
      <c r="P169" s="92"/>
      <c r="Q169" s="11"/>
    </row>
    <row r="170" spans="10:17" ht="12.75" customHeight="1" x14ac:dyDescent="0.2">
      <c r="J170" s="92">
        <v>-5.8701956947162426</v>
      </c>
      <c r="K170" s="92">
        <v>3.5307999999999999E-2</v>
      </c>
      <c r="L170" s="92">
        <v>-9.0908219999999993</v>
      </c>
      <c r="M170" s="92">
        <v>8.6876999999999996E-2</v>
      </c>
      <c r="N170" s="92"/>
      <c r="O170" s="92"/>
      <c r="P170" s="92"/>
      <c r="Q170" s="11"/>
    </row>
    <row r="171" spans="10:17" ht="12.75" customHeight="1" x14ac:dyDescent="0.2">
      <c r="J171" s="92">
        <v>-5.8422700587084142</v>
      </c>
      <c r="K171" s="92">
        <v>3.5915000000000002E-2</v>
      </c>
      <c r="L171" s="92">
        <v>-9.0575340000000004</v>
      </c>
      <c r="M171" s="92">
        <v>8.6831000000000005E-2</v>
      </c>
      <c r="N171" s="92"/>
      <c r="O171" s="92"/>
      <c r="P171" s="92"/>
      <c r="Q171" s="11"/>
    </row>
    <row r="172" spans="10:17" ht="12.75" customHeight="1" x14ac:dyDescent="0.2">
      <c r="J172" s="92">
        <v>-5.8143444227005867</v>
      </c>
      <c r="K172" s="92">
        <v>3.6526999999999997E-2</v>
      </c>
      <c r="L172" s="92">
        <v>-9.0242470000000008</v>
      </c>
      <c r="M172" s="92">
        <v>8.6777000000000007E-2</v>
      </c>
      <c r="N172" s="92"/>
      <c r="O172" s="92"/>
      <c r="P172" s="92"/>
      <c r="Q172" s="11"/>
    </row>
    <row r="173" spans="10:17" ht="12.75" customHeight="1" x14ac:dyDescent="0.2">
      <c r="J173" s="92">
        <v>-5.7864187866927592</v>
      </c>
      <c r="K173" s="92">
        <v>3.7152999999999999E-2</v>
      </c>
      <c r="L173" s="92">
        <v>-8.9909590000000001</v>
      </c>
      <c r="M173" s="92">
        <v>8.6716000000000001E-2</v>
      </c>
      <c r="N173" s="92"/>
      <c r="O173" s="92"/>
      <c r="P173" s="92"/>
      <c r="Q173" s="11"/>
    </row>
    <row r="174" spans="10:17" ht="12.75" customHeight="1" x14ac:dyDescent="0.2">
      <c r="J174" s="92">
        <v>-5.7584931506849308</v>
      </c>
      <c r="K174" s="92">
        <v>3.7786E-2</v>
      </c>
      <c r="L174" s="92">
        <v>-8.9576709999999995</v>
      </c>
      <c r="M174" s="92">
        <v>8.6642999999999998E-2</v>
      </c>
      <c r="N174" s="92"/>
      <c r="O174" s="92"/>
      <c r="P174" s="92"/>
      <c r="Q174" s="11"/>
    </row>
    <row r="175" spans="10:17" ht="12.75" customHeight="1" x14ac:dyDescent="0.2">
      <c r="J175" s="92">
        <v>-5.7305675146771033</v>
      </c>
      <c r="K175" s="92">
        <v>3.8427000000000003E-2</v>
      </c>
      <c r="L175" s="92">
        <v>-8.9243839999999999</v>
      </c>
      <c r="M175" s="92">
        <v>8.6562E-2</v>
      </c>
      <c r="N175" s="92"/>
      <c r="O175" s="92"/>
      <c r="P175" s="92"/>
      <c r="Q175" s="11"/>
    </row>
    <row r="176" spans="10:17" ht="12.75" customHeight="1" x14ac:dyDescent="0.2">
      <c r="J176" s="92">
        <v>-5.7026418786692759</v>
      </c>
      <c r="K176" s="92">
        <v>3.9078000000000002E-2</v>
      </c>
      <c r="L176" s="92">
        <v>-8.8910959999999992</v>
      </c>
      <c r="M176" s="92">
        <v>8.6474999999999996E-2</v>
      </c>
      <c r="N176" s="92"/>
      <c r="O176" s="92"/>
      <c r="P176" s="92"/>
      <c r="Q176" s="11"/>
    </row>
    <row r="177" spans="10:17" ht="12.75" customHeight="1" x14ac:dyDescent="0.2">
      <c r="J177" s="92">
        <v>-5.6747162426614484</v>
      </c>
      <c r="K177" s="92">
        <v>3.9733999999999998E-2</v>
      </c>
      <c r="L177" s="92">
        <v>-8.8578080000000003</v>
      </c>
      <c r="M177" s="92">
        <v>8.6382E-2</v>
      </c>
      <c r="N177" s="92"/>
      <c r="O177" s="92"/>
      <c r="P177" s="92"/>
      <c r="Q177" s="11"/>
    </row>
    <row r="178" spans="10:17" ht="12.75" customHeight="1" x14ac:dyDescent="0.2">
      <c r="J178" s="92">
        <v>-5.64679060665362</v>
      </c>
      <c r="K178" s="92">
        <v>4.0399999999999998E-2</v>
      </c>
      <c r="L178" s="92">
        <v>-8.8245210000000007</v>
      </c>
      <c r="M178" s="92">
        <v>8.6290000000000006E-2</v>
      </c>
      <c r="N178" s="92"/>
      <c r="O178" s="92"/>
      <c r="P178" s="92"/>
      <c r="Q178" s="11"/>
    </row>
    <row r="179" spans="10:17" ht="12.75" customHeight="1" x14ac:dyDescent="0.2">
      <c r="J179" s="92">
        <v>-5.6188649706457934</v>
      </c>
      <c r="K179" s="92">
        <v>4.1071000000000003E-2</v>
      </c>
      <c r="L179" s="92">
        <v>-8.7912330000000001</v>
      </c>
      <c r="M179" s="92">
        <v>8.6196999999999996E-2</v>
      </c>
      <c r="N179" s="92"/>
      <c r="O179" s="92"/>
      <c r="P179" s="92"/>
      <c r="Q179" s="11"/>
    </row>
    <row r="180" spans="10:17" ht="12.75" customHeight="1" x14ac:dyDescent="0.2">
      <c r="J180" s="92">
        <v>-5.5909393346379641</v>
      </c>
      <c r="K180" s="92">
        <v>4.1746999999999999E-2</v>
      </c>
      <c r="L180" s="92">
        <v>-8.7579449999999994</v>
      </c>
      <c r="M180" s="92">
        <v>8.6106000000000002E-2</v>
      </c>
      <c r="N180" s="92"/>
      <c r="O180" s="92"/>
      <c r="P180" s="92"/>
      <c r="Q180" s="11"/>
    </row>
    <row r="181" spans="10:17" ht="12.75" customHeight="1" x14ac:dyDescent="0.2">
      <c r="J181" s="92">
        <v>-5.5630136986301366</v>
      </c>
      <c r="K181" s="92">
        <v>4.2431999999999997E-2</v>
      </c>
      <c r="L181" s="92">
        <v>-8.7246579999999998</v>
      </c>
      <c r="M181" s="92">
        <v>8.6015999999999995E-2</v>
      </c>
      <c r="N181" s="92"/>
      <c r="O181" s="92"/>
      <c r="P181" s="92"/>
      <c r="Q181" s="11"/>
    </row>
    <row r="182" spans="10:17" ht="12.75" customHeight="1" x14ac:dyDescent="0.2">
      <c r="J182" s="92">
        <v>-5.5350880626223091</v>
      </c>
      <c r="K182" s="92">
        <v>4.3118999999999998E-2</v>
      </c>
      <c r="L182" s="92">
        <v>-8.6913699999999992</v>
      </c>
      <c r="M182" s="92">
        <v>8.5927000000000003E-2</v>
      </c>
      <c r="N182" s="92"/>
      <c r="O182" s="92"/>
      <c r="P182" s="92"/>
      <c r="Q182" s="11"/>
    </row>
    <row r="183" spans="10:17" ht="12.75" customHeight="1" x14ac:dyDescent="0.2">
      <c r="J183" s="92">
        <v>-5.5071624266144807</v>
      </c>
      <c r="K183" s="92">
        <v>4.3811999999999997E-2</v>
      </c>
      <c r="L183" s="92">
        <v>-8.6580820000000003</v>
      </c>
      <c r="M183" s="92">
        <v>8.5846000000000006E-2</v>
      </c>
      <c r="N183" s="92"/>
      <c r="O183" s="92"/>
      <c r="P183" s="92"/>
      <c r="Q183" s="11"/>
    </row>
    <row r="184" spans="10:17" ht="12.75" customHeight="1" x14ac:dyDescent="0.2">
      <c r="J184" s="92">
        <v>-5.4792367906066533</v>
      </c>
      <c r="K184" s="92">
        <v>4.4509E-2</v>
      </c>
      <c r="L184" s="92">
        <v>-8.6247950000000007</v>
      </c>
      <c r="M184" s="92">
        <v>8.5772000000000001E-2</v>
      </c>
      <c r="N184" s="92"/>
      <c r="O184" s="92"/>
      <c r="P184" s="92"/>
      <c r="Q184" s="11"/>
    </row>
    <row r="185" spans="10:17" ht="12.75" customHeight="1" x14ac:dyDescent="0.2">
      <c r="J185" s="92">
        <v>-5.4513111545988258</v>
      </c>
      <c r="K185" s="92">
        <v>4.5207999999999998E-2</v>
      </c>
      <c r="L185" s="92">
        <v>-8.591507</v>
      </c>
      <c r="M185" s="92">
        <v>8.5709999999999995E-2</v>
      </c>
      <c r="N185" s="92"/>
      <c r="O185" s="92"/>
      <c r="P185" s="92"/>
      <c r="Q185" s="11"/>
    </row>
    <row r="186" spans="10:17" ht="12.75" customHeight="1" x14ac:dyDescent="0.2">
      <c r="J186" s="92">
        <v>-5.4233855185909974</v>
      </c>
      <c r="K186" s="92">
        <v>4.5912000000000001E-2</v>
      </c>
      <c r="L186" s="92">
        <v>-8.5582189999999994</v>
      </c>
      <c r="M186" s="92">
        <v>8.566E-2</v>
      </c>
      <c r="N186" s="92"/>
      <c r="O186" s="92"/>
      <c r="P186" s="92"/>
      <c r="Q186" s="11"/>
    </row>
    <row r="187" spans="10:17" ht="12.75" customHeight="1" x14ac:dyDescent="0.2">
      <c r="J187" s="92">
        <v>-5.3954598825831699</v>
      </c>
      <c r="K187" s="92">
        <v>4.6616999999999999E-2</v>
      </c>
      <c r="L187" s="92">
        <v>-8.5249319999999997</v>
      </c>
      <c r="M187" s="92">
        <v>8.5619000000000001E-2</v>
      </c>
      <c r="N187" s="92"/>
      <c r="O187" s="92"/>
      <c r="P187" s="92"/>
      <c r="Q187" s="11"/>
    </row>
    <row r="188" spans="10:17" ht="12.75" customHeight="1" x14ac:dyDescent="0.2">
      <c r="J188" s="92">
        <v>-5.3675342465753424</v>
      </c>
      <c r="K188" s="92">
        <v>4.7324999999999999E-2</v>
      </c>
      <c r="L188" s="92">
        <v>-8.4916440000000009</v>
      </c>
      <c r="M188" s="92">
        <v>8.5589999999999999E-2</v>
      </c>
      <c r="N188" s="92"/>
      <c r="O188" s="92"/>
      <c r="P188" s="92"/>
      <c r="Q188" s="11"/>
    </row>
    <row r="189" spans="10:17" ht="12.75" customHeight="1" x14ac:dyDescent="0.2">
      <c r="J189" s="92">
        <v>-5.339608610567514</v>
      </c>
      <c r="K189" s="92">
        <v>4.8034E-2</v>
      </c>
      <c r="L189" s="92">
        <v>-8.4583560000000002</v>
      </c>
      <c r="M189" s="92">
        <v>8.5573999999999997E-2</v>
      </c>
      <c r="N189" s="92"/>
      <c r="O189" s="92"/>
      <c r="P189" s="92"/>
      <c r="Q189" s="11"/>
    </row>
    <row r="190" spans="10:17" ht="12.75" customHeight="1" x14ac:dyDescent="0.2">
      <c r="J190" s="92">
        <v>-5.3116829745596874</v>
      </c>
      <c r="K190" s="92">
        <v>4.8743000000000002E-2</v>
      </c>
      <c r="L190" s="92">
        <v>-8.4250679999999996</v>
      </c>
      <c r="M190" s="92">
        <v>8.5566000000000003E-2</v>
      </c>
      <c r="N190" s="92"/>
      <c r="O190" s="92"/>
      <c r="P190" s="92"/>
      <c r="Q190" s="11"/>
    </row>
    <row r="191" spans="10:17" ht="12.75" customHeight="1" x14ac:dyDescent="0.2">
      <c r="J191" s="92">
        <v>-5.283757338551859</v>
      </c>
      <c r="K191" s="92">
        <v>4.9452999999999997E-2</v>
      </c>
      <c r="L191" s="92">
        <v>-8.3917809999999999</v>
      </c>
      <c r="M191" s="92">
        <v>8.5571999999999995E-2</v>
      </c>
      <c r="N191" s="92"/>
      <c r="O191" s="92"/>
      <c r="P191" s="92"/>
      <c r="Q191" s="11"/>
    </row>
    <row r="192" spans="10:17" ht="12.75" customHeight="1" x14ac:dyDescent="0.2">
      <c r="J192" s="92">
        <v>-5.2558317025440306</v>
      </c>
      <c r="K192" s="92">
        <v>5.0162999999999999E-2</v>
      </c>
      <c r="L192" s="92">
        <v>-8.3584929999999993</v>
      </c>
      <c r="M192" s="92">
        <v>8.5589999999999999E-2</v>
      </c>
      <c r="N192" s="92"/>
      <c r="O192" s="92"/>
      <c r="P192" s="92"/>
      <c r="Q192" s="11"/>
    </row>
    <row r="193" spans="10:17" ht="12.75" customHeight="1" x14ac:dyDescent="0.2">
      <c r="J193" s="92">
        <v>-5.2279060665362032</v>
      </c>
      <c r="K193" s="92">
        <v>5.0872000000000001E-2</v>
      </c>
      <c r="L193" s="92">
        <v>-8.3252050000000004</v>
      </c>
      <c r="M193" s="92">
        <v>8.5614999999999997E-2</v>
      </c>
      <c r="N193" s="92"/>
      <c r="O193" s="92"/>
      <c r="P193" s="92"/>
      <c r="Q193" s="11"/>
    </row>
    <row r="194" spans="10:17" ht="12.75" customHeight="1" x14ac:dyDescent="0.2">
      <c r="J194" s="92">
        <v>-5.1999804305283757</v>
      </c>
      <c r="K194" s="92">
        <v>5.1579E-2</v>
      </c>
      <c r="L194" s="92">
        <v>-8.2919180000000008</v>
      </c>
      <c r="M194" s="92">
        <v>8.5655999999999996E-2</v>
      </c>
      <c r="N194" s="92"/>
      <c r="O194" s="92"/>
      <c r="P194" s="92"/>
      <c r="Q194" s="11"/>
    </row>
    <row r="195" spans="10:17" ht="12.75" customHeight="1" x14ac:dyDescent="0.2">
      <c r="J195" s="92">
        <v>-5.1720547945205473</v>
      </c>
      <c r="K195" s="92">
        <v>5.2287E-2</v>
      </c>
      <c r="L195" s="92">
        <v>-8.2586300000000001</v>
      </c>
      <c r="M195" s="92">
        <v>8.5707000000000005E-2</v>
      </c>
      <c r="N195" s="92"/>
      <c r="O195" s="92"/>
      <c r="P195" s="92"/>
      <c r="Q195" s="11"/>
    </row>
    <row r="196" spans="10:17" ht="12.75" customHeight="1" x14ac:dyDescent="0.2">
      <c r="J196" s="92">
        <v>-5.1441291585127198</v>
      </c>
      <c r="K196" s="92">
        <v>5.2998999999999998E-2</v>
      </c>
      <c r="L196" s="92">
        <v>-8.2253419999999995</v>
      </c>
      <c r="M196" s="92">
        <v>8.5764999999999994E-2</v>
      </c>
      <c r="N196" s="92"/>
      <c r="O196" s="92"/>
      <c r="P196" s="92"/>
      <c r="Q196" s="11"/>
    </row>
    <row r="197" spans="10:17" ht="12.75" customHeight="1" x14ac:dyDescent="0.2">
      <c r="J197" s="92">
        <v>-5.1162035225048923</v>
      </c>
      <c r="K197" s="92">
        <v>5.3713999999999998E-2</v>
      </c>
      <c r="L197" s="92">
        <v>-8.1920549999999999</v>
      </c>
      <c r="M197" s="92">
        <v>8.5841000000000001E-2</v>
      </c>
      <c r="N197" s="92"/>
      <c r="O197" s="92"/>
      <c r="P197" s="92"/>
      <c r="Q197" s="11"/>
    </row>
    <row r="198" spans="10:17" ht="12.75" customHeight="1" x14ac:dyDescent="0.2">
      <c r="J198" s="92">
        <v>-5.0882778864970639</v>
      </c>
      <c r="K198" s="92">
        <v>5.4433000000000002E-2</v>
      </c>
      <c r="L198" s="92">
        <v>-8.1587669999999992</v>
      </c>
      <c r="M198" s="92">
        <v>8.5924E-2</v>
      </c>
      <c r="N198" s="92"/>
      <c r="O198" s="92"/>
      <c r="P198" s="92"/>
      <c r="Q198" s="11"/>
    </row>
    <row r="199" spans="10:17" ht="12.75" customHeight="1" x14ac:dyDescent="0.2">
      <c r="J199" s="92">
        <v>-5.0603522504892364</v>
      </c>
      <c r="K199" s="92">
        <v>5.5161000000000002E-2</v>
      </c>
      <c r="L199" s="92">
        <v>-8.1254790000000003</v>
      </c>
      <c r="M199" s="92">
        <v>8.6015999999999995E-2</v>
      </c>
      <c r="N199" s="92"/>
      <c r="O199" s="92"/>
      <c r="P199" s="92"/>
      <c r="Q199" s="11"/>
    </row>
    <row r="200" spans="10:17" ht="12.75" customHeight="1" x14ac:dyDescent="0.2">
      <c r="J200" s="92">
        <v>-5.0324266144814089</v>
      </c>
      <c r="K200" s="92">
        <v>5.5895E-2</v>
      </c>
      <c r="L200" s="92">
        <v>-8.0921920000000007</v>
      </c>
      <c r="M200" s="92">
        <v>8.6124000000000006E-2</v>
      </c>
      <c r="N200" s="92"/>
      <c r="O200" s="92"/>
      <c r="P200" s="92"/>
      <c r="Q200" s="11"/>
    </row>
    <row r="201" spans="10:17" ht="12.75" customHeight="1" x14ac:dyDescent="0.2">
      <c r="J201" s="92">
        <v>-5.0045009784735814</v>
      </c>
      <c r="K201" s="92">
        <v>5.6640999999999997E-2</v>
      </c>
      <c r="L201" s="92">
        <v>-8.0589040000000001</v>
      </c>
      <c r="M201" s="92">
        <v>8.6238999999999996E-2</v>
      </c>
      <c r="N201" s="92"/>
      <c r="O201" s="92"/>
      <c r="P201" s="92"/>
      <c r="Q201" s="11"/>
    </row>
    <row r="202" spans="10:17" ht="12.75" customHeight="1" x14ac:dyDescent="0.2">
      <c r="J202" s="92">
        <v>-4.9765753424657531</v>
      </c>
      <c r="K202" s="92">
        <v>5.7395000000000002E-2</v>
      </c>
      <c r="L202" s="92">
        <v>-8.0256159999999994</v>
      </c>
      <c r="M202" s="92">
        <v>8.6364999999999997E-2</v>
      </c>
      <c r="N202" s="92"/>
      <c r="O202" s="92"/>
      <c r="P202" s="92"/>
      <c r="Q202" s="11"/>
    </row>
    <row r="203" spans="10:17" ht="12.75" customHeight="1" x14ac:dyDescent="0.2">
      <c r="J203" s="92">
        <v>-4.9486497064579256</v>
      </c>
      <c r="K203" s="92">
        <v>5.8157E-2</v>
      </c>
      <c r="L203" s="92">
        <v>-7.9923289999999998</v>
      </c>
      <c r="M203" s="92">
        <v>8.6503999999999998E-2</v>
      </c>
      <c r="N203" s="92"/>
      <c r="O203" s="92"/>
      <c r="P203" s="92"/>
      <c r="Q203" s="11"/>
    </row>
    <row r="204" spans="10:17" ht="12.75" customHeight="1" x14ac:dyDescent="0.2">
      <c r="J204" s="92">
        <v>-4.9207240704500972</v>
      </c>
      <c r="K204" s="92">
        <v>5.8929000000000002E-2</v>
      </c>
      <c r="L204" s="92">
        <v>-7.959041</v>
      </c>
      <c r="M204" s="92">
        <v>8.6650000000000005E-2</v>
      </c>
      <c r="N204" s="92"/>
      <c r="O204" s="92"/>
      <c r="P204" s="92"/>
      <c r="Q204" s="11"/>
    </row>
    <row r="205" spans="10:17" ht="12.75" customHeight="1" x14ac:dyDescent="0.2">
      <c r="J205" s="92">
        <v>-4.8927984344422697</v>
      </c>
      <c r="K205" s="92">
        <v>5.9706000000000002E-2</v>
      </c>
      <c r="L205" s="92">
        <v>-7.9257530000000003</v>
      </c>
      <c r="M205" s="92">
        <v>8.6806999999999995E-2</v>
      </c>
      <c r="N205" s="92"/>
      <c r="O205" s="92"/>
      <c r="P205" s="92"/>
      <c r="Q205" s="11"/>
    </row>
    <row r="206" spans="10:17" ht="12.75" customHeight="1" x14ac:dyDescent="0.2">
      <c r="J206" s="92">
        <v>-4.8648727984344422</v>
      </c>
      <c r="K206" s="92">
        <v>6.0491999999999997E-2</v>
      </c>
      <c r="L206" s="92">
        <v>-7.8924659999999998</v>
      </c>
      <c r="M206" s="92">
        <v>8.6970000000000006E-2</v>
      </c>
      <c r="N206" s="92"/>
      <c r="O206" s="92"/>
      <c r="P206" s="92"/>
      <c r="Q206" s="11"/>
    </row>
    <row r="207" spans="10:17" ht="12.75" customHeight="1" x14ac:dyDescent="0.2">
      <c r="J207" s="92">
        <v>-4.8369471624266138</v>
      </c>
      <c r="K207" s="92">
        <v>6.1283999999999998E-2</v>
      </c>
      <c r="L207" s="92">
        <v>-7.859178</v>
      </c>
      <c r="M207" s="92">
        <v>8.7136000000000005E-2</v>
      </c>
      <c r="N207" s="92"/>
      <c r="O207" s="92"/>
      <c r="P207" s="92"/>
      <c r="Q207" s="11"/>
    </row>
    <row r="208" spans="10:17" ht="12.75" customHeight="1" x14ac:dyDescent="0.2">
      <c r="J208" s="92">
        <v>-4.8090215264187863</v>
      </c>
      <c r="K208" s="92">
        <v>6.2079000000000002E-2</v>
      </c>
      <c r="L208" s="92">
        <v>-7.8258900000000002</v>
      </c>
      <c r="M208" s="92">
        <v>8.7302000000000005E-2</v>
      </c>
      <c r="N208" s="92"/>
      <c r="O208" s="92"/>
      <c r="P208" s="92"/>
      <c r="Q208" s="11"/>
    </row>
    <row r="209" spans="10:17" ht="12.75" customHeight="1" x14ac:dyDescent="0.2">
      <c r="J209" s="92">
        <v>-4.7810958904109588</v>
      </c>
      <c r="K209" s="92">
        <v>6.2882999999999994E-2</v>
      </c>
      <c r="L209" s="92">
        <v>-7.7926029999999997</v>
      </c>
      <c r="M209" s="92">
        <v>8.7468000000000004E-2</v>
      </c>
      <c r="N209" s="92"/>
      <c r="O209" s="92"/>
      <c r="P209" s="92"/>
      <c r="Q209" s="11"/>
    </row>
    <row r="210" spans="10:17" ht="12.75" customHeight="1" x14ac:dyDescent="0.2">
      <c r="J210" s="92">
        <v>-4.7531702544031313</v>
      </c>
      <c r="K210" s="92">
        <v>6.3688999999999996E-2</v>
      </c>
      <c r="L210" s="92">
        <v>-7.759315</v>
      </c>
      <c r="M210" s="92">
        <v>8.7634000000000004E-2</v>
      </c>
      <c r="N210" s="92"/>
      <c r="O210" s="92"/>
      <c r="P210" s="92"/>
      <c r="Q210" s="11"/>
    </row>
    <row r="211" spans="10:17" ht="12.75" customHeight="1" x14ac:dyDescent="0.2">
      <c r="J211" s="92">
        <v>-4.725244618395303</v>
      </c>
      <c r="K211" s="92">
        <v>6.4499000000000001E-2</v>
      </c>
      <c r="L211" s="92">
        <v>-7.7260270000000002</v>
      </c>
      <c r="M211" s="92">
        <v>8.7800000000000003E-2</v>
      </c>
      <c r="N211" s="92"/>
      <c r="O211" s="92"/>
      <c r="P211" s="92"/>
      <c r="Q211" s="11"/>
    </row>
    <row r="212" spans="10:17" ht="12.75" customHeight="1" x14ac:dyDescent="0.2">
      <c r="J212" s="92">
        <v>-4.6973189823874764</v>
      </c>
      <c r="K212" s="92">
        <v>6.5312999999999996E-2</v>
      </c>
      <c r="L212" s="92">
        <v>-7.6927399999999997</v>
      </c>
      <c r="M212" s="92">
        <v>8.7967000000000004E-2</v>
      </c>
      <c r="N212" s="92"/>
      <c r="O212" s="92"/>
      <c r="P212" s="92"/>
      <c r="Q212" s="11"/>
    </row>
    <row r="213" spans="10:17" ht="12.75" customHeight="1" x14ac:dyDescent="0.2">
      <c r="J213" s="92">
        <v>-4.6693933463796471</v>
      </c>
      <c r="K213" s="92">
        <v>6.6128999999999993E-2</v>
      </c>
      <c r="L213" s="92">
        <v>-7.6594519999999999</v>
      </c>
      <c r="M213" s="92">
        <v>8.8135000000000005E-2</v>
      </c>
      <c r="N213" s="92"/>
      <c r="O213" s="92"/>
      <c r="P213" s="92"/>
      <c r="Q213" s="11"/>
    </row>
    <row r="214" spans="10:17" ht="12.75" customHeight="1" x14ac:dyDescent="0.2">
      <c r="J214" s="92">
        <v>-4.6414677103718196</v>
      </c>
      <c r="K214" s="92">
        <v>6.6947999999999994E-2</v>
      </c>
      <c r="L214" s="92">
        <v>-7.6261640000000002</v>
      </c>
      <c r="M214" s="92">
        <v>8.8313000000000003E-2</v>
      </c>
      <c r="N214" s="92"/>
      <c r="O214" s="92"/>
      <c r="P214" s="92"/>
      <c r="Q214" s="11"/>
    </row>
    <row r="215" spans="10:17" ht="12.75" customHeight="1" x14ac:dyDescent="0.2">
      <c r="J215" s="92">
        <v>-4.6135420743639921</v>
      </c>
      <c r="K215" s="92">
        <v>6.7767999999999995E-2</v>
      </c>
      <c r="L215" s="92">
        <v>-7.5928769999999997</v>
      </c>
      <c r="M215" s="92">
        <v>8.8496000000000005E-2</v>
      </c>
      <c r="N215" s="92"/>
      <c r="O215" s="92"/>
      <c r="P215" s="92"/>
      <c r="Q215" s="11"/>
    </row>
    <row r="216" spans="10:17" ht="12.75" customHeight="1" x14ac:dyDescent="0.2">
      <c r="J216" s="92">
        <v>-4.5856164383561637</v>
      </c>
      <c r="K216" s="92">
        <v>6.8588999999999997E-2</v>
      </c>
      <c r="L216" s="92">
        <v>-7.5595889999999999</v>
      </c>
      <c r="M216" s="92">
        <v>8.8686000000000001E-2</v>
      </c>
      <c r="N216" s="92"/>
      <c r="O216" s="92"/>
      <c r="P216" s="92"/>
      <c r="Q216" s="11"/>
    </row>
    <row r="217" spans="10:17" ht="12.75" customHeight="1" x14ac:dyDescent="0.2">
      <c r="J217" s="92">
        <v>-4.5576908023483362</v>
      </c>
      <c r="K217" s="92">
        <v>6.9415000000000004E-2</v>
      </c>
      <c r="L217" s="92">
        <v>-7.5263010000000001</v>
      </c>
      <c r="M217" s="92">
        <v>8.8887999999999995E-2</v>
      </c>
      <c r="N217" s="92"/>
      <c r="O217" s="92"/>
      <c r="P217" s="92"/>
      <c r="Q217" s="11"/>
    </row>
    <row r="218" spans="10:17" ht="12.75" customHeight="1" x14ac:dyDescent="0.2">
      <c r="J218" s="92">
        <v>-4.5297651663405087</v>
      </c>
      <c r="K218" s="92">
        <v>7.0245000000000002E-2</v>
      </c>
      <c r="L218" s="92">
        <v>-7.4930139999999996</v>
      </c>
      <c r="M218" s="92">
        <v>8.9094999999999994E-2</v>
      </c>
      <c r="N218" s="92"/>
      <c r="O218" s="92"/>
      <c r="P218" s="92"/>
      <c r="Q218" s="11"/>
    </row>
    <row r="219" spans="10:17" ht="12.75" customHeight="1" x14ac:dyDescent="0.2">
      <c r="J219" s="92">
        <v>-4.5018395303326804</v>
      </c>
      <c r="K219" s="92">
        <v>7.1083999999999994E-2</v>
      </c>
      <c r="L219" s="92">
        <v>-7.4597259999999999</v>
      </c>
      <c r="M219" s="92">
        <v>8.9308999999999999E-2</v>
      </c>
      <c r="N219" s="92"/>
      <c r="O219" s="92"/>
      <c r="P219" s="92"/>
      <c r="Q219" s="11"/>
    </row>
    <row r="220" spans="10:17" ht="12.75" customHeight="1" x14ac:dyDescent="0.2">
      <c r="J220" s="92">
        <v>-4.4739138943248529</v>
      </c>
      <c r="K220" s="92">
        <v>7.1926000000000004E-2</v>
      </c>
      <c r="L220" s="92">
        <v>-7.4264380000000001</v>
      </c>
      <c r="M220" s="92">
        <v>8.9533000000000001E-2</v>
      </c>
      <c r="N220" s="92"/>
      <c r="O220" s="92"/>
      <c r="P220" s="92"/>
      <c r="Q220" s="11"/>
    </row>
    <row r="221" spans="10:17" ht="12.75" customHeight="1" x14ac:dyDescent="0.2">
      <c r="J221" s="92">
        <v>-4.4459882583170254</v>
      </c>
      <c r="K221" s="92">
        <v>7.2774000000000005E-2</v>
      </c>
      <c r="L221" s="92">
        <v>-7.3931509999999996</v>
      </c>
      <c r="M221" s="92">
        <v>8.9760999999999994E-2</v>
      </c>
      <c r="N221" s="92"/>
      <c r="O221" s="92"/>
      <c r="P221" s="92"/>
      <c r="Q221" s="11"/>
    </row>
    <row r="222" spans="10:17" ht="12.75" customHeight="1" x14ac:dyDescent="0.2">
      <c r="J222" s="92">
        <v>-4.418062622309197</v>
      </c>
      <c r="K222" s="92">
        <v>7.3626999999999998E-2</v>
      </c>
      <c r="L222" s="92">
        <v>-7.3598629999999998</v>
      </c>
      <c r="M222" s="92">
        <v>8.9996999999999994E-2</v>
      </c>
      <c r="N222" s="92"/>
      <c r="O222" s="92"/>
      <c r="P222" s="92"/>
      <c r="Q222" s="11"/>
    </row>
    <row r="223" spans="10:17" ht="12.75" customHeight="1" x14ac:dyDescent="0.2">
      <c r="J223" s="92">
        <v>-4.3901369863013704</v>
      </c>
      <c r="K223" s="92">
        <v>7.4483999999999995E-2</v>
      </c>
      <c r="L223" s="92">
        <v>-7.3265750000000001</v>
      </c>
      <c r="M223" s="92">
        <v>9.0240000000000001E-2</v>
      </c>
      <c r="N223" s="92"/>
      <c r="O223" s="92"/>
      <c r="P223" s="92"/>
      <c r="Q223" s="11"/>
    </row>
    <row r="224" spans="10:17" ht="12.75" customHeight="1" x14ac:dyDescent="0.2">
      <c r="J224" s="92">
        <v>-4.362211350293542</v>
      </c>
      <c r="K224" s="92">
        <v>7.5347999999999998E-2</v>
      </c>
      <c r="L224" s="92">
        <v>-7.2932880000000004</v>
      </c>
      <c r="M224" s="92">
        <v>9.0487999999999999E-2</v>
      </c>
      <c r="N224" s="92"/>
      <c r="O224" s="92"/>
      <c r="P224" s="92"/>
      <c r="Q224" s="11"/>
    </row>
    <row r="225" spans="10:17" ht="12.75" customHeight="1" x14ac:dyDescent="0.2">
      <c r="J225" s="92">
        <v>-4.3342857142857136</v>
      </c>
      <c r="K225" s="92">
        <v>7.6219999999999996E-2</v>
      </c>
      <c r="L225" s="92">
        <v>-7.26</v>
      </c>
      <c r="M225" s="92">
        <v>9.0743000000000004E-2</v>
      </c>
      <c r="N225" s="92"/>
      <c r="O225" s="92"/>
      <c r="P225" s="92"/>
      <c r="Q225" s="11"/>
    </row>
    <row r="226" spans="10:17" ht="12.75" customHeight="1" x14ac:dyDescent="0.2">
      <c r="J226" s="92">
        <v>-4.3063600782778861</v>
      </c>
      <c r="K226" s="92">
        <v>7.7099000000000001E-2</v>
      </c>
      <c r="L226" s="92">
        <v>-7.226712</v>
      </c>
      <c r="M226" s="92">
        <v>9.1005000000000003E-2</v>
      </c>
      <c r="N226" s="92"/>
      <c r="O226" s="92"/>
      <c r="P226" s="92"/>
      <c r="Q226" s="11"/>
    </row>
    <row r="227" spans="10:17" ht="12.75" customHeight="1" x14ac:dyDescent="0.2">
      <c r="J227" s="92">
        <v>-4.2784344422700586</v>
      </c>
      <c r="K227" s="92">
        <v>7.7991000000000005E-2</v>
      </c>
      <c r="L227" s="92">
        <v>-7.1934250000000004</v>
      </c>
      <c r="M227" s="92">
        <v>9.1271000000000005E-2</v>
      </c>
      <c r="N227" s="92"/>
      <c r="O227" s="92"/>
      <c r="P227" s="92"/>
      <c r="Q227" s="11"/>
    </row>
    <row r="228" spans="10:17" ht="12.75" customHeight="1" x14ac:dyDescent="0.2">
      <c r="J228" s="92">
        <v>-4.2505088062622303</v>
      </c>
      <c r="K228" s="92">
        <v>7.8885999999999998E-2</v>
      </c>
      <c r="L228" s="92">
        <v>-7.1601369999999998</v>
      </c>
      <c r="M228" s="92">
        <v>9.1548000000000004E-2</v>
      </c>
      <c r="N228" s="92"/>
      <c r="O228" s="92"/>
      <c r="P228" s="92"/>
      <c r="Q228" s="11"/>
    </row>
    <row r="229" spans="10:17" ht="12.75" customHeight="1" x14ac:dyDescent="0.2">
      <c r="J229" s="92">
        <v>-4.2225831702544028</v>
      </c>
      <c r="K229" s="92">
        <v>7.9791000000000001E-2</v>
      </c>
      <c r="L229" s="92">
        <v>-7.126849</v>
      </c>
      <c r="M229" s="92">
        <v>9.1837000000000002E-2</v>
      </c>
      <c r="N229" s="92"/>
      <c r="O229" s="92"/>
      <c r="P229" s="92"/>
      <c r="Q229" s="11"/>
    </row>
    <row r="230" spans="10:17" ht="12.75" customHeight="1" x14ac:dyDescent="0.2">
      <c r="J230" s="92">
        <v>-4.1946575342465753</v>
      </c>
      <c r="K230" s="92">
        <v>8.0701999999999996E-2</v>
      </c>
      <c r="L230" s="92">
        <v>-7.0935620000000004</v>
      </c>
      <c r="M230" s="92">
        <v>9.2135999999999996E-2</v>
      </c>
      <c r="N230" s="92"/>
      <c r="O230" s="92"/>
      <c r="P230" s="92"/>
      <c r="Q230" s="11"/>
    </row>
    <row r="231" spans="10:17" ht="12.75" customHeight="1" x14ac:dyDescent="0.2">
      <c r="J231" s="92">
        <v>-4.1667318982387469</v>
      </c>
      <c r="K231" s="92">
        <v>8.1617999999999996E-2</v>
      </c>
      <c r="L231" s="92">
        <v>-7.0602739999999997</v>
      </c>
      <c r="M231" s="92">
        <v>9.2452999999999994E-2</v>
      </c>
      <c r="N231" s="92"/>
      <c r="O231" s="92"/>
      <c r="P231" s="92"/>
      <c r="Q231" s="11"/>
    </row>
    <row r="232" spans="10:17" ht="12.75" customHeight="1" x14ac:dyDescent="0.2">
      <c r="J232" s="92">
        <v>-4.1388062622309194</v>
      </c>
      <c r="K232" s="92">
        <v>8.2541000000000003E-2</v>
      </c>
      <c r="L232" s="92">
        <v>-7.026986</v>
      </c>
      <c r="M232" s="92">
        <v>9.2782000000000003E-2</v>
      </c>
      <c r="N232" s="92"/>
      <c r="O232" s="92"/>
      <c r="P232" s="92"/>
      <c r="Q232" s="11"/>
    </row>
    <row r="233" spans="10:17" ht="12.75" customHeight="1" x14ac:dyDescent="0.2">
      <c r="J233" s="92">
        <v>-4.1108806262230919</v>
      </c>
      <c r="K233" s="92">
        <v>8.3467E-2</v>
      </c>
      <c r="L233" s="92">
        <v>-6.9936990000000003</v>
      </c>
      <c r="M233" s="92">
        <v>9.3119999999999994E-2</v>
      </c>
      <c r="N233" s="92"/>
      <c r="O233" s="92"/>
      <c r="P233" s="92"/>
      <c r="Q233" s="11"/>
    </row>
    <row r="234" spans="10:17" ht="12.75" customHeight="1" x14ac:dyDescent="0.2">
      <c r="J234" s="92">
        <v>-4.0829549902152644</v>
      </c>
      <c r="K234" s="92">
        <v>8.4398000000000001E-2</v>
      </c>
      <c r="L234" s="92">
        <v>-6.9604109999999997</v>
      </c>
      <c r="M234" s="92">
        <v>9.3477000000000005E-2</v>
      </c>
      <c r="N234" s="92"/>
      <c r="O234" s="92"/>
      <c r="P234" s="92"/>
      <c r="Q234" s="11"/>
    </row>
    <row r="235" spans="10:17" ht="12.75" customHeight="1" x14ac:dyDescent="0.2">
      <c r="J235" s="92">
        <v>-4.055029354207436</v>
      </c>
      <c r="K235" s="92">
        <v>8.5336999999999996E-2</v>
      </c>
      <c r="L235" s="92">
        <v>-6.9271229999999999</v>
      </c>
      <c r="M235" s="92">
        <v>9.3842999999999996E-2</v>
      </c>
      <c r="N235" s="92"/>
      <c r="O235" s="92"/>
      <c r="P235" s="92"/>
      <c r="Q235" s="11"/>
    </row>
    <row r="236" spans="10:17" ht="12.75" customHeight="1" x14ac:dyDescent="0.2">
      <c r="J236" s="92">
        <v>-4.0271037181996094</v>
      </c>
      <c r="K236" s="92">
        <v>8.6281999999999998E-2</v>
      </c>
      <c r="L236" s="92">
        <v>-6.8938360000000003</v>
      </c>
      <c r="M236" s="92">
        <v>9.4218999999999997E-2</v>
      </c>
      <c r="N236" s="92"/>
      <c r="O236" s="92"/>
      <c r="P236" s="92"/>
      <c r="Q236" s="11"/>
    </row>
    <row r="237" spans="10:17" ht="12.75" customHeight="1" x14ac:dyDescent="0.2">
      <c r="J237" s="92">
        <v>-3.9991780821917802</v>
      </c>
      <c r="K237" s="92">
        <v>8.7240999999999999E-2</v>
      </c>
      <c r="L237" s="92">
        <v>-6.8605479999999996</v>
      </c>
      <c r="M237" s="92">
        <v>9.4611000000000001E-2</v>
      </c>
      <c r="N237" s="92"/>
      <c r="O237" s="92"/>
      <c r="P237" s="92"/>
      <c r="Q237" s="11"/>
    </row>
    <row r="238" spans="10:17" ht="12.75" customHeight="1" x14ac:dyDescent="0.2">
      <c r="J238" s="92">
        <v>-3.9712524461839531</v>
      </c>
      <c r="K238" s="92">
        <v>8.8207999999999995E-2</v>
      </c>
      <c r="L238" s="92">
        <v>-6.8272599999999999</v>
      </c>
      <c r="M238" s="92">
        <v>9.5008999999999996E-2</v>
      </c>
      <c r="N238" s="92"/>
      <c r="O238" s="92"/>
      <c r="P238" s="92"/>
      <c r="Q238" s="11"/>
    </row>
    <row r="239" spans="10:17" ht="12.75" customHeight="1" x14ac:dyDescent="0.2">
      <c r="J239" s="92">
        <v>-3.9433268101761252</v>
      </c>
      <c r="K239" s="92">
        <v>8.9187000000000002E-2</v>
      </c>
      <c r="L239" s="92">
        <v>-6.7939730000000003</v>
      </c>
      <c r="M239" s="92">
        <v>9.5415E-2</v>
      </c>
      <c r="N239" s="92"/>
      <c r="O239" s="92"/>
      <c r="P239" s="92"/>
      <c r="Q239" s="11"/>
    </row>
    <row r="240" spans="10:17" ht="12.75" customHeight="1" x14ac:dyDescent="0.2">
      <c r="J240" s="92">
        <v>-3.9154011741682968</v>
      </c>
      <c r="K240" s="92">
        <v>9.0182999999999999E-2</v>
      </c>
      <c r="L240" s="92">
        <v>-6.7606849999999996</v>
      </c>
      <c r="M240" s="92">
        <v>9.5824999999999994E-2</v>
      </c>
      <c r="N240" s="92"/>
      <c r="O240" s="92"/>
      <c r="P240" s="92"/>
      <c r="Q240" s="11"/>
    </row>
    <row r="241" spans="10:17" ht="12.75" customHeight="1" x14ac:dyDescent="0.2">
      <c r="J241" s="92">
        <v>-3.8874755381604689</v>
      </c>
      <c r="K241" s="92">
        <v>9.1186000000000003E-2</v>
      </c>
      <c r="L241" s="92">
        <v>-6.7273969999999998</v>
      </c>
      <c r="M241" s="92">
        <v>9.6235000000000001E-2</v>
      </c>
      <c r="N241" s="92"/>
      <c r="O241" s="92"/>
      <c r="P241" s="92"/>
      <c r="Q241" s="11"/>
    </row>
    <row r="242" spans="10:17" ht="12.75" customHeight="1" x14ac:dyDescent="0.2">
      <c r="J242" s="92">
        <v>-3.8595499021526418</v>
      </c>
      <c r="K242" s="92">
        <v>9.221E-2</v>
      </c>
      <c r="L242" s="92">
        <v>-6.6941100000000002</v>
      </c>
      <c r="M242" s="92">
        <v>9.6645999999999996E-2</v>
      </c>
      <c r="N242" s="92"/>
      <c r="O242" s="92"/>
      <c r="P242" s="92"/>
      <c r="Q242" s="11"/>
    </row>
    <row r="243" spans="10:17" ht="12.75" customHeight="1" x14ac:dyDescent="0.2">
      <c r="J243" s="92">
        <v>-3.831624266144813</v>
      </c>
      <c r="K243" s="92">
        <v>9.3240000000000003E-2</v>
      </c>
      <c r="L243" s="92">
        <v>-6.6608219999999996</v>
      </c>
      <c r="M243" s="92">
        <v>9.7060999999999995E-2</v>
      </c>
      <c r="N243" s="92"/>
      <c r="O243" s="92"/>
      <c r="P243" s="92"/>
      <c r="Q243" s="11"/>
    </row>
    <row r="244" spans="10:17" ht="12.75" customHeight="1" x14ac:dyDescent="0.2">
      <c r="J244" s="92">
        <v>-3.8036986301369859</v>
      </c>
      <c r="K244" s="92">
        <v>9.4281000000000004E-2</v>
      </c>
      <c r="L244" s="92">
        <v>-6.6275339999999998</v>
      </c>
      <c r="M244" s="92">
        <v>9.7479999999999997E-2</v>
      </c>
      <c r="N244" s="92"/>
      <c r="O244" s="92"/>
      <c r="P244" s="92"/>
      <c r="Q244" s="11"/>
    </row>
    <row r="245" spans="10:17" ht="12.75" customHeight="1" x14ac:dyDescent="0.2">
      <c r="J245" s="92">
        <v>-3.7757729941291589</v>
      </c>
      <c r="K245" s="92">
        <v>9.5334000000000002E-2</v>
      </c>
      <c r="L245" s="92">
        <v>-6.5942470000000002</v>
      </c>
      <c r="M245" s="92">
        <v>9.7907999999999995E-2</v>
      </c>
      <c r="N245" s="92"/>
      <c r="O245" s="92"/>
      <c r="P245" s="92"/>
      <c r="Q245" s="11"/>
    </row>
    <row r="246" spans="10:17" ht="12.75" customHeight="1" x14ac:dyDescent="0.2">
      <c r="J246" s="92">
        <v>-3.7478473581213301</v>
      </c>
      <c r="K246" s="92">
        <v>9.6393999999999994E-2</v>
      </c>
      <c r="L246" s="92">
        <v>-6.5609590000000004</v>
      </c>
      <c r="M246" s="92">
        <v>9.8344000000000001E-2</v>
      </c>
      <c r="N246" s="92"/>
      <c r="O246" s="92"/>
      <c r="P246" s="92"/>
      <c r="Q246" s="11"/>
    </row>
    <row r="247" spans="10:17" ht="12.75" customHeight="1" x14ac:dyDescent="0.2">
      <c r="J247" s="92">
        <v>-3.719921722113503</v>
      </c>
      <c r="K247" s="92">
        <v>9.7474000000000005E-2</v>
      </c>
      <c r="L247" s="92">
        <v>-6.5276709999999998</v>
      </c>
      <c r="M247" s="92">
        <v>9.8784999999999998E-2</v>
      </c>
      <c r="N247" s="92"/>
      <c r="O247" s="92"/>
      <c r="P247" s="92"/>
      <c r="Q247" s="11"/>
    </row>
    <row r="248" spans="10:17" ht="12.75" customHeight="1" x14ac:dyDescent="0.2">
      <c r="J248" s="92">
        <v>-3.6919960861056751</v>
      </c>
      <c r="K248" s="92">
        <v>9.8568000000000003E-2</v>
      </c>
      <c r="L248" s="92">
        <v>-6.4943840000000002</v>
      </c>
      <c r="M248" s="92">
        <v>9.9236000000000005E-2</v>
      </c>
      <c r="N248" s="92"/>
      <c r="O248" s="92"/>
      <c r="P248" s="92"/>
      <c r="Q248" s="11"/>
    </row>
    <row r="249" spans="10:17" ht="12.75" customHeight="1" x14ac:dyDescent="0.2">
      <c r="J249" s="92">
        <v>-3.6640704500978472</v>
      </c>
      <c r="K249" s="92">
        <v>9.9676000000000001E-2</v>
      </c>
      <c r="L249" s="92">
        <v>-6.4610960000000004</v>
      </c>
      <c r="M249" s="92">
        <v>9.9697999999999995E-2</v>
      </c>
      <c r="N249" s="92"/>
      <c r="O249" s="92"/>
      <c r="P249" s="92"/>
      <c r="Q249" s="11"/>
    </row>
    <row r="250" spans="10:17" ht="12.75" customHeight="1" x14ac:dyDescent="0.2">
      <c r="J250" s="92">
        <v>-3.6361448140900192</v>
      </c>
      <c r="K250" s="92">
        <v>0.100811</v>
      </c>
      <c r="L250" s="92">
        <v>-6.4278079999999997</v>
      </c>
      <c r="M250" s="92">
        <v>0.10016799999999999</v>
      </c>
      <c r="N250" s="92"/>
      <c r="O250" s="92"/>
      <c r="P250" s="92"/>
      <c r="Q250" s="11"/>
    </row>
    <row r="251" spans="10:17" ht="12.75" customHeight="1" x14ac:dyDescent="0.2">
      <c r="J251" s="92">
        <v>-3.6082191780821922</v>
      </c>
      <c r="K251" s="92">
        <v>0.10195700000000001</v>
      </c>
      <c r="L251" s="92">
        <v>-6.3945210000000001</v>
      </c>
      <c r="M251" s="92">
        <v>0.10066</v>
      </c>
      <c r="N251" s="92"/>
      <c r="O251" s="92"/>
      <c r="P251" s="92"/>
      <c r="Q251" s="11"/>
    </row>
    <row r="252" spans="10:17" ht="12.75" customHeight="1" x14ac:dyDescent="0.2">
      <c r="J252" s="92">
        <v>-3.5802935420743629</v>
      </c>
      <c r="K252" s="92">
        <v>0.10313</v>
      </c>
      <c r="L252" s="92">
        <v>-6.3612330000000004</v>
      </c>
      <c r="M252" s="92">
        <v>0.101162</v>
      </c>
      <c r="N252" s="92"/>
      <c r="O252" s="92"/>
      <c r="P252" s="92"/>
      <c r="Q252" s="11"/>
    </row>
    <row r="253" spans="10:17" ht="12.75" customHeight="1" x14ac:dyDescent="0.2">
      <c r="J253" s="92">
        <v>-3.5523679060665359</v>
      </c>
      <c r="K253" s="92">
        <v>0.10432</v>
      </c>
      <c r="L253" s="92">
        <v>-6.3279449999999997</v>
      </c>
      <c r="M253" s="92">
        <v>0.101675</v>
      </c>
      <c r="N253" s="92"/>
      <c r="O253" s="92"/>
      <c r="P253" s="92"/>
      <c r="Q253" s="11"/>
    </row>
    <row r="254" spans="10:17" ht="12.75" customHeight="1" x14ac:dyDescent="0.2">
      <c r="J254" s="92">
        <v>-3.5244422700587079</v>
      </c>
      <c r="K254" s="92">
        <v>0.105522</v>
      </c>
      <c r="L254" s="92">
        <v>-6.2946580000000001</v>
      </c>
      <c r="M254" s="92">
        <v>0.102201</v>
      </c>
      <c r="N254" s="92"/>
      <c r="O254" s="92"/>
      <c r="P254" s="92"/>
      <c r="Q254" s="11"/>
    </row>
    <row r="255" spans="10:17" ht="12.75" customHeight="1" x14ac:dyDescent="0.2">
      <c r="J255" s="92">
        <v>-3.49651663405088</v>
      </c>
      <c r="K255" s="92">
        <v>0.10675</v>
      </c>
      <c r="L255" s="92">
        <v>-6.2613700000000003</v>
      </c>
      <c r="M255" s="92">
        <v>0.10273</v>
      </c>
      <c r="N255" s="92"/>
      <c r="O255" s="92"/>
      <c r="P255" s="92"/>
      <c r="Q255" s="11"/>
    </row>
    <row r="256" spans="10:17" ht="12.75" customHeight="1" x14ac:dyDescent="0.2">
      <c r="J256" s="92">
        <v>-3.4685909980430529</v>
      </c>
      <c r="K256" s="92">
        <v>0.107987</v>
      </c>
      <c r="L256" s="92">
        <v>-6.2280819999999997</v>
      </c>
      <c r="M256" s="92">
        <v>0.10326200000000001</v>
      </c>
      <c r="N256" s="92"/>
      <c r="O256" s="92"/>
      <c r="P256" s="92"/>
      <c r="Q256" s="11"/>
    </row>
    <row r="257" spans="10:17" ht="12.75" customHeight="1" x14ac:dyDescent="0.2">
      <c r="J257" s="92">
        <v>-3.440665362035225</v>
      </c>
      <c r="K257" s="92">
        <v>0.10924200000000001</v>
      </c>
      <c r="L257" s="92">
        <v>-6.1947950000000001</v>
      </c>
      <c r="M257" s="92">
        <v>0.103796</v>
      </c>
      <c r="N257" s="92"/>
      <c r="O257" s="92"/>
      <c r="P257" s="92"/>
      <c r="Q257" s="11"/>
    </row>
    <row r="258" spans="10:17" ht="12.75" customHeight="1" x14ac:dyDescent="0.2">
      <c r="J258" s="92">
        <v>-3.4127397260273971</v>
      </c>
      <c r="K258" s="92">
        <v>0.110512</v>
      </c>
      <c r="L258" s="92">
        <v>-6.1615070000000003</v>
      </c>
      <c r="M258" s="92">
        <v>0.10433099999999999</v>
      </c>
      <c r="N258" s="92"/>
      <c r="O258" s="92"/>
      <c r="P258" s="92"/>
      <c r="Q258" s="11"/>
    </row>
    <row r="259" spans="10:17" ht="12.75" customHeight="1" x14ac:dyDescent="0.2">
      <c r="J259" s="92">
        <v>-3.3848140900195691</v>
      </c>
      <c r="K259" s="92">
        <v>0.11179</v>
      </c>
      <c r="L259" s="92">
        <v>-6.1282189999999996</v>
      </c>
      <c r="M259" s="92">
        <v>0.104866</v>
      </c>
      <c r="N259" s="92"/>
      <c r="O259" s="92"/>
      <c r="P259" s="92"/>
      <c r="Q259" s="11"/>
    </row>
    <row r="260" spans="10:17" ht="12.75" customHeight="1" x14ac:dyDescent="0.2">
      <c r="J260" s="92">
        <v>-3.3568884540117421</v>
      </c>
      <c r="K260" s="92">
        <v>0.11308699999999999</v>
      </c>
      <c r="L260" s="92">
        <v>-6.094932</v>
      </c>
      <c r="M260" s="92">
        <v>0.105402</v>
      </c>
      <c r="N260" s="92"/>
      <c r="O260" s="92"/>
      <c r="P260" s="92"/>
      <c r="Q260" s="11"/>
    </row>
    <row r="261" spans="10:17" ht="12.75" customHeight="1" x14ac:dyDescent="0.2">
      <c r="J261" s="92">
        <v>-3.3289628180039128</v>
      </c>
      <c r="K261" s="92">
        <v>0.11439000000000001</v>
      </c>
      <c r="L261" s="92">
        <v>-6.0616440000000003</v>
      </c>
      <c r="M261" s="92">
        <v>0.105936</v>
      </c>
      <c r="N261" s="92"/>
      <c r="O261" s="92"/>
      <c r="P261" s="92"/>
      <c r="Q261" s="11"/>
    </row>
    <row r="262" spans="10:17" ht="12.75" customHeight="1" x14ac:dyDescent="0.2">
      <c r="J262" s="92">
        <v>-3.3010371819960862</v>
      </c>
      <c r="K262" s="92">
        <v>0.115705</v>
      </c>
      <c r="L262" s="92">
        <v>-6.0283559999999996</v>
      </c>
      <c r="M262" s="92">
        <v>0.10647</v>
      </c>
      <c r="N262" s="92"/>
      <c r="O262" s="92"/>
      <c r="P262" s="92"/>
      <c r="Q262" s="11"/>
    </row>
    <row r="263" spans="10:17" ht="12.75" customHeight="1" x14ac:dyDescent="0.2">
      <c r="J263" s="92">
        <v>-3.2731115459882578</v>
      </c>
      <c r="K263" s="92">
        <v>0.117032</v>
      </c>
      <c r="L263" s="92">
        <v>-5.9950679999999998</v>
      </c>
      <c r="M263" s="92">
        <v>0.107001</v>
      </c>
      <c r="N263" s="92"/>
      <c r="O263" s="92"/>
      <c r="P263" s="92"/>
      <c r="Q263" s="11"/>
    </row>
    <row r="264" spans="10:17" ht="12.75" customHeight="1" x14ac:dyDescent="0.2">
      <c r="J264" s="92">
        <v>-3.2451859099804299</v>
      </c>
      <c r="K264" s="92">
        <v>0.118365</v>
      </c>
      <c r="L264" s="92">
        <v>-5.9617810000000002</v>
      </c>
      <c r="M264" s="92">
        <v>0.10753</v>
      </c>
      <c r="N264" s="92"/>
      <c r="O264" s="92"/>
      <c r="P264" s="92"/>
      <c r="Q264" s="11"/>
    </row>
    <row r="265" spans="10:17" ht="12.75" customHeight="1" x14ac:dyDescent="0.2">
      <c r="J265" s="92">
        <v>-3.2172602739726019</v>
      </c>
      <c r="K265" s="92">
        <v>0.11971999999999999</v>
      </c>
      <c r="L265" s="92">
        <v>-5.9284929999999996</v>
      </c>
      <c r="M265" s="92">
        <v>0.108056</v>
      </c>
      <c r="N265" s="92"/>
      <c r="O265" s="92"/>
      <c r="P265" s="92"/>
      <c r="Q265" s="11"/>
    </row>
    <row r="266" spans="10:17" ht="12.75" customHeight="1" x14ac:dyDescent="0.2">
      <c r="J266" s="92">
        <v>-3.1893346379647749</v>
      </c>
      <c r="K266" s="92">
        <v>0.121083</v>
      </c>
      <c r="L266" s="92">
        <v>-5.8952049999999998</v>
      </c>
      <c r="M266" s="92">
        <v>0.10857899999999999</v>
      </c>
      <c r="N266" s="92"/>
      <c r="O266" s="92"/>
      <c r="P266" s="92"/>
      <c r="Q266" s="11"/>
    </row>
    <row r="267" spans="10:17" ht="12.75" customHeight="1" x14ac:dyDescent="0.2">
      <c r="J267" s="92">
        <v>-3.161409001956947</v>
      </c>
      <c r="K267" s="92">
        <v>0.122459</v>
      </c>
      <c r="L267" s="92">
        <v>-5.8619180000000002</v>
      </c>
      <c r="M267" s="92">
        <v>0.109098</v>
      </c>
      <c r="N267" s="92"/>
      <c r="O267" s="92"/>
      <c r="P267" s="92"/>
      <c r="Q267" s="11"/>
    </row>
    <row r="268" spans="10:17" ht="12.75" customHeight="1" x14ac:dyDescent="0.2">
      <c r="J268" s="92">
        <v>-3.133483365949119</v>
      </c>
      <c r="K268" s="92">
        <v>0.123848</v>
      </c>
      <c r="L268" s="92">
        <v>-5.8286300000000004</v>
      </c>
      <c r="M268" s="92">
        <v>0.109612</v>
      </c>
      <c r="N268" s="92"/>
      <c r="O268" s="92"/>
      <c r="P268" s="92"/>
      <c r="Q268" s="11"/>
    </row>
    <row r="269" spans="10:17" ht="12.75" customHeight="1" x14ac:dyDescent="0.2">
      <c r="J269" s="92">
        <v>-3.105557729941292</v>
      </c>
      <c r="K269" s="92">
        <v>0.12524399999999999</v>
      </c>
      <c r="L269" s="92">
        <v>-5.7953419999999998</v>
      </c>
      <c r="M269" s="92">
        <v>0.11012</v>
      </c>
      <c r="N269" s="92"/>
      <c r="O269" s="92"/>
      <c r="P269" s="92"/>
      <c r="Q269" s="11"/>
    </row>
    <row r="270" spans="10:17" ht="12.75" customHeight="1" x14ac:dyDescent="0.2">
      <c r="J270" s="92">
        <v>-3.0776320939334632</v>
      </c>
      <c r="K270" s="92">
        <v>0.12665399999999999</v>
      </c>
      <c r="L270" s="92">
        <v>-5.7620550000000001</v>
      </c>
      <c r="M270" s="92">
        <v>0.110625</v>
      </c>
      <c r="N270" s="92"/>
      <c r="O270" s="92"/>
      <c r="P270" s="92"/>
      <c r="Q270" s="11"/>
    </row>
    <row r="271" spans="10:17" ht="12.75" customHeight="1" x14ac:dyDescent="0.2">
      <c r="J271" s="92">
        <v>-3.0497064579256361</v>
      </c>
      <c r="K271" s="92">
        <v>0.12806899999999999</v>
      </c>
      <c r="L271" s="92">
        <v>-5.7287670000000004</v>
      </c>
      <c r="M271" s="92">
        <v>0.111119</v>
      </c>
      <c r="N271" s="92"/>
      <c r="O271" s="92"/>
      <c r="P271" s="92"/>
      <c r="Q271" s="11"/>
    </row>
    <row r="272" spans="10:17" ht="12.75" customHeight="1" x14ac:dyDescent="0.2">
      <c r="J272" s="92">
        <v>-3.0217808219178082</v>
      </c>
      <c r="K272" s="92">
        <v>0.129492</v>
      </c>
      <c r="L272" s="92">
        <v>-5.6954789999999997</v>
      </c>
      <c r="M272" s="92">
        <v>0.11160399999999999</v>
      </c>
      <c r="N272" s="92"/>
      <c r="O272" s="92"/>
      <c r="P272" s="92"/>
      <c r="Q272" s="11"/>
    </row>
    <row r="273" spans="10:17" ht="12.75" customHeight="1" x14ac:dyDescent="0.2">
      <c r="J273" s="92">
        <v>-2.9938551859099798</v>
      </c>
      <c r="K273" s="92">
        <v>0.13092200000000001</v>
      </c>
      <c r="L273" s="92">
        <v>-5.6621920000000001</v>
      </c>
      <c r="M273" s="92">
        <v>0.11208</v>
      </c>
      <c r="N273" s="92"/>
      <c r="O273" s="92"/>
      <c r="P273" s="92"/>
      <c r="Q273" s="11"/>
    </row>
    <row r="274" spans="10:17" ht="12.75" customHeight="1" x14ac:dyDescent="0.2">
      <c r="J274" s="92">
        <v>-2.9659295499021519</v>
      </c>
      <c r="K274" s="92">
        <v>0.132355</v>
      </c>
      <c r="L274" s="92">
        <v>-5.6289040000000004</v>
      </c>
      <c r="M274" s="92">
        <v>0.11253000000000001</v>
      </c>
      <c r="N274" s="92"/>
      <c r="O274" s="92"/>
      <c r="P274" s="92"/>
      <c r="Q274" s="11"/>
    </row>
    <row r="275" spans="10:17" ht="12.75" customHeight="1" x14ac:dyDescent="0.2">
      <c r="J275" s="92">
        <v>-2.9380039138943248</v>
      </c>
      <c r="K275" s="92">
        <v>0.133794</v>
      </c>
      <c r="L275" s="92">
        <v>-5.5956159999999997</v>
      </c>
      <c r="M275" s="92">
        <v>0.112968</v>
      </c>
      <c r="N275" s="92"/>
      <c r="O275" s="92"/>
      <c r="P275" s="92"/>
      <c r="Q275" s="11"/>
    </row>
    <row r="276" spans="10:17" ht="12.75" customHeight="1" x14ac:dyDescent="0.2">
      <c r="J276" s="92">
        <v>-2.910078277886496</v>
      </c>
      <c r="K276" s="92">
        <v>0.13523499999999999</v>
      </c>
      <c r="L276" s="92">
        <v>-5.5623290000000001</v>
      </c>
      <c r="M276" s="92">
        <v>0.113389</v>
      </c>
      <c r="N276" s="92"/>
      <c r="O276" s="92"/>
      <c r="P276" s="92"/>
      <c r="Q276" s="11"/>
    </row>
    <row r="277" spans="10:17" ht="12.75" customHeight="1" x14ac:dyDescent="0.2">
      <c r="J277" s="92">
        <v>-2.8821526418786689</v>
      </c>
      <c r="K277" s="92">
        <v>0.13667699999999999</v>
      </c>
      <c r="L277" s="92">
        <v>-5.5290410000000003</v>
      </c>
      <c r="M277" s="92">
        <v>0.113784</v>
      </c>
      <c r="N277" s="92"/>
      <c r="O277" s="92"/>
      <c r="P277" s="92"/>
      <c r="Q277" s="11"/>
    </row>
    <row r="278" spans="10:17" ht="12.75" customHeight="1" x14ac:dyDescent="0.2">
      <c r="J278" s="92">
        <v>-2.854227005870841</v>
      </c>
      <c r="K278" s="92">
        <v>0.13812099999999999</v>
      </c>
      <c r="L278" s="92">
        <v>-5.4957529999999997</v>
      </c>
      <c r="M278" s="92">
        <v>0.114163</v>
      </c>
      <c r="N278" s="92"/>
      <c r="O278" s="92"/>
      <c r="P278" s="92"/>
      <c r="Q278" s="11"/>
    </row>
    <row r="279" spans="10:17" ht="12.75" customHeight="1" x14ac:dyDescent="0.2">
      <c r="J279" s="92">
        <v>-2.8263013698630131</v>
      </c>
      <c r="K279" s="92">
        <v>0.13956499999999999</v>
      </c>
      <c r="L279" s="92">
        <v>-5.462466</v>
      </c>
      <c r="M279" s="92">
        <v>0.11451500000000001</v>
      </c>
      <c r="N279" s="92"/>
      <c r="O279" s="92"/>
      <c r="P279" s="92"/>
      <c r="Q279" s="11"/>
    </row>
    <row r="280" spans="10:17" ht="12.75" customHeight="1" x14ac:dyDescent="0.2">
      <c r="J280" s="92">
        <v>-2.798375733855186</v>
      </c>
      <c r="K280" s="92">
        <v>0.141009</v>
      </c>
      <c r="L280" s="92">
        <v>-5.4291780000000003</v>
      </c>
      <c r="M280" s="92">
        <v>0.114832</v>
      </c>
      <c r="N280" s="92"/>
      <c r="O280" s="92"/>
      <c r="P280" s="92"/>
      <c r="Q280" s="11"/>
    </row>
    <row r="281" spans="10:17" ht="12.75" customHeight="1" x14ac:dyDescent="0.2">
      <c r="J281" s="92">
        <v>-2.7704500978473581</v>
      </c>
      <c r="K281" s="92">
        <v>0.142457</v>
      </c>
      <c r="L281" s="92">
        <v>-5.3958899999999996</v>
      </c>
      <c r="M281" s="92">
        <v>0.115129</v>
      </c>
      <c r="N281" s="92"/>
      <c r="O281" s="92"/>
      <c r="P281" s="92"/>
      <c r="Q281" s="11"/>
    </row>
    <row r="282" spans="10:17" ht="12.75" customHeight="1" x14ac:dyDescent="0.2">
      <c r="J282" s="92">
        <v>-2.7425244618395301</v>
      </c>
      <c r="K282" s="92">
        <v>0.14390700000000001</v>
      </c>
      <c r="L282" s="92">
        <v>-5.362603</v>
      </c>
      <c r="M282" s="92">
        <v>0.11539000000000001</v>
      </c>
      <c r="N282" s="92"/>
      <c r="O282" s="92"/>
      <c r="P282" s="92"/>
      <c r="Q282" s="11"/>
    </row>
    <row r="283" spans="10:17" ht="12.75" customHeight="1" x14ac:dyDescent="0.2">
      <c r="J283" s="92">
        <v>-2.7145988258317022</v>
      </c>
      <c r="K283" s="92">
        <v>0.14535999999999999</v>
      </c>
      <c r="L283" s="92">
        <v>-5.3293150000000002</v>
      </c>
      <c r="M283" s="92">
        <v>0.115618</v>
      </c>
      <c r="N283" s="92"/>
      <c r="O283" s="92"/>
      <c r="P283" s="92"/>
      <c r="Q283" s="11"/>
    </row>
    <row r="284" spans="10:17" ht="12.75" customHeight="1" x14ac:dyDescent="0.2">
      <c r="J284" s="92">
        <v>-2.6866731898238752</v>
      </c>
      <c r="K284" s="92">
        <v>0.146815</v>
      </c>
      <c r="L284" s="92">
        <v>-5.2960269999999996</v>
      </c>
      <c r="M284" s="92">
        <v>0.115825</v>
      </c>
      <c r="N284" s="92"/>
      <c r="O284" s="92"/>
      <c r="P284" s="92"/>
      <c r="Q284" s="11"/>
    </row>
    <row r="285" spans="10:17" ht="12.75" customHeight="1" x14ac:dyDescent="0.2">
      <c r="J285" s="92">
        <v>-2.6587475538160459</v>
      </c>
      <c r="K285" s="92">
        <v>0.14827000000000001</v>
      </c>
      <c r="L285" s="92">
        <v>-5.26274</v>
      </c>
      <c r="M285" s="92">
        <v>0.115992</v>
      </c>
      <c r="N285" s="92"/>
      <c r="O285" s="92"/>
      <c r="P285" s="92"/>
      <c r="Q285" s="11"/>
    </row>
    <row r="286" spans="10:17" ht="12.75" customHeight="1" x14ac:dyDescent="0.2">
      <c r="J286" s="92">
        <v>-2.6308219178082188</v>
      </c>
      <c r="K286" s="92">
        <v>0.149724</v>
      </c>
      <c r="L286" s="92">
        <v>-5.2294520000000002</v>
      </c>
      <c r="M286" s="92">
        <v>0.116128</v>
      </c>
      <c r="N286" s="92"/>
      <c r="O286" s="92"/>
      <c r="P286" s="92"/>
      <c r="Q286" s="11"/>
    </row>
    <row r="287" spans="10:17" ht="12.75" customHeight="1" x14ac:dyDescent="0.2">
      <c r="J287" s="92">
        <v>-2.6028962818003909</v>
      </c>
      <c r="K287" s="92">
        <v>0.15117700000000001</v>
      </c>
      <c r="L287" s="92">
        <v>-5.1961639999999996</v>
      </c>
      <c r="M287" s="92">
        <v>0.116241</v>
      </c>
      <c r="N287" s="92"/>
      <c r="O287" s="92"/>
      <c r="P287" s="92"/>
      <c r="Q287" s="11"/>
    </row>
    <row r="288" spans="10:17" ht="12.75" customHeight="1" x14ac:dyDescent="0.2">
      <c r="J288" s="92">
        <v>-2.574970645792563</v>
      </c>
      <c r="K288" s="92">
        <v>0.15262600000000001</v>
      </c>
      <c r="L288" s="92">
        <v>-5.1628769999999999</v>
      </c>
      <c r="M288" s="92">
        <v>0.11630699999999999</v>
      </c>
      <c r="N288" s="92"/>
      <c r="O288" s="92"/>
      <c r="P288" s="92"/>
      <c r="Q288" s="11"/>
    </row>
    <row r="289" spans="10:17" ht="12.75" customHeight="1" x14ac:dyDescent="0.2">
      <c r="J289" s="92">
        <v>-2.5470450097847359</v>
      </c>
      <c r="K289" s="92">
        <v>0.15407100000000001</v>
      </c>
      <c r="L289" s="92">
        <v>-5.1295890000000002</v>
      </c>
      <c r="M289" s="92">
        <v>0.11634700000000001</v>
      </c>
      <c r="N289" s="92"/>
      <c r="O289" s="92"/>
      <c r="P289" s="92"/>
      <c r="Q289" s="11"/>
    </row>
    <row r="290" spans="10:17" ht="12.75" customHeight="1" x14ac:dyDescent="0.2">
      <c r="J290" s="92">
        <v>-2.519119373776908</v>
      </c>
      <c r="K290" s="92">
        <v>0.15551200000000001</v>
      </c>
      <c r="L290" s="92">
        <v>-5.0963010000000004</v>
      </c>
      <c r="M290" s="92">
        <v>0.116364</v>
      </c>
      <c r="N290" s="92"/>
      <c r="O290" s="92"/>
      <c r="P290" s="92"/>
      <c r="Q290" s="11"/>
    </row>
    <row r="291" spans="10:17" ht="12.75" customHeight="1" x14ac:dyDescent="0.2">
      <c r="J291" s="92">
        <v>-2.49119373776908</v>
      </c>
      <c r="K291" s="92">
        <v>0.156945</v>
      </c>
      <c r="L291" s="92">
        <v>-5.0630139999999999</v>
      </c>
      <c r="M291" s="92">
        <v>0.11633300000000001</v>
      </c>
      <c r="N291" s="92"/>
      <c r="O291" s="92"/>
      <c r="P291" s="92"/>
      <c r="Q291" s="11"/>
    </row>
    <row r="292" spans="10:17" ht="12.75" customHeight="1" x14ac:dyDescent="0.2">
      <c r="J292" s="92">
        <v>-2.4632681017612521</v>
      </c>
      <c r="K292" s="92">
        <v>0.15837499999999999</v>
      </c>
      <c r="L292" s="92">
        <v>-5.0297260000000001</v>
      </c>
      <c r="M292" s="92">
        <v>0.11627999999999999</v>
      </c>
      <c r="N292" s="92"/>
      <c r="O292" s="92"/>
      <c r="P292" s="92"/>
      <c r="Q292" s="11"/>
    </row>
    <row r="293" spans="10:17" ht="12.75" customHeight="1" x14ac:dyDescent="0.2">
      <c r="J293" s="92">
        <v>-2.4353424657534242</v>
      </c>
      <c r="K293" s="92">
        <v>0.15979099999999999</v>
      </c>
      <c r="L293" s="92">
        <v>-4.9964380000000004</v>
      </c>
      <c r="M293" s="92">
        <v>0.1162</v>
      </c>
      <c r="N293" s="92"/>
      <c r="O293" s="92"/>
      <c r="P293" s="92"/>
      <c r="Q293" s="11"/>
    </row>
    <row r="294" spans="10:17" ht="12.75" customHeight="1" x14ac:dyDescent="0.2">
      <c r="J294" s="92">
        <v>-2.4074168297455958</v>
      </c>
      <c r="K294" s="92">
        <v>0.16120100000000001</v>
      </c>
      <c r="L294" s="92">
        <v>-4.9631509999999999</v>
      </c>
      <c r="M294" s="92">
        <v>0.116077</v>
      </c>
      <c r="N294" s="92"/>
      <c r="O294" s="92"/>
      <c r="P294" s="92"/>
      <c r="Q294" s="11"/>
    </row>
    <row r="295" spans="10:17" ht="12.75" customHeight="1" x14ac:dyDescent="0.2">
      <c r="J295" s="92">
        <v>-2.3794911937377692</v>
      </c>
      <c r="K295" s="92">
        <v>0.162601</v>
      </c>
      <c r="L295" s="92">
        <v>-4.9298630000000001</v>
      </c>
      <c r="M295" s="92">
        <v>0.11593199999999999</v>
      </c>
      <c r="N295" s="92"/>
      <c r="O295" s="92"/>
      <c r="P295" s="92"/>
      <c r="Q295" s="11"/>
    </row>
    <row r="296" spans="10:17" ht="12.75" customHeight="1" x14ac:dyDescent="0.2">
      <c r="J296" s="92">
        <v>-2.3515655577299408</v>
      </c>
      <c r="K296" s="92">
        <v>0.16398499999999999</v>
      </c>
      <c r="L296" s="92">
        <v>-4.8965750000000003</v>
      </c>
      <c r="M296" s="92">
        <v>0.115757</v>
      </c>
      <c r="N296" s="92"/>
      <c r="O296" s="92"/>
      <c r="P296" s="92"/>
      <c r="Q296" s="11"/>
    </row>
    <row r="297" spans="10:17" ht="12.75" customHeight="1" x14ac:dyDescent="0.2">
      <c r="J297" s="92">
        <v>-2.3236399217221142</v>
      </c>
      <c r="K297" s="92">
        <v>0.16536300000000001</v>
      </c>
      <c r="L297" s="92">
        <v>-4.8632879999999998</v>
      </c>
      <c r="M297" s="92">
        <v>0.11554200000000001</v>
      </c>
      <c r="N297" s="92"/>
      <c r="O297" s="92"/>
      <c r="P297" s="92"/>
      <c r="Q297" s="11"/>
    </row>
    <row r="298" spans="10:17" ht="12.75" customHeight="1" x14ac:dyDescent="0.2">
      <c r="J298" s="92">
        <v>-2.2957142857142858</v>
      </c>
      <c r="K298" s="92">
        <v>0.16672100000000001</v>
      </c>
      <c r="L298" s="92">
        <v>-4.83</v>
      </c>
      <c r="M298" s="92">
        <v>0.11530600000000001</v>
      </c>
      <c r="N298" s="92"/>
      <c r="O298" s="92"/>
      <c r="P298" s="92"/>
      <c r="Q298" s="11"/>
    </row>
    <row r="299" spans="10:17" ht="12.75" customHeight="1" x14ac:dyDescent="0.2">
      <c r="J299" s="92">
        <v>-2.267788649706457</v>
      </c>
      <c r="K299" s="92">
        <v>0.16806699999999999</v>
      </c>
      <c r="L299" s="92">
        <v>-4.7967120000000003</v>
      </c>
      <c r="M299" s="92">
        <v>0.115038</v>
      </c>
      <c r="N299" s="92"/>
      <c r="O299" s="92"/>
      <c r="P299" s="92"/>
      <c r="Q299" s="11"/>
    </row>
    <row r="300" spans="10:17" ht="12.75" customHeight="1" x14ac:dyDescent="0.2">
      <c r="J300" s="92">
        <v>-2.2398630136986299</v>
      </c>
      <c r="K300" s="92">
        <v>0.169401</v>
      </c>
      <c r="L300" s="92">
        <v>-4.7634249999999998</v>
      </c>
      <c r="M300" s="92">
        <v>0.114741</v>
      </c>
      <c r="N300" s="92"/>
      <c r="O300" s="92"/>
      <c r="P300" s="92"/>
      <c r="Q300" s="11"/>
    </row>
    <row r="301" spans="10:17" ht="12.75" customHeight="1" x14ac:dyDescent="0.2">
      <c r="J301" s="92">
        <v>-2.211937377690802</v>
      </c>
      <c r="K301" s="92">
        <v>0.17071</v>
      </c>
      <c r="L301" s="92">
        <v>-4.730137</v>
      </c>
      <c r="M301" s="92">
        <v>0.114429</v>
      </c>
      <c r="N301" s="92"/>
      <c r="O301" s="92"/>
      <c r="P301" s="92"/>
      <c r="Q301" s="11"/>
    </row>
    <row r="302" spans="10:17" ht="12.75" customHeight="1" x14ac:dyDescent="0.2">
      <c r="J302" s="92">
        <v>-2.184011741682975</v>
      </c>
      <c r="K302" s="92">
        <v>0.17201</v>
      </c>
      <c r="L302" s="92">
        <v>-4.6968490000000003</v>
      </c>
      <c r="M302" s="92">
        <v>0.114092</v>
      </c>
      <c r="N302" s="92"/>
      <c r="O302" s="92"/>
      <c r="P302" s="92"/>
      <c r="Q302" s="11"/>
    </row>
    <row r="303" spans="10:17" ht="12.75" customHeight="1" x14ac:dyDescent="0.2">
      <c r="J303" s="92">
        <v>-2.156086105675147</v>
      </c>
      <c r="K303" s="92">
        <v>0.17328499999999999</v>
      </c>
      <c r="L303" s="92">
        <v>-4.6635619999999998</v>
      </c>
      <c r="M303" s="92">
        <v>0.113736</v>
      </c>
      <c r="N303" s="92"/>
      <c r="O303" s="92"/>
      <c r="P303" s="92"/>
      <c r="Q303" s="11"/>
    </row>
    <row r="304" spans="10:17" ht="12.75" customHeight="1" x14ac:dyDescent="0.2">
      <c r="J304" s="92">
        <v>-2.12816046966732</v>
      </c>
      <c r="K304" s="92">
        <v>0.174541</v>
      </c>
      <c r="L304" s="92">
        <v>-4.630274</v>
      </c>
      <c r="M304" s="92">
        <v>0.11336599999999999</v>
      </c>
      <c r="N304" s="92"/>
      <c r="O304" s="92"/>
      <c r="P304" s="92"/>
      <c r="Q304" s="11"/>
    </row>
    <row r="305" spans="10:17" ht="12.75" customHeight="1" x14ac:dyDescent="0.2">
      <c r="J305" s="92">
        <v>-2.1002348336594898</v>
      </c>
      <c r="K305" s="92">
        <v>0.17578299999999999</v>
      </c>
      <c r="L305" s="92">
        <v>-4.5969860000000002</v>
      </c>
      <c r="M305" s="92">
        <v>0.11297</v>
      </c>
      <c r="N305" s="92"/>
      <c r="O305" s="92"/>
      <c r="P305" s="92"/>
      <c r="Q305" s="11"/>
    </row>
    <row r="306" spans="10:17" ht="12.75" customHeight="1" x14ac:dyDescent="0.2">
      <c r="J306" s="92">
        <v>-2.0723091976516632</v>
      </c>
      <c r="K306" s="92">
        <v>0.17699300000000001</v>
      </c>
      <c r="L306" s="92">
        <v>-4.5636989999999997</v>
      </c>
      <c r="M306" s="92">
        <v>0.11255900000000001</v>
      </c>
      <c r="N306" s="92"/>
      <c r="O306" s="92"/>
      <c r="P306" s="92"/>
      <c r="Q306" s="11"/>
    </row>
    <row r="307" spans="10:17" ht="12.75" customHeight="1" x14ac:dyDescent="0.2">
      <c r="J307" s="92">
        <v>-2.0443835616438348</v>
      </c>
      <c r="K307" s="92">
        <v>0.17818899999999999</v>
      </c>
      <c r="L307" s="92">
        <v>-4.530411</v>
      </c>
      <c r="M307" s="92">
        <v>0.112134</v>
      </c>
      <c r="N307" s="92"/>
      <c r="O307" s="92"/>
      <c r="P307" s="92"/>
      <c r="Q307" s="11"/>
    </row>
    <row r="308" spans="10:17" ht="12.75" customHeight="1" x14ac:dyDescent="0.2">
      <c r="J308" s="92">
        <v>-2.0164579256360078</v>
      </c>
      <c r="K308" s="92">
        <v>0.17935699999999999</v>
      </c>
      <c r="L308" s="92">
        <v>-4.4971230000000002</v>
      </c>
      <c r="M308" s="92">
        <v>0.11168400000000001</v>
      </c>
      <c r="N308" s="92"/>
      <c r="O308" s="92"/>
      <c r="P308" s="92"/>
      <c r="Q308" s="11"/>
    </row>
    <row r="309" spans="10:17" ht="12.75" customHeight="1" x14ac:dyDescent="0.2">
      <c r="J309" s="92">
        <v>-1.9885322896281801</v>
      </c>
      <c r="K309" s="92">
        <v>0.18049999999999999</v>
      </c>
      <c r="L309" s="92">
        <v>-4.4638359999999997</v>
      </c>
      <c r="M309" s="92">
        <v>0.111222</v>
      </c>
      <c r="N309" s="92"/>
      <c r="O309" s="92"/>
      <c r="P309" s="92"/>
      <c r="Q309" s="11"/>
    </row>
    <row r="310" spans="10:17" ht="12.75" customHeight="1" x14ac:dyDescent="0.2">
      <c r="J310" s="92">
        <v>-1.960606653620353</v>
      </c>
      <c r="K310" s="92">
        <v>0.18162800000000001</v>
      </c>
      <c r="L310" s="92">
        <v>-4.4305479999999999</v>
      </c>
      <c r="M310" s="92">
        <v>0.110746</v>
      </c>
      <c r="N310" s="92"/>
      <c r="O310" s="92"/>
      <c r="P310" s="92"/>
      <c r="Q310" s="11"/>
    </row>
    <row r="311" spans="10:17" ht="12.75" customHeight="1" x14ac:dyDescent="0.2">
      <c r="J311" s="92">
        <v>-1.932681017612524</v>
      </c>
      <c r="K311" s="92">
        <v>0.18271399999999999</v>
      </c>
      <c r="L311" s="92">
        <v>-4.3972600000000002</v>
      </c>
      <c r="M311" s="92">
        <v>0.110247</v>
      </c>
      <c r="N311" s="92"/>
      <c r="O311" s="92"/>
      <c r="P311" s="92"/>
      <c r="Q311" s="11"/>
    </row>
    <row r="312" spans="10:17" ht="12.75" customHeight="1" x14ac:dyDescent="0.2">
      <c r="J312" s="92">
        <v>-1.904755381604696</v>
      </c>
      <c r="K312" s="92">
        <v>0.183784</v>
      </c>
      <c r="L312" s="92">
        <v>-4.3639729999999997</v>
      </c>
      <c r="M312" s="92">
        <v>0.109738</v>
      </c>
      <c r="N312" s="92"/>
      <c r="O312" s="92"/>
      <c r="P312" s="92"/>
      <c r="Q312" s="11"/>
    </row>
    <row r="313" spans="10:17" ht="12.75" customHeight="1" x14ac:dyDescent="0.2">
      <c r="J313" s="92">
        <v>-1.876829745596869</v>
      </c>
      <c r="K313" s="92">
        <v>0.18482399999999999</v>
      </c>
      <c r="L313" s="92">
        <v>-4.3306849999999999</v>
      </c>
      <c r="M313" s="92">
        <v>0.10921500000000001</v>
      </c>
      <c r="N313" s="92"/>
      <c r="O313" s="92"/>
      <c r="P313" s="92"/>
      <c r="Q313" s="11"/>
    </row>
    <row r="314" spans="10:17" ht="12.75" customHeight="1" x14ac:dyDescent="0.2">
      <c r="J314" s="92">
        <v>-1.8489041095890411</v>
      </c>
      <c r="K314" s="92">
        <v>0.185831</v>
      </c>
      <c r="L314" s="92">
        <v>-4.2973970000000001</v>
      </c>
      <c r="M314" s="92">
        <v>0.10867300000000001</v>
      </c>
      <c r="N314" s="92"/>
      <c r="O314" s="92"/>
      <c r="P314" s="92"/>
      <c r="Q314" s="11"/>
    </row>
    <row r="315" spans="10:17" ht="12.75" customHeight="1" x14ac:dyDescent="0.2">
      <c r="J315" s="92">
        <v>-1.820978473581214</v>
      </c>
      <c r="K315" s="92">
        <v>0.18682199999999999</v>
      </c>
      <c r="L315" s="92">
        <v>-4.2641099999999996</v>
      </c>
      <c r="M315" s="92">
        <v>0.10812099999999999</v>
      </c>
      <c r="N315" s="92"/>
      <c r="O315" s="92"/>
      <c r="P315" s="92"/>
      <c r="Q315" s="11"/>
    </row>
    <row r="316" spans="10:17" ht="12.75" customHeight="1" x14ac:dyDescent="0.2">
      <c r="J316" s="92">
        <v>-1.7930528375733861</v>
      </c>
      <c r="K316" s="92">
        <v>0.18776499999999999</v>
      </c>
      <c r="L316" s="92">
        <v>-4.2308219999999999</v>
      </c>
      <c r="M316" s="92">
        <v>0.107556</v>
      </c>
      <c r="N316" s="92"/>
      <c r="O316" s="92"/>
      <c r="P316" s="92"/>
      <c r="Q316" s="11"/>
    </row>
    <row r="317" spans="10:17" ht="12.75" customHeight="1" x14ac:dyDescent="0.2">
      <c r="J317" s="92">
        <v>-1.765127201565557</v>
      </c>
      <c r="K317" s="92">
        <v>0.18868799999999999</v>
      </c>
      <c r="L317" s="92">
        <v>-4.1975340000000001</v>
      </c>
      <c r="M317" s="92">
        <v>0.106976</v>
      </c>
      <c r="N317" s="92"/>
      <c r="O317" s="92"/>
      <c r="P317" s="92"/>
      <c r="Q317" s="11"/>
    </row>
    <row r="318" spans="10:17" ht="12.75" customHeight="1" x14ac:dyDescent="0.2">
      <c r="J318" s="92">
        <v>-1.7372015655577291</v>
      </c>
      <c r="K318" s="92">
        <v>0.189581</v>
      </c>
      <c r="L318" s="92">
        <v>-4.1642469999999996</v>
      </c>
      <c r="M318" s="92">
        <v>0.106389</v>
      </c>
      <c r="N318" s="92"/>
      <c r="O318" s="92"/>
      <c r="P318" s="92"/>
      <c r="Q318" s="11"/>
    </row>
    <row r="319" spans="10:17" ht="12.75" customHeight="1" x14ac:dyDescent="0.2">
      <c r="J319" s="92">
        <v>-1.709275929549902</v>
      </c>
      <c r="K319" s="92">
        <v>0.19043299999999999</v>
      </c>
      <c r="L319" s="92">
        <v>-4.1309589999999998</v>
      </c>
      <c r="M319" s="92">
        <v>0.105796</v>
      </c>
      <c r="N319" s="92"/>
      <c r="O319" s="92"/>
      <c r="P319" s="92"/>
      <c r="Q319" s="11"/>
    </row>
    <row r="320" spans="10:17" ht="12.75" customHeight="1" x14ac:dyDescent="0.2">
      <c r="J320" s="92">
        <v>-1.6813502935420741</v>
      </c>
      <c r="K320" s="92">
        <v>0.19126599999999999</v>
      </c>
      <c r="L320" s="92">
        <v>-4.0976710000000001</v>
      </c>
      <c r="M320" s="92">
        <v>0.105201</v>
      </c>
      <c r="N320" s="92"/>
      <c r="O320" s="92"/>
      <c r="P320" s="92"/>
      <c r="Q320" s="11"/>
    </row>
    <row r="321" spans="10:17" ht="12.75" customHeight="1" x14ac:dyDescent="0.2">
      <c r="J321" s="92">
        <v>-1.6534246575342471</v>
      </c>
      <c r="K321" s="92">
        <v>0.192051</v>
      </c>
      <c r="L321" s="92">
        <v>-4.0643840000000004</v>
      </c>
      <c r="M321" s="92">
        <v>0.104606</v>
      </c>
      <c r="N321" s="92"/>
      <c r="O321" s="92"/>
      <c r="P321" s="92"/>
      <c r="Q321" s="11"/>
    </row>
    <row r="322" spans="10:17" ht="12.75" customHeight="1" x14ac:dyDescent="0.2">
      <c r="J322" s="92">
        <v>-1.6254990215264189</v>
      </c>
      <c r="K322" s="92">
        <v>0.19280900000000001</v>
      </c>
      <c r="L322" s="92">
        <v>-4.0310959999999998</v>
      </c>
      <c r="M322" s="92">
        <v>0.10401100000000001</v>
      </c>
      <c r="N322" s="92"/>
      <c r="O322" s="92"/>
      <c r="P322" s="92"/>
      <c r="Q322" s="11"/>
    </row>
    <row r="323" spans="10:17" ht="12.75" customHeight="1" x14ac:dyDescent="0.2">
      <c r="J323" s="92">
        <v>-1.5975733855185901</v>
      </c>
      <c r="K323" s="92">
        <v>0.19353799999999999</v>
      </c>
      <c r="L323" s="92">
        <v>-3.997808</v>
      </c>
      <c r="M323" s="92">
        <v>0.103417</v>
      </c>
      <c r="N323" s="92"/>
      <c r="O323" s="92"/>
      <c r="P323" s="92"/>
      <c r="Q323" s="11"/>
    </row>
    <row r="324" spans="10:17" ht="12.75" customHeight="1" x14ac:dyDescent="0.2">
      <c r="J324" s="92">
        <v>-1.569647749510763</v>
      </c>
      <c r="K324" s="92">
        <v>0.194219</v>
      </c>
      <c r="L324" s="92">
        <v>-3.964521</v>
      </c>
      <c r="M324" s="92">
        <v>0.102823</v>
      </c>
      <c r="N324" s="92"/>
      <c r="O324" s="92"/>
      <c r="P324" s="92"/>
      <c r="Q324" s="11"/>
    </row>
    <row r="325" spans="10:17" ht="12.75" customHeight="1" x14ac:dyDescent="0.2">
      <c r="J325" s="92">
        <v>-1.5417221135029351</v>
      </c>
      <c r="K325" s="92">
        <v>0.194879</v>
      </c>
      <c r="L325" s="92">
        <v>-3.9312330000000002</v>
      </c>
      <c r="M325" s="92">
        <v>0.102233</v>
      </c>
      <c r="N325" s="92"/>
      <c r="O325" s="92"/>
      <c r="P325" s="92"/>
      <c r="Q325" s="11"/>
    </row>
    <row r="326" spans="10:17" ht="12.75" customHeight="1" x14ac:dyDescent="0.2">
      <c r="J326" s="92">
        <v>-1.513796477495108</v>
      </c>
      <c r="K326" s="92">
        <v>0.19549</v>
      </c>
      <c r="L326" s="92">
        <v>-3.897945</v>
      </c>
      <c r="M326" s="92">
        <v>0.101645</v>
      </c>
      <c r="N326" s="92"/>
      <c r="O326" s="92"/>
      <c r="P326" s="92"/>
      <c r="Q326" s="11"/>
    </row>
    <row r="327" spans="10:17" ht="12.75" customHeight="1" x14ac:dyDescent="0.2">
      <c r="J327" s="92">
        <v>-1.4858708414872801</v>
      </c>
      <c r="K327" s="92">
        <v>0.19606899999999999</v>
      </c>
      <c r="L327" s="92">
        <v>-3.8646579999999999</v>
      </c>
      <c r="M327" s="92">
        <v>0.10106</v>
      </c>
      <c r="N327" s="92"/>
      <c r="O327" s="92"/>
      <c r="P327" s="92"/>
      <c r="Q327" s="11"/>
    </row>
    <row r="328" spans="10:17" ht="12.75" customHeight="1" x14ac:dyDescent="0.2">
      <c r="J328" s="92">
        <v>-1.4579452054794531</v>
      </c>
      <c r="K328" s="92">
        <v>0.19662099999999999</v>
      </c>
      <c r="L328" s="92">
        <v>-3.8313700000000002</v>
      </c>
      <c r="M328" s="92">
        <v>0.10048</v>
      </c>
      <c r="N328" s="92"/>
      <c r="O328" s="92"/>
      <c r="P328" s="92"/>
      <c r="Q328" s="11"/>
    </row>
    <row r="329" spans="10:17" ht="12.75" customHeight="1" x14ac:dyDescent="0.2">
      <c r="J329" s="92">
        <v>-1.4300195694716229</v>
      </c>
      <c r="K329" s="92">
        <v>0.19711699999999999</v>
      </c>
      <c r="L329" s="92">
        <v>-3.798082</v>
      </c>
      <c r="M329" s="92">
        <v>9.9904999999999994E-2</v>
      </c>
      <c r="N329" s="92"/>
      <c r="O329" s="92"/>
      <c r="P329" s="92"/>
      <c r="Q329" s="11"/>
    </row>
    <row r="330" spans="10:17" ht="12.75" customHeight="1" x14ac:dyDescent="0.2">
      <c r="J330" s="92">
        <v>-1.4020939334637961</v>
      </c>
      <c r="K330" s="92">
        <v>0.19759099999999999</v>
      </c>
      <c r="L330" s="92">
        <v>-3.7647949999999999</v>
      </c>
      <c r="M330" s="92">
        <v>9.9333000000000005E-2</v>
      </c>
      <c r="N330" s="92"/>
      <c r="O330" s="92"/>
      <c r="P330" s="92"/>
      <c r="Q330" s="11"/>
    </row>
    <row r="331" spans="10:17" ht="12.75" customHeight="1" x14ac:dyDescent="0.2">
      <c r="J331" s="92">
        <v>-1.3741682974559679</v>
      </c>
      <c r="K331" s="92">
        <v>0.198018</v>
      </c>
      <c r="L331" s="92">
        <v>-3.7315070000000001</v>
      </c>
      <c r="M331" s="92">
        <v>9.8769999999999997E-2</v>
      </c>
      <c r="N331" s="92"/>
      <c r="O331" s="92"/>
      <c r="P331" s="92"/>
      <c r="Q331" s="11"/>
    </row>
    <row r="332" spans="10:17" ht="12.75" customHeight="1" x14ac:dyDescent="0.2">
      <c r="J332" s="92">
        <v>-1.3462426614481411</v>
      </c>
      <c r="K332" s="92">
        <v>0.198406</v>
      </c>
      <c r="L332" s="92">
        <v>-3.6982189999999999</v>
      </c>
      <c r="M332" s="92">
        <v>9.8211000000000007E-2</v>
      </c>
      <c r="N332" s="92"/>
      <c r="O332" s="92"/>
      <c r="P332" s="92"/>
      <c r="Q332" s="11"/>
    </row>
    <row r="333" spans="10:17" ht="12.75" customHeight="1" x14ac:dyDescent="0.2">
      <c r="J333" s="92">
        <v>-1.3183170254403129</v>
      </c>
      <c r="K333" s="92">
        <v>0.198769</v>
      </c>
      <c r="L333" s="92">
        <v>-3.6649319999999999</v>
      </c>
      <c r="M333" s="92">
        <v>9.7658999999999996E-2</v>
      </c>
      <c r="N333" s="92"/>
      <c r="O333" s="92"/>
      <c r="P333" s="92"/>
      <c r="Q333" s="11"/>
    </row>
    <row r="334" spans="10:17" ht="12.75" customHeight="1" x14ac:dyDescent="0.2">
      <c r="J334" s="92">
        <v>-1.2903913894324861</v>
      </c>
      <c r="K334" s="92">
        <v>0.19906499999999999</v>
      </c>
      <c r="L334" s="92">
        <v>-3.6316440000000001</v>
      </c>
      <c r="M334" s="92">
        <v>9.7116999999999995E-2</v>
      </c>
      <c r="N334" s="92"/>
      <c r="O334" s="92"/>
      <c r="P334" s="92"/>
      <c r="Q334" s="11"/>
    </row>
    <row r="335" spans="10:17" ht="12.75" customHeight="1" x14ac:dyDescent="0.2">
      <c r="J335" s="92">
        <v>-1.2624657534246571</v>
      </c>
      <c r="K335" s="92">
        <v>0.19933400000000001</v>
      </c>
      <c r="L335" s="92">
        <v>-3.5983559999999999</v>
      </c>
      <c r="M335" s="92">
        <v>9.6581E-2</v>
      </c>
      <c r="N335" s="92"/>
      <c r="O335" s="92"/>
      <c r="P335" s="92"/>
      <c r="Q335" s="11"/>
    </row>
    <row r="336" spans="10:17" ht="12.75" customHeight="1" x14ac:dyDescent="0.2">
      <c r="J336" s="92">
        <v>-1.2345401174168289</v>
      </c>
      <c r="K336" s="92">
        <v>0.19955000000000001</v>
      </c>
      <c r="L336" s="92">
        <v>-3.5650680000000001</v>
      </c>
      <c r="M336" s="92">
        <v>9.6055000000000001E-2</v>
      </c>
      <c r="N336" s="92"/>
      <c r="O336" s="92"/>
      <c r="P336" s="92"/>
      <c r="Q336" s="11"/>
    </row>
    <row r="337" spans="10:17" ht="12.75" customHeight="1" x14ac:dyDescent="0.2">
      <c r="J337" s="92">
        <v>-1.2066144814090021</v>
      </c>
      <c r="K337" s="92">
        <v>0.199715</v>
      </c>
      <c r="L337" s="92">
        <v>-3.5317810000000001</v>
      </c>
      <c r="M337" s="92">
        <v>9.5538999999999999E-2</v>
      </c>
      <c r="N337" s="92"/>
      <c r="O337" s="92"/>
      <c r="P337" s="92"/>
      <c r="Q337" s="11"/>
    </row>
    <row r="338" spans="10:17" ht="12.75" customHeight="1" x14ac:dyDescent="0.2">
      <c r="J338" s="92">
        <v>-1.1786888454011739</v>
      </c>
      <c r="K338" s="92">
        <v>0.199852</v>
      </c>
      <c r="L338" s="92">
        <v>-3.4984929999999999</v>
      </c>
      <c r="M338" s="92">
        <v>9.5031000000000004E-2</v>
      </c>
      <c r="N338" s="92"/>
      <c r="O338" s="92"/>
      <c r="P338" s="92"/>
      <c r="Q338" s="11"/>
    </row>
    <row r="339" spans="10:17" ht="12.75" customHeight="1" x14ac:dyDescent="0.2">
      <c r="J339" s="92">
        <v>-1.1507632093933471</v>
      </c>
      <c r="K339" s="92">
        <v>0.19991300000000001</v>
      </c>
      <c r="L339" s="92">
        <v>-3.4652050000000001</v>
      </c>
      <c r="M339" s="92">
        <v>9.4534999999999994E-2</v>
      </c>
      <c r="N339" s="92"/>
      <c r="O339" s="92"/>
      <c r="P339" s="92"/>
      <c r="Q339" s="11"/>
    </row>
    <row r="340" spans="10:17" ht="12.75" customHeight="1" x14ac:dyDescent="0.2">
      <c r="J340" s="92">
        <v>-1.1228375733855189</v>
      </c>
      <c r="K340" s="92">
        <v>0.19994500000000001</v>
      </c>
      <c r="L340" s="92">
        <v>-3.431918</v>
      </c>
      <c r="M340" s="92">
        <v>9.4050999999999996E-2</v>
      </c>
      <c r="N340" s="92"/>
      <c r="O340" s="92"/>
      <c r="P340" s="92"/>
      <c r="Q340" s="11"/>
    </row>
    <row r="341" spans="10:17" ht="12.75" customHeight="1" x14ac:dyDescent="0.2">
      <c r="J341" s="92">
        <v>-1.0949119373776901</v>
      </c>
      <c r="K341" s="92">
        <v>0.19992799999999999</v>
      </c>
      <c r="L341" s="92">
        <v>-3.3986299999999998</v>
      </c>
      <c r="M341" s="92">
        <v>9.3575000000000005E-2</v>
      </c>
      <c r="N341" s="92"/>
      <c r="O341" s="92"/>
      <c r="P341" s="92"/>
      <c r="Q341" s="11"/>
    </row>
    <row r="342" spans="10:17" ht="12.75" customHeight="1" x14ac:dyDescent="0.2">
      <c r="J342" s="92">
        <v>-1.0669863013698619</v>
      </c>
      <c r="K342" s="92">
        <v>0.199854</v>
      </c>
      <c r="L342" s="92">
        <v>-3.3653420000000001</v>
      </c>
      <c r="M342" s="92">
        <v>9.3114000000000002E-2</v>
      </c>
      <c r="N342" s="92"/>
      <c r="O342" s="92"/>
      <c r="P342" s="92"/>
      <c r="Q342" s="11"/>
    </row>
    <row r="343" spans="10:17" ht="12.75" customHeight="1" x14ac:dyDescent="0.2">
      <c r="J343" s="92">
        <v>-1.0390606653620349</v>
      </c>
      <c r="K343" s="92">
        <v>0.19975299999999999</v>
      </c>
      <c r="L343" s="92">
        <v>-3.332055</v>
      </c>
      <c r="M343" s="92">
        <v>9.2665999999999998E-2</v>
      </c>
      <c r="N343" s="92"/>
      <c r="O343" s="92"/>
      <c r="P343" s="92"/>
      <c r="Q343" s="11"/>
    </row>
    <row r="344" spans="10:17" ht="12.75" customHeight="1" x14ac:dyDescent="0.2">
      <c r="J344" s="92">
        <v>-1.011135029354207</v>
      </c>
      <c r="K344" s="92">
        <v>0.19958000000000001</v>
      </c>
      <c r="L344" s="92">
        <v>-3.2987669999999998</v>
      </c>
      <c r="M344" s="92">
        <v>9.2227000000000003E-2</v>
      </c>
      <c r="N344" s="92"/>
      <c r="O344" s="92"/>
      <c r="P344" s="92"/>
      <c r="Q344" s="11"/>
    </row>
    <row r="345" spans="10:17" ht="12.75" customHeight="1" x14ac:dyDescent="0.2">
      <c r="J345" s="92">
        <v>-0.98320939334637991</v>
      </c>
      <c r="K345" s="92">
        <v>0.199374</v>
      </c>
      <c r="L345" s="92">
        <v>-3.265479</v>
      </c>
      <c r="M345" s="92">
        <v>9.1807E-2</v>
      </c>
      <c r="N345" s="92"/>
      <c r="O345" s="92"/>
      <c r="P345" s="92"/>
      <c r="Q345" s="11"/>
    </row>
    <row r="346" spans="10:17" ht="12.75" customHeight="1" x14ac:dyDescent="0.2">
      <c r="J346" s="92">
        <v>-0.95528375733855242</v>
      </c>
      <c r="K346" s="92">
        <v>0.199124</v>
      </c>
      <c r="L346" s="92">
        <v>-3.232192</v>
      </c>
      <c r="M346" s="92">
        <v>9.1398999999999994E-2</v>
      </c>
      <c r="N346" s="92"/>
      <c r="O346" s="92"/>
      <c r="P346" s="92"/>
      <c r="Q346" s="11"/>
    </row>
    <row r="347" spans="10:17" ht="12.75" customHeight="1" x14ac:dyDescent="0.2">
      <c r="J347" s="92">
        <v>-0.92735812133072315</v>
      </c>
      <c r="K347" s="92">
        <v>0.19881299999999999</v>
      </c>
      <c r="L347" s="92">
        <v>-3.1989040000000002</v>
      </c>
      <c r="M347" s="92">
        <v>9.1000999999999999E-2</v>
      </c>
      <c r="N347" s="92"/>
      <c r="O347" s="92"/>
      <c r="P347" s="92"/>
      <c r="Q347" s="11"/>
    </row>
    <row r="348" spans="10:17" ht="12.75" customHeight="1" x14ac:dyDescent="0.2">
      <c r="J348" s="92">
        <v>-0.89943248532289566</v>
      </c>
      <c r="K348" s="92">
        <v>0.19847500000000001</v>
      </c>
      <c r="L348" s="92">
        <v>-3.165616</v>
      </c>
      <c r="M348" s="92">
        <v>9.0625999999999998E-2</v>
      </c>
      <c r="N348" s="92"/>
      <c r="O348" s="92"/>
      <c r="P348" s="92"/>
      <c r="Q348" s="11"/>
    </row>
    <row r="349" spans="10:17" ht="12.75" customHeight="1" x14ac:dyDescent="0.2">
      <c r="J349" s="92">
        <v>-0.87150684931506817</v>
      </c>
      <c r="K349" s="92">
        <v>0.198072</v>
      </c>
      <c r="L349" s="92">
        <v>-3.1323289999999999</v>
      </c>
      <c r="M349" s="92">
        <v>9.0260999999999994E-2</v>
      </c>
      <c r="N349" s="92"/>
      <c r="O349" s="92"/>
      <c r="P349" s="92"/>
      <c r="Q349" s="11"/>
    </row>
    <row r="350" spans="10:17" ht="12.75" customHeight="1" x14ac:dyDescent="0.2">
      <c r="J350" s="92">
        <v>-0.84358121330724067</v>
      </c>
      <c r="K350" s="92">
        <v>0.197631</v>
      </c>
      <c r="L350" s="92">
        <v>-3.0990410000000002</v>
      </c>
      <c r="M350" s="92">
        <v>8.9907000000000001E-2</v>
      </c>
      <c r="N350" s="92"/>
      <c r="O350" s="92"/>
      <c r="P350" s="92"/>
      <c r="Q350" s="11"/>
    </row>
    <row r="351" spans="10:17" ht="12.75" customHeight="1" x14ac:dyDescent="0.2">
      <c r="J351" s="92">
        <v>-0.81565557729941318</v>
      </c>
      <c r="K351" s="92">
        <v>0.19715299999999999</v>
      </c>
      <c r="L351" s="92">
        <v>-3.065753</v>
      </c>
      <c r="M351" s="92">
        <v>8.9566000000000007E-2</v>
      </c>
      <c r="N351" s="92"/>
      <c r="O351" s="92"/>
      <c r="P351" s="92"/>
      <c r="Q351" s="11"/>
    </row>
    <row r="352" spans="10:17" ht="12.75" customHeight="1" x14ac:dyDescent="0.2">
      <c r="J352" s="92">
        <v>-0.78772994129158569</v>
      </c>
      <c r="K352" s="92">
        <v>0.19661000000000001</v>
      </c>
      <c r="L352" s="92">
        <v>-3.0324659999999999</v>
      </c>
      <c r="M352" s="92">
        <v>8.9230000000000004E-2</v>
      </c>
      <c r="N352" s="92"/>
      <c r="O352" s="92"/>
      <c r="P352" s="92"/>
      <c r="Q352" s="11"/>
    </row>
    <row r="353" spans="10:17" ht="12.75" customHeight="1" x14ac:dyDescent="0.2">
      <c r="J353" s="92">
        <v>-0.75980430528375642</v>
      </c>
      <c r="K353" s="92">
        <v>0.19604199999999999</v>
      </c>
      <c r="L353" s="92">
        <v>-2.9991780000000001</v>
      </c>
      <c r="M353" s="92">
        <v>8.8899000000000006E-2</v>
      </c>
      <c r="N353" s="92"/>
      <c r="O353" s="92"/>
      <c r="P353" s="92"/>
      <c r="Q353" s="11"/>
    </row>
    <row r="354" spans="10:17" ht="12.75" customHeight="1" x14ac:dyDescent="0.2">
      <c r="J354" s="92">
        <v>-0.73187866927592893</v>
      </c>
      <c r="K354" s="92">
        <v>0.19541600000000001</v>
      </c>
      <c r="L354" s="92">
        <v>-2.9658899999999999</v>
      </c>
      <c r="M354" s="92">
        <v>8.8568999999999995E-2</v>
      </c>
      <c r="N354" s="92"/>
      <c r="O354" s="92"/>
      <c r="P354" s="92"/>
      <c r="Q354" s="11"/>
    </row>
    <row r="355" spans="10:17" ht="12.75" customHeight="1" x14ac:dyDescent="0.2">
      <c r="J355" s="92">
        <v>-0.70395303326810144</v>
      </c>
      <c r="K355" s="92">
        <v>0.19474900000000001</v>
      </c>
      <c r="L355" s="92">
        <v>-2.9326029999999998</v>
      </c>
      <c r="M355" s="92">
        <v>8.8238999999999998E-2</v>
      </c>
      <c r="N355" s="92"/>
      <c r="O355" s="92"/>
      <c r="P355" s="92"/>
      <c r="Q355" s="11"/>
    </row>
    <row r="356" spans="10:17" ht="12.75" customHeight="1" x14ac:dyDescent="0.2">
      <c r="J356" s="92">
        <v>-0.67602739726027394</v>
      </c>
      <c r="K356" s="92">
        <v>0.194052</v>
      </c>
      <c r="L356" s="92">
        <v>-2.8993150000000001</v>
      </c>
      <c r="M356" s="92">
        <v>8.7906999999999999E-2</v>
      </c>
      <c r="N356" s="92"/>
      <c r="O356" s="92"/>
      <c r="P356" s="92"/>
      <c r="Q356" s="11"/>
    </row>
    <row r="357" spans="10:17" ht="12.75" customHeight="1" x14ac:dyDescent="0.2">
      <c r="J357" s="92">
        <v>-0.64810176125244645</v>
      </c>
      <c r="K357" s="92">
        <v>0.19328899999999999</v>
      </c>
      <c r="L357" s="92">
        <v>-2.8660269999999999</v>
      </c>
      <c r="M357" s="92">
        <v>8.7575E-2</v>
      </c>
      <c r="N357" s="92"/>
      <c r="O357" s="92"/>
      <c r="P357" s="92"/>
      <c r="Q357" s="11"/>
    </row>
    <row r="358" spans="10:17" ht="12.75" customHeight="1" x14ac:dyDescent="0.2">
      <c r="J358" s="92">
        <v>-0.62017612524461896</v>
      </c>
      <c r="K358" s="92">
        <v>0.19250100000000001</v>
      </c>
      <c r="L358" s="92">
        <v>-2.8327399999999998</v>
      </c>
      <c r="M358" s="92">
        <v>8.7242E-2</v>
      </c>
      <c r="N358" s="92"/>
      <c r="O358" s="92"/>
      <c r="P358" s="92"/>
      <c r="Q358" s="11"/>
    </row>
    <row r="359" spans="10:17" ht="12.75" customHeight="1" x14ac:dyDescent="0.2">
      <c r="J359" s="92">
        <v>-0.59225048923678969</v>
      </c>
      <c r="K359" s="92">
        <v>0.191664</v>
      </c>
      <c r="L359" s="92">
        <v>-2.7994520000000001</v>
      </c>
      <c r="M359" s="92">
        <v>8.6905999999999997E-2</v>
      </c>
      <c r="N359" s="92"/>
      <c r="O359" s="92"/>
      <c r="P359" s="92"/>
      <c r="Q359" s="11"/>
    </row>
    <row r="360" spans="10:17" ht="12.75" customHeight="1" x14ac:dyDescent="0.2">
      <c r="J360" s="92">
        <v>-0.5643248532289622</v>
      </c>
      <c r="K360" s="92">
        <v>0.19078400000000001</v>
      </c>
      <c r="L360" s="92">
        <v>-2.7661639999999998</v>
      </c>
      <c r="M360" s="92">
        <v>8.6564000000000002E-2</v>
      </c>
      <c r="N360" s="92"/>
      <c r="O360" s="92"/>
      <c r="P360" s="92"/>
      <c r="Q360" s="11"/>
    </row>
    <row r="361" spans="10:17" ht="12.75" customHeight="1" x14ac:dyDescent="0.2">
      <c r="J361" s="92">
        <v>-0.53639921722113471</v>
      </c>
      <c r="K361" s="92">
        <v>0.18987999999999999</v>
      </c>
      <c r="L361" s="92">
        <v>-2.7328769999999998</v>
      </c>
      <c r="M361" s="92">
        <v>8.6216000000000001E-2</v>
      </c>
      <c r="N361" s="92"/>
      <c r="O361" s="92"/>
      <c r="P361" s="92"/>
      <c r="Q361" s="11"/>
    </row>
    <row r="362" spans="10:17" ht="12.75" customHeight="1" x14ac:dyDescent="0.2">
      <c r="J362" s="92">
        <v>-0.50847358121330721</v>
      </c>
      <c r="K362" s="92">
        <v>0.18890799999999999</v>
      </c>
      <c r="L362" s="92">
        <v>-2.699589</v>
      </c>
      <c r="M362" s="92">
        <v>8.5857000000000003E-2</v>
      </c>
      <c r="N362" s="92"/>
      <c r="O362" s="92"/>
      <c r="P362" s="92"/>
      <c r="Q362" s="11"/>
    </row>
    <row r="363" spans="10:17" ht="12.75" customHeight="1" x14ac:dyDescent="0.2">
      <c r="J363" s="92">
        <v>-0.48054794520547972</v>
      </c>
      <c r="K363" s="92">
        <v>0.18791099999999999</v>
      </c>
      <c r="L363" s="92">
        <v>-2.6663009999999998</v>
      </c>
      <c r="M363" s="92">
        <v>8.5490999999999998E-2</v>
      </c>
      <c r="N363" s="92"/>
      <c r="O363" s="92"/>
      <c r="P363" s="92"/>
      <c r="Q363" s="11"/>
    </row>
    <row r="364" spans="10:17" ht="12.75" customHeight="1" x14ac:dyDescent="0.2">
      <c r="J364" s="92">
        <v>-0.45262230919765217</v>
      </c>
      <c r="K364" s="92">
        <v>0.186865</v>
      </c>
      <c r="L364" s="92">
        <v>-2.6330140000000002</v>
      </c>
      <c r="M364" s="92">
        <v>8.5119E-2</v>
      </c>
      <c r="N364" s="92"/>
      <c r="O364" s="92"/>
      <c r="P364" s="92"/>
      <c r="Q364" s="11"/>
    </row>
    <row r="365" spans="10:17" ht="12.75" customHeight="1" x14ac:dyDescent="0.2">
      <c r="J365" s="92">
        <v>-0.42469667318982302</v>
      </c>
      <c r="K365" s="92">
        <v>0.18576699999999999</v>
      </c>
      <c r="L365" s="92">
        <v>-2.599726</v>
      </c>
      <c r="M365" s="92">
        <v>8.4737999999999994E-2</v>
      </c>
      <c r="N365" s="92"/>
      <c r="O365" s="92"/>
      <c r="P365" s="92"/>
      <c r="Q365" s="11"/>
    </row>
    <row r="366" spans="10:17" ht="12.75" customHeight="1" x14ac:dyDescent="0.2">
      <c r="J366" s="92">
        <v>-0.39677103718199552</v>
      </c>
      <c r="K366" s="92">
        <v>0.184643</v>
      </c>
      <c r="L366" s="92">
        <v>-2.5664380000000002</v>
      </c>
      <c r="M366" s="92">
        <v>8.4350999999999995E-2</v>
      </c>
      <c r="N366" s="92"/>
      <c r="O366" s="92"/>
      <c r="P366" s="92"/>
      <c r="Q366" s="11"/>
    </row>
    <row r="367" spans="10:17" ht="12.75" customHeight="1" x14ac:dyDescent="0.2">
      <c r="J367" s="92">
        <v>-0.36884540117416798</v>
      </c>
      <c r="K367" s="92">
        <v>0.183453</v>
      </c>
      <c r="L367" s="92">
        <v>-2.5331510000000002</v>
      </c>
      <c r="M367" s="92">
        <v>8.3959000000000006E-2</v>
      </c>
      <c r="N367" s="92"/>
      <c r="O367" s="92"/>
      <c r="P367" s="92"/>
      <c r="Q367" s="11"/>
    </row>
    <row r="368" spans="10:17" ht="12.75" customHeight="1" x14ac:dyDescent="0.2">
      <c r="J368" s="92">
        <v>-0.34091976516634048</v>
      </c>
      <c r="K368" s="92">
        <v>0.18223400000000001</v>
      </c>
      <c r="L368" s="92">
        <v>-2.4998629999999999</v>
      </c>
      <c r="M368" s="92">
        <v>8.3555000000000004E-2</v>
      </c>
      <c r="N368" s="92"/>
      <c r="O368" s="92"/>
      <c r="P368" s="92"/>
      <c r="Q368" s="11"/>
    </row>
    <row r="369" spans="10:17" ht="12.75" customHeight="1" x14ac:dyDescent="0.2">
      <c r="J369" s="92">
        <v>-0.31299412915851299</v>
      </c>
      <c r="K369" s="92">
        <v>0.180975</v>
      </c>
      <c r="L369" s="92">
        <v>-2.4665750000000002</v>
      </c>
      <c r="M369" s="92">
        <v>8.3141000000000007E-2</v>
      </c>
      <c r="N369" s="92"/>
      <c r="O369" s="92"/>
      <c r="P369" s="92"/>
      <c r="Q369" s="11"/>
    </row>
    <row r="370" spans="10:17" ht="12.75" customHeight="1" x14ac:dyDescent="0.2">
      <c r="J370" s="92">
        <v>-0.2850684931506855</v>
      </c>
      <c r="K370" s="92">
        <v>0.17966499999999999</v>
      </c>
      <c r="L370" s="92">
        <v>-2.4332880000000001</v>
      </c>
      <c r="M370" s="92">
        <v>8.2714999999999997E-2</v>
      </c>
      <c r="N370" s="92"/>
      <c r="O370" s="92"/>
      <c r="P370" s="92"/>
      <c r="Q370" s="11"/>
    </row>
    <row r="371" spans="10:17" ht="12.75" customHeight="1" x14ac:dyDescent="0.2">
      <c r="J371" s="92">
        <v>-0.25714285714285617</v>
      </c>
      <c r="K371" s="92">
        <v>0.17833099999999999</v>
      </c>
      <c r="L371" s="92">
        <v>-2.4</v>
      </c>
      <c r="M371" s="92">
        <v>8.2270999999999997E-2</v>
      </c>
      <c r="N371" s="92"/>
      <c r="O371" s="92"/>
      <c r="P371" s="92"/>
      <c r="Q371" s="11"/>
    </row>
    <row r="372" spans="10:17" ht="12.75" customHeight="1" x14ac:dyDescent="0.2">
      <c r="J372" s="92">
        <v>-0.22921722113502871</v>
      </c>
      <c r="K372" s="92">
        <v>0.17694099999999999</v>
      </c>
      <c r="L372" s="92">
        <v>-2.3667120000000001</v>
      </c>
      <c r="M372" s="92">
        <v>8.1817000000000001E-2</v>
      </c>
      <c r="N372" s="92"/>
      <c r="O372" s="92"/>
      <c r="P372" s="92"/>
      <c r="Q372" s="11"/>
    </row>
    <row r="373" spans="10:17" ht="12.75" customHeight="1" x14ac:dyDescent="0.2">
      <c r="J373" s="92">
        <v>-0.20129158512720119</v>
      </c>
      <c r="K373" s="92">
        <v>0.175515</v>
      </c>
      <c r="L373" s="92">
        <v>-2.3334250000000001</v>
      </c>
      <c r="M373" s="92">
        <v>8.1350000000000006E-2</v>
      </c>
      <c r="N373" s="92"/>
      <c r="O373" s="92"/>
      <c r="P373" s="92"/>
      <c r="Q373" s="11"/>
    </row>
    <row r="374" spans="10:17" ht="12.75" customHeight="1" x14ac:dyDescent="0.2">
      <c r="J374" s="92">
        <v>-0.17336594911937381</v>
      </c>
      <c r="K374" s="92">
        <v>0.17405200000000001</v>
      </c>
      <c r="L374" s="92">
        <v>-2.3001369999999999</v>
      </c>
      <c r="M374" s="92">
        <v>8.0864000000000005E-2</v>
      </c>
      <c r="N374" s="92"/>
      <c r="O374" s="92"/>
      <c r="P374" s="92"/>
      <c r="Q374" s="11"/>
    </row>
    <row r="375" spans="10:17" ht="12.75" customHeight="1" x14ac:dyDescent="0.2">
      <c r="J375" s="92">
        <v>-0.14544031311154629</v>
      </c>
      <c r="K375" s="92">
        <v>0.17252100000000001</v>
      </c>
      <c r="L375" s="92">
        <v>-2.2668490000000001</v>
      </c>
      <c r="M375" s="92">
        <v>8.0365000000000006E-2</v>
      </c>
      <c r="N375" s="92"/>
      <c r="O375" s="92"/>
      <c r="P375" s="92"/>
      <c r="Q375" s="11"/>
    </row>
    <row r="376" spans="10:17" ht="12.75" customHeight="1" x14ac:dyDescent="0.2">
      <c r="J376" s="92">
        <v>-0.1175146771037188</v>
      </c>
      <c r="K376" s="92">
        <v>0.170962</v>
      </c>
      <c r="L376" s="92">
        <v>-2.233562</v>
      </c>
      <c r="M376" s="92">
        <v>7.9841999999999996E-2</v>
      </c>
      <c r="N376" s="92"/>
      <c r="O376" s="92"/>
      <c r="P376" s="92"/>
      <c r="Q376" s="11"/>
    </row>
    <row r="377" spans="10:17" ht="12.75" customHeight="1" x14ac:dyDescent="0.2">
      <c r="J377" s="92">
        <v>-8.9589041095889499E-2</v>
      </c>
      <c r="K377" s="92">
        <v>0.16933899999999999</v>
      </c>
      <c r="L377" s="92">
        <v>-2.2002739999999998</v>
      </c>
      <c r="M377" s="92">
        <v>7.9297999999999993E-2</v>
      </c>
      <c r="N377" s="92"/>
      <c r="O377" s="92"/>
      <c r="P377" s="92"/>
      <c r="Q377" s="11"/>
    </row>
    <row r="378" spans="10:17" ht="12.75" customHeight="1" x14ac:dyDescent="0.2">
      <c r="J378" s="92">
        <v>-6.1663405088062007E-2</v>
      </c>
      <c r="K378" s="92">
        <v>0.16767399999999999</v>
      </c>
      <c r="L378" s="92">
        <v>-2.1669860000000001</v>
      </c>
      <c r="M378" s="92">
        <v>7.8739000000000003E-2</v>
      </c>
      <c r="N378" s="92"/>
      <c r="O378" s="92"/>
      <c r="P378" s="92"/>
      <c r="Q378" s="11"/>
    </row>
    <row r="379" spans="10:17" ht="12.75" customHeight="1" x14ac:dyDescent="0.2">
      <c r="J379" s="92">
        <v>-3.3737769080234507E-2</v>
      </c>
      <c r="K379" s="92">
        <v>0.16597600000000001</v>
      </c>
      <c r="L379" s="92">
        <v>-2.133699</v>
      </c>
      <c r="M379" s="92">
        <v>7.8157000000000004E-2</v>
      </c>
      <c r="N379" s="92"/>
      <c r="O379" s="92"/>
      <c r="P379" s="92"/>
      <c r="Q379" s="11"/>
    </row>
    <row r="380" spans="10:17" ht="12.75" customHeight="1" x14ac:dyDescent="0.2">
      <c r="J380" s="92">
        <v>-5.8121330724070219E-3</v>
      </c>
      <c r="K380" s="92">
        <v>0.164212</v>
      </c>
      <c r="L380" s="92">
        <v>-2.1004109999999998</v>
      </c>
      <c r="M380" s="92">
        <v>7.7556E-2</v>
      </c>
      <c r="N380" s="92"/>
      <c r="O380" s="92"/>
      <c r="P380" s="92"/>
      <c r="Q380" s="11"/>
    </row>
    <row r="381" spans="10:17" ht="12.75" customHeight="1" x14ac:dyDescent="0.2">
      <c r="J381" s="92">
        <v>2.211350293542047E-2</v>
      </c>
      <c r="K381" s="92">
        <v>0.16242400000000001</v>
      </c>
      <c r="L381" s="92">
        <v>-2.067123</v>
      </c>
      <c r="M381" s="92">
        <v>7.6942999999999998E-2</v>
      </c>
      <c r="N381" s="92"/>
      <c r="O381" s="92"/>
      <c r="P381" s="92"/>
      <c r="Q381" s="11"/>
    </row>
    <row r="382" spans="10:17" ht="12.75" customHeight="1" x14ac:dyDescent="0.2">
      <c r="J382" s="92">
        <v>5.0039138943247963E-2</v>
      </c>
      <c r="K382" s="92">
        <v>0.160584</v>
      </c>
      <c r="L382" s="92">
        <v>-2.033836</v>
      </c>
      <c r="M382" s="92">
        <v>7.6305999999999999E-2</v>
      </c>
      <c r="N382" s="92"/>
      <c r="O382" s="92"/>
      <c r="P382" s="92"/>
      <c r="Q382" s="11"/>
    </row>
    <row r="383" spans="10:17" ht="12.75" customHeight="1" x14ac:dyDescent="0.2">
      <c r="J383" s="92">
        <v>7.7964774951077231E-2</v>
      </c>
      <c r="K383" s="92">
        <v>0.15870600000000001</v>
      </c>
      <c r="L383" s="92">
        <v>-2.0005480000000002</v>
      </c>
      <c r="M383" s="92">
        <v>7.5656000000000001E-2</v>
      </c>
      <c r="N383" s="92"/>
      <c r="O383" s="92"/>
      <c r="P383" s="92"/>
      <c r="Q383" s="11"/>
    </row>
    <row r="384" spans="10:17" ht="12.75" customHeight="1" x14ac:dyDescent="0.2">
      <c r="J384" s="92">
        <v>0.1058904109589047</v>
      </c>
      <c r="K384" s="92">
        <v>0.156802</v>
      </c>
      <c r="L384" s="92">
        <v>-1.96726</v>
      </c>
      <c r="M384" s="92">
        <v>7.4994000000000005E-2</v>
      </c>
      <c r="N384" s="92"/>
      <c r="O384" s="92"/>
      <c r="P384" s="92"/>
      <c r="Q384" s="11"/>
    </row>
    <row r="385" spans="10:17" ht="12.75" customHeight="1" x14ac:dyDescent="0.2">
      <c r="J385" s="92">
        <v>0.13381604696673219</v>
      </c>
      <c r="K385" s="92">
        <v>0.154839</v>
      </c>
      <c r="L385" s="92">
        <v>-1.9339729999999999</v>
      </c>
      <c r="M385" s="92">
        <v>7.4309E-2</v>
      </c>
      <c r="N385" s="92"/>
      <c r="O385" s="92"/>
      <c r="P385" s="92"/>
      <c r="Q385" s="11"/>
    </row>
    <row r="386" spans="10:17" ht="12.75" customHeight="1" x14ac:dyDescent="0.2">
      <c r="J386" s="92">
        <v>0.16174168297455971</v>
      </c>
      <c r="K386" s="92">
        <v>0.15285599999999999</v>
      </c>
      <c r="L386" s="92">
        <v>-1.900685</v>
      </c>
      <c r="M386" s="92">
        <v>7.3613999999999999E-2</v>
      </c>
      <c r="N386" s="92"/>
      <c r="O386" s="92"/>
      <c r="P386" s="92"/>
      <c r="Q386" s="11"/>
    </row>
    <row r="387" spans="10:17" ht="12.75" customHeight="1" x14ac:dyDescent="0.2">
      <c r="J387" s="92">
        <v>0.1896673189823872</v>
      </c>
      <c r="K387" s="92">
        <v>0.150835</v>
      </c>
      <c r="L387" s="92">
        <v>-1.867397</v>
      </c>
      <c r="M387" s="92">
        <v>7.2908000000000001E-2</v>
      </c>
      <c r="N387" s="92"/>
      <c r="O387" s="92"/>
      <c r="P387" s="92"/>
      <c r="Q387" s="11"/>
    </row>
    <row r="388" spans="10:17" ht="12.75" customHeight="1" x14ac:dyDescent="0.2">
      <c r="J388" s="92">
        <v>0.21759295499021469</v>
      </c>
      <c r="K388" s="92">
        <v>0.14877699999999999</v>
      </c>
      <c r="L388" s="92">
        <v>-1.8341099999999999</v>
      </c>
      <c r="M388" s="92">
        <v>7.2183999999999998E-2</v>
      </c>
      <c r="N388" s="92"/>
      <c r="O388" s="92"/>
      <c r="P388" s="92"/>
      <c r="Q388" s="11"/>
    </row>
    <row r="389" spans="10:17" ht="12.75" customHeight="1" x14ac:dyDescent="0.2">
      <c r="J389" s="92">
        <v>0.24551859099804399</v>
      </c>
      <c r="K389" s="92">
        <v>0.146702</v>
      </c>
      <c r="L389" s="92">
        <v>-1.8008219999999999</v>
      </c>
      <c r="M389" s="92">
        <v>7.1451000000000001E-2</v>
      </c>
      <c r="N389" s="92"/>
      <c r="O389" s="92"/>
      <c r="P389" s="92"/>
      <c r="Q389" s="11"/>
    </row>
    <row r="390" spans="10:17" ht="12.75" customHeight="1" x14ac:dyDescent="0.2">
      <c r="J390" s="92">
        <v>0.27344422700587151</v>
      </c>
      <c r="K390" s="92">
        <v>0.14457900000000001</v>
      </c>
      <c r="L390" s="92">
        <v>-1.7675339999999999</v>
      </c>
      <c r="M390" s="92">
        <v>7.0707999999999993E-2</v>
      </c>
      <c r="N390" s="92"/>
      <c r="O390" s="92"/>
      <c r="P390" s="92"/>
      <c r="Q390" s="11"/>
    </row>
    <row r="391" spans="10:17" ht="12.75" customHeight="1" x14ac:dyDescent="0.2">
      <c r="J391" s="92">
        <v>0.301369863013699</v>
      </c>
      <c r="K391" s="92">
        <v>0.14244000000000001</v>
      </c>
      <c r="L391" s="92">
        <v>-1.7342470000000001</v>
      </c>
      <c r="M391" s="92">
        <v>6.9952E-2</v>
      </c>
      <c r="N391" s="92"/>
      <c r="O391" s="92"/>
      <c r="P391" s="92"/>
      <c r="Q391" s="11"/>
    </row>
    <row r="392" spans="10:17" ht="12.75" customHeight="1" x14ac:dyDescent="0.2">
      <c r="J392" s="92">
        <v>0.32929549902152638</v>
      </c>
      <c r="K392" s="92">
        <v>0.14027400000000001</v>
      </c>
      <c r="L392" s="92">
        <v>-1.7009590000000001</v>
      </c>
      <c r="M392" s="92">
        <v>6.9188E-2</v>
      </c>
      <c r="N392" s="92"/>
      <c r="O392" s="92"/>
      <c r="P392" s="92"/>
      <c r="Q392" s="11"/>
    </row>
    <row r="393" spans="10:17" ht="12.75" customHeight="1" x14ac:dyDescent="0.2">
      <c r="J393" s="92">
        <v>0.35722113502935388</v>
      </c>
      <c r="K393" s="92">
        <v>0.13807800000000001</v>
      </c>
      <c r="L393" s="92">
        <v>-1.6676709999999999</v>
      </c>
      <c r="M393" s="92">
        <v>6.8416000000000005E-2</v>
      </c>
      <c r="N393" s="92"/>
      <c r="O393" s="92"/>
      <c r="P393" s="92"/>
      <c r="Q393" s="11"/>
    </row>
    <row r="394" spans="10:17" ht="12.75" customHeight="1" x14ac:dyDescent="0.2">
      <c r="J394" s="92">
        <v>0.38514677103718142</v>
      </c>
      <c r="K394" s="92">
        <v>0.13586899999999999</v>
      </c>
      <c r="L394" s="92">
        <v>-1.6343840000000001</v>
      </c>
      <c r="M394" s="92">
        <v>6.7634E-2</v>
      </c>
      <c r="N394" s="92"/>
      <c r="O394" s="92"/>
      <c r="P394" s="92"/>
      <c r="Q394" s="11"/>
    </row>
    <row r="395" spans="10:17" ht="12.75" customHeight="1" x14ac:dyDescent="0.2">
      <c r="J395" s="92">
        <v>0.41307240704501069</v>
      </c>
      <c r="K395" s="92">
        <v>0.133628</v>
      </c>
      <c r="L395" s="92">
        <v>-1.6010960000000001</v>
      </c>
      <c r="M395" s="92">
        <v>6.6847000000000004E-2</v>
      </c>
      <c r="N395" s="92"/>
      <c r="O395" s="92"/>
      <c r="P395" s="92"/>
      <c r="Q395" s="11"/>
    </row>
    <row r="396" spans="10:17" ht="12.75" customHeight="1" x14ac:dyDescent="0.2">
      <c r="J396" s="92">
        <v>0.44099804305283818</v>
      </c>
      <c r="K396" s="92">
        <v>0.13137299999999999</v>
      </c>
      <c r="L396" s="92">
        <v>-1.5678080000000001</v>
      </c>
      <c r="M396" s="92">
        <v>6.6053000000000001E-2</v>
      </c>
      <c r="N396" s="92"/>
      <c r="O396" s="92"/>
      <c r="P396" s="92"/>
      <c r="Q396" s="11"/>
    </row>
    <row r="397" spans="10:17" ht="12.75" customHeight="1" x14ac:dyDescent="0.2">
      <c r="J397" s="92">
        <v>0.46892367906066568</v>
      </c>
      <c r="K397" s="92">
        <v>0.12910199999999999</v>
      </c>
      <c r="L397" s="92">
        <v>-1.534521</v>
      </c>
      <c r="M397" s="92">
        <v>6.5253000000000005E-2</v>
      </c>
      <c r="N397" s="92"/>
      <c r="O397" s="92"/>
      <c r="P397" s="92"/>
      <c r="Q397" s="11"/>
    </row>
    <row r="398" spans="10:17" ht="12.75" customHeight="1" x14ac:dyDescent="0.2">
      <c r="J398" s="92">
        <v>0.49684931506849322</v>
      </c>
      <c r="K398" s="92">
        <v>0.12681000000000001</v>
      </c>
      <c r="L398" s="92">
        <v>-1.501233</v>
      </c>
      <c r="M398" s="92">
        <v>6.4449999999999993E-2</v>
      </c>
      <c r="N398" s="92"/>
      <c r="O398" s="92"/>
      <c r="P398" s="92"/>
      <c r="Q398" s="11"/>
    </row>
    <row r="399" spans="10:17" ht="12.75" customHeight="1" x14ac:dyDescent="0.2">
      <c r="J399" s="92">
        <v>0.52477495107632066</v>
      </c>
      <c r="K399" s="92">
        <v>0.12451</v>
      </c>
      <c r="L399" s="92">
        <v>-1.4679450000000001</v>
      </c>
      <c r="M399" s="92">
        <v>6.3642000000000004E-2</v>
      </c>
      <c r="N399" s="92"/>
      <c r="O399" s="92"/>
      <c r="P399" s="92"/>
      <c r="Q399" s="11"/>
    </row>
    <row r="400" spans="10:17" ht="12.75" customHeight="1" x14ac:dyDescent="0.2">
      <c r="J400" s="92">
        <v>0.55270058708414815</v>
      </c>
      <c r="K400" s="92">
        <v>0.122192</v>
      </c>
      <c r="L400" s="92">
        <v>-1.434658</v>
      </c>
      <c r="M400" s="92">
        <v>6.2831999999999999E-2</v>
      </c>
      <c r="N400" s="92"/>
      <c r="O400" s="92"/>
      <c r="P400" s="92"/>
      <c r="Q400" s="11"/>
    </row>
    <row r="401" spans="10:17" ht="12.75" customHeight="1" x14ac:dyDescent="0.2">
      <c r="J401" s="92">
        <v>0.58062622309197742</v>
      </c>
      <c r="K401" s="92">
        <v>0.119865</v>
      </c>
      <c r="L401" s="92">
        <v>-1.40137</v>
      </c>
      <c r="M401" s="92">
        <v>6.2021E-2</v>
      </c>
      <c r="N401" s="92"/>
      <c r="O401" s="92"/>
      <c r="P401" s="92"/>
      <c r="Q401" s="11"/>
    </row>
    <row r="402" spans="10:17" ht="12.75" customHeight="1" x14ac:dyDescent="0.2">
      <c r="J402" s="92">
        <v>0.60855185909980491</v>
      </c>
      <c r="K402" s="92">
        <v>0.117531</v>
      </c>
      <c r="L402" s="92">
        <v>-1.368082</v>
      </c>
      <c r="M402" s="92">
        <v>6.1206999999999998E-2</v>
      </c>
      <c r="N402" s="92"/>
      <c r="O402" s="92"/>
      <c r="P402" s="92"/>
      <c r="Q402" s="11"/>
    </row>
    <row r="403" spans="10:17" ht="12.75" customHeight="1" x14ac:dyDescent="0.2">
      <c r="J403" s="92">
        <v>0.63647749510763241</v>
      </c>
      <c r="K403" s="92">
        <v>0.115187</v>
      </c>
      <c r="L403" s="92">
        <v>-1.334795</v>
      </c>
      <c r="M403" s="92">
        <v>6.0393000000000002E-2</v>
      </c>
      <c r="N403" s="92"/>
      <c r="O403" s="92"/>
      <c r="P403" s="92"/>
      <c r="Q403" s="11"/>
    </row>
    <row r="404" spans="10:17" ht="12.75" customHeight="1" x14ac:dyDescent="0.2">
      <c r="J404" s="92">
        <v>0.6644031311154599</v>
      </c>
      <c r="K404" s="92">
        <v>0.11284</v>
      </c>
      <c r="L404" s="92">
        <v>-1.301507</v>
      </c>
      <c r="M404" s="92">
        <v>5.9579E-2</v>
      </c>
      <c r="N404" s="92"/>
      <c r="O404" s="92"/>
      <c r="P404" s="92"/>
      <c r="Q404" s="11"/>
    </row>
    <row r="405" spans="10:17" ht="12.75" customHeight="1" x14ac:dyDescent="0.2">
      <c r="J405" s="92">
        <v>0.69232876712328739</v>
      </c>
      <c r="K405" s="92">
        <v>0.110488</v>
      </c>
      <c r="L405" s="92">
        <v>-1.268219</v>
      </c>
      <c r="M405" s="92">
        <v>5.8756999999999997E-2</v>
      </c>
      <c r="N405" s="92"/>
      <c r="O405" s="92"/>
      <c r="P405" s="92"/>
      <c r="Q405" s="11"/>
    </row>
    <row r="406" spans="10:17" ht="12.75" customHeight="1" x14ac:dyDescent="0.2">
      <c r="J406" s="92">
        <v>0.72025440313111488</v>
      </c>
      <c r="K406" s="92">
        <v>0.10813399999999999</v>
      </c>
      <c r="L406" s="92">
        <v>-1.2349319999999999</v>
      </c>
      <c r="M406" s="92">
        <v>5.7931999999999997E-2</v>
      </c>
      <c r="N406" s="92"/>
      <c r="O406" s="92"/>
      <c r="P406" s="92"/>
      <c r="Q406" s="11"/>
    </row>
    <row r="407" spans="10:17" ht="12.75" customHeight="1" x14ac:dyDescent="0.2">
      <c r="J407" s="92">
        <v>0.74818003913894415</v>
      </c>
      <c r="K407" s="92">
        <v>0.10578</v>
      </c>
      <c r="L407" s="92">
        <v>-1.2016439999999999</v>
      </c>
      <c r="M407" s="92">
        <v>5.7099999999999998E-2</v>
      </c>
      <c r="N407" s="92"/>
      <c r="O407" s="92"/>
      <c r="P407" s="92"/>
      <c r="Q407" s="11"/>
    </row>
    <row r="408" spans="10:17" ht="12.75" customHeight="1" x14ac:dyDescent="0.2">
      <c r="J408" s="92">
        <v>0.77610567514677165</v>
      </c>
      <c r="K408" s="92">
        <v>0.10342899999999999</v>
      </c>
      <c r="L408" s="92">
        <v>-1.168356</v>
      </c>
      <c r="M408" s="92">
        <v>5.6262E-2</v>
      </c>
      <c r="N408" s="92"/>
      <c r="O408" s="92"/>
      <c r="P408" s="92"/>
      <c r="Q408" s="11"/>
    </row>
    <row r="409" spans="10:17" ht="12.75" customHeight="1" x14ac:dyDescent="0.2">
      <c r="J409" s="92">
        <v>0.80403131115459914</v>
      </c>
      <c r="K409" s="92">
        <v>0.10108</v>
      </c>
      <c r="L409" s="92">
        <v>-1.135068</v>
      </c>
      <c r="M409" s="92">
        <v>5.5420999999999998E-2</v>
      </c>
      <c r="N409" s="92"/>
      <c r="O409" s="92"/>
      <c r="P409" s="92"/>
      <c r="Q409" s="11"/>
    </row>
    <row r="410" spans="10:17" ht="12.75" customHeight="1" x14ac:dyDescent="0.2">
      <c r="J410" s="92">
        <v>0.83195694716242663</v>
      </c>
      <c r="K410" s="92">
        <v>9.8737000000000005E-2</v>
      </c>
      <c r="L410" s="92">
        <v>-1.1017809999999999</v>
      </c>
      <c r="M410" s="92">
        <v>5.4577000000000001E-2</v>
      </c>
      <c r="N410" s="92"/>
      <c r="O410" s="92"/>
      <c r="P410" s="92"/>
      <c r="Q410" s="11"/>
    </row>
    <row r="411" spans="10:17" ht="12.75" customHeight="1" x14ac:dyDescent="0.2">
      <c r="J411" s="92">
        <v>0.85988258317025412</v>
      </c>
      <c r="K411" s="92">
        <v>9.6402000000000002E-2</v>
      </c>
      <c r="L411" s="92">
        <v>-1.0684929999999999</v>
      </c>
      <c r="M411" s="92">
        <v>5.3728999999999999E-2</v>
      </c>
      <c r="N411" s="92"/>
      <c r="O411" s="92"/>
      <c r="P411" s="92"/>
      <c r="Q411" s="11"/>
    </row>
    <row r="412" spans="10:17" ht="12.75" customHeight="1" x14ac:dyDescent="0.2">
      <c r="J412" s="92">
        <v>0.88780821917808161</v>
      </c>
      <c r="K412" s="92">
        <v>9.4072000000000003E-2</v>
      </c>
      <c r="L412" s="92">
        <v>-1.0352049999999999</v>
      </c>
      <c r="M412" s="92">
        <v>5.2880999999999997E-2</v>
      </c>
      <c r="N412" s="92"/>
      <c r="O412" s="92"/>
      <c r="P412" s="92"/>
      <c r="Q412" s="11"/>
    </row>
    <row r="413" spans="10:17" ht="12.75" customHeight="1" x14ac:dyDescent="0.2">
      <c r="J413" s="92">
        <v>0.91573385518591088</v>
      </c>
      <c r="K413" s="92">
        <v>9.1758000000000006E-2</v>
      </c>
      <c r="L413" s="92">
        <v>-1.0019180000000001</v>
      </c>
      <c r="M413" s="92">
        <v>5.2032000000000002E-2</v>
      </c>
      <c r="N413" s="92"/>
      <c r="O413" s="92"/>
      <c r="P413" s="92"/>
      <c r="Q413" s="11"/>
    </row>
    <row r="414" spans="10:17" ht="12.75" customHeight="1" x14ac:dyDescent="0.2">
      <c r="J414" s="92">
        <v>0.94365949119373838</v>
      </c>
      <c r="K414" s="92">
        <v>8.9453000000000005E-2</v>
      </c>
      <c r="L414" s="92">
        <v>-0.96862999999999999</v>
      </c>
      <c r="M414" s="92">
        <v>5.1184E-2</v>
      </c>
      <c r="N414" s="92"/>
      <c r="O414" s="92"/>
      <c r="P414" s="92"/>
      <c r="Q414" s="11"/>
    </row>
    <row r="415" spans="10:17" ht="12.75" customHeight="1" x14ac:dyDescent="0.2">
      <c r="J415" s="92">
        <v>0.97158512720156587</v>
      </c>
      <c r="K415" s="92">
        <v>8.7162000000000003E-2</v>
      </c>
      <c r="L415" s="92">
        <v>-0.93534200000000001</v>
      </c>
      <c r="M415" s="92">
        <v>5.0335999999999999E-2</v>
      </c>
      <c r="N415" s="92"/>
      <c r="O415" s="92"/>
      <c r="P415" s="92"/>
      <c r="Q415" s="11"/>
    </row>
    <row r="416" spans="10:17" ht="12.75" customHeight="1" x14ac:dyDescent="0.2">
      <c r="J416" s="92">
        <v>0.99951076320939336</v>
      </c>
      <c r="K416" s="92">
        <v>8.4890999999999994E-2</v>
      </c>
      <c r="L416" s="92">
        <v>-0.90205500000000005</v>
      </c>
      <c r="M416" s="92">
        <v>4.9491E-2</v>
      </c>
      <c r="N416" s="92"/>
      <c r="O416" s="92"/>
      <c r="P416" s="92"/>
      <c r="Q416" s="11"/>
    </row>
    <row r="417" spans="10:17" ht="12.75" customHeight="1" x14ac:dyDescent="0.2">
      <c r="J417" s="92">
        <v>1.0274363992172211</v>
      </c>
      <c r="K417" s="92">
        <v>8.2628999999999994E-2</v>
      </c>
      <c r="L417" s="92">
        <v>-0.86876699999999996</v>
      </c>
      <c r="M417" s="92">
        <v>4.8649999999999999E-2</v>
      </c>
      <c r="N417" s="92"/>
      <c r="O417" s="92"/>
      <c r="P417" s="92"/>
      <c r="Q417" s="11"/>
    </row>
    <row r="418" spans="10:17" ht="12.75" customHeight="1" x14ac:dyDescent="0.2">
      <c r="J418" s="92">
        <v>1.0553620352250479</v>
      </c>
      <c r="K418" s="92">
        <v>8.0395999999999995E-2</v>
      </c>
      <c r="L418" s="92">
        <v>-0.83547899999999997</v>
      </c>
      <c r="M418" s="92">
        <v>4.7810999999999999E-2</v>
      </c>
      <c r="N418" s="92"/>
      <c r="O418" s="92"/>
      <c r="P418" s="92"/>
      <c r="Q418" s="11"/>
    </row>
    <row r="419" spans="10:17" ht="12.75" customHeight="1" x14ac:dyDescent="0.2">
      <c r="J419" s="92">
        <v>1.0832876712328781</v>
      </c>
      <c r="K419" s="92">
        <v>7.8178999999999998E-2</v>
      </c>
      <c r="L419" s="92">
        <v>-0.80219200000000002</v>
      </c>
      <c r="M419" s="92">
        <v>4.6975000000000003E-2</v>
      </c>
      <c r="N419" s="92"/>
      <c r="O419" s="92"/>
      <c r="P419" s="92"/>
      <c r="Q419" s="11"/>
    </row>
    <row r="420" spans="10:17" ht="12.75" customHeight="1" x14ac:dyDescent="0.2">
      <c r="J420" s="92">
        <v>1.1112133072407051</v>
      </c>
      <c r="K420" s="92">
        <v>7.5982999999999995E-2</v>
      </c>
      <c r="L420" s="92">
        <v>-0.76890400000000003</v>
      </c>
      <c r="M420" s="92">
        <v>4.6137999999999998E-2</v>
      </c>
      <c r="N420" s="92"/>
      <c r="O420" s="92"/>
      <c r="P420" s="92"/>
      <c r="Q420" s="11"/>
    </row>
    <row r="421" spans="10:17" ht="12.75" customHeight="1" x14ac:dyDescent="0.2">
      <c r="J421" s="92">
        <v>1.139138943248533</v>
      </c>
      <c r="K421" s="92">
        <v>7.3817999999999995E-2</v>
      </c>
      <c r="L421" s="92">
        <v>-0.73561600000000005</v>
      </c>
      <c r="M421" s="92">
        <v>4.53E-2</v>
      </c>
      <c r="N421" s="92"/>
      <c r="O421" s="92"/>
      <c r="P421" s="92"/>
      <c r="Q421" s="11"/>
    </row>
    <row r="422" spans="10:17" ht="12.75" customHeight="1" x14ac:dyDescent="0.2">
      <c r="J422" s="92">
        <v>1.1670645792563601</v>
      </c>
      <c r="K422" s="92">
        <v>7.1668999999999997E-2</v>
      </c>
      <c r="L422" s="92">
        <v>-0.70232899999999998</v>
      </c>
      <c r="M422" s="92">
        <v>4.446E-2</v>
      </c>
      <c r="N422" s="92"/>
      <c r="O422" s="92"/>
      <c r="P422" s="92"/>
      <c r="Q422" s="11"/>
    </row>
    <row r="423" spans="10:17" ht="12.75" customHeight="1" x14ac:dyDescent="0.2">
      <c r="J423" s="92">
        <v>1.194990215264188</v>
      </c>
      <c r="K423" s="92">
        <v>6.9556000000000007E-2</v>
      </c>
      <c r="L423" s="92">
        <v>-0.669041</v>
      </c>
      <c r="M423" s="92">
        <v>4.3618999999999998E-2</v>
      </c>
      <c r="N423" s="92"/>
      <c r="O423" s="92"/>
      <c r="P423" s="92"/>
      <c r="Q423" s="11"/>
    </row>
    <row r="424" spans="10:17" ht="12.75" customHeight="1" x14ac:dyDescent="0.2">
      <c r="J424" s="92">
        <v>1.2229158512720151</v>
      </c>
      <c r="K424" s="92">
        <v>6.7461999999999994E-2</v>
      </c>
      <c r="L424" s="92">
        <v>-0.63575300000000001</v>
      </c>
      <c r="M424" s="92">
        <v>4.2777999999999997E-2</v>
      </c>
      <c r="N424" s="92"/>
      <c r="O424" s="92"/>
      <c r="P424" s="92"/>
      <c r="Q424" s="11"/>
    </row>
    <row r="425" spans="10:17" ht="12.75" customHeight="1" x14ac:dyDescent="0.2">
      <c r="J425" s="92">
        <v>1.2508414872798439</v>
      </c>
      <c r="K425" s="92">
        <v>6.5388000000000002E-2</v>
      </c>
      <c r="L425" s="92">
        <v>-0.60246599999999995</v>
      </c>
      <c r="M425" s="92">
        <v>4.1938000000000003E-2</v>
      </c>
      <c r="N425" s="92"/>
      <c r="O425" s="92"/>
      <c r="P425" s="92"/>
      <c r="Q425" s="11"/>
    </row>
    <row r="426" spans="10:17" ht="12.75" customHeight="1" x14ac:dyDescent="0.2">
      <c r="J426" s="92">
        <v>1.2787671232876721</v>
      </c>
      <c r="K426" s="92">
        <v>6.3347000000000001E-2</v>
      </c>
      <c r="L426" s="92">
        <v>-0.56917799999999996</v>
      </c>
      <c r="M426" s="92">
        <v>4.1099999999999998E-2</v>
      </c>
      <c r="N426" s="92"/>
      <c r="O426" s="92"/>
      <c r="P426" s="92"/>
      <c r="Q426" s="11"/>
    </row>
    <row r="427" spans="10:17" ht="12.75" customHeight="1" x14ac:dyDescent="0.2">
      <c r="J427" s="92">
        <v>1.3066927592954991</v>
      </c>
      <c r="K427" s="92">
        <v>6.132E-2</v>
      </c>
      <c r="L427" s="92">
        <v>-0.53588999999999998</v>
      </c>
      <c r="M427" s="92">
        <v>4.0264000000000001E-2</v>
      </c>
      <c r="N427" s="92"/>
      <c r="O427" s="92"/>
      <c r="P427" s="92"/>
      <c r="Q427" s="11"/>
    </row>
    <row r="428" spans="10:17" ht="12.75" customHeight="1" x14ac:dyDescent="0.2">
      <c r="J428" s="92">
        <v>1.334618395303327</v>
      </c>
      <c r="K428" s="92">
        <v>5.9322E-2</v>
      </c>
      <c r="L428" s="92">
        <v>-0.50260300000000002</v>
      </c>
      <c r="M428" s="92">
        <v>3.9433000000000003E-2</v>
      </c>
      <c r="N428" s="92"/>
      <c r="O428" s="92"/>
      <c r="P428" s="92"/>
      <c r="Q428" s="11"/>
    </row>
    <row r="429" spans="10:17" ht="12.75" customHeight="1" x14ac:dyDescent="0.2">
      <c r="J429" s="92">
        <v>1.3625440313111541</v>
      </c>
      <c r="K429" s="92">
        <v>5.7345E-2</v>
      </c>
      <c r="L429" s="92">
        <v>-0.46931499999999998</v>
      </c>
      <c r="M429" s="92">
        <v>3.8606000000000001E-2</v>
      </c>
      <c r="N429" s="92"/>
      <c r="O429" s="92"/>
      <c r="P429" s="92"/>
      <c r="Q429" s="11"/>
    </row>
    <row r="430" spans="10:17" ht="12.75" customHeight="1" x14ac:dyDescent="0.2">
      <c r="J430" s="92">
        <v>1.390469667318982</v>
      </c>
      <c r="K430" s="92">
        <v>5.5384999999999997E-2</v>
      </c>
      <c r="L430" s="92">
        <v>-0.436027</v>
      </c>
      <c r="M430" s="92">
        <v>3.7783999999999998E-2</v>
      </c>
      <c r="N430" s="92"/>
      <c r="O430" s="92"/>
      <c r="P430" s="92"/>
      <c r="Q430" s="11"/>
    </row>
    <row r="431" spans="10:17" ht="12.75" customHeight="1" x14ac:dyDescent="0.2">
      <c r="J431" s="92">
        <v>1.4183953033268111</v>
      </c>
      <c r="K431" s="92">
        <v>5.3462999999999997E-2</v>
      </c>
      <c r="L431" s="92">
        <v>-0.40273999999999999</v>
      </c>
      <c r="M431" s="92">
        <v>3.6970000000000003E-2</v>
      </c>
      <c r="N431" s="92"/>
      <c r="O431" s="92"/>
      <c r="P431" s="92"/>
      <c r="Q431" s="11"/>
    </row>
    <row r="432" spans="10:17" ht="12.75" customHeight="1" x14ac:dyDescent="0.2">
      <c r="J432" s="92">
        <v>1.446320939334639</v>
      </c>
      <c r="K432" s="92">
        <v>5.1555999999999998E-2</v>
      </c>
      <c r="L432" s="92">
        <v>-0.369452</v>
      </c>
      <c r="M432" s="92">
        <v>3.6160999999999999E-2</v>
      </c>
      <c r="N432" s="92"/>
      <c r="O432" s="92"/>
      <c r="P432" s="92"/>
      <c r="Q432" s="11"/>
    </row>
    <row r="433" spans="10:17" ht="12.75" customHeight="1" x14ac:dyDescent="0.2">
      <c r="J433" s="92">
        <v>1.4742465753424661</v>
      </c>
      <c r="K433" s="92">
        <v>4.9681999999999997E-2</v>
      </c>
      <c r="L433" s="92">
        <v>-0.33616400000000002</v>
      </c>
      <c r="M433" s="92">
        <v>3.5360999999999997E-2</v>
      </c>
      <c r="N433" s="92"/>
      <c r="O433" s="92"/>
      <c r="P433" s="92"/>
      <c r="Q433" s="11"/>
    </row>
    <row r="434" spans="10:17" ht="12.75" customHeight="1" x14ac:dyDescent="0.2">
      <c r="J434" s="92">
        <v>1.502172211350294</v>
      </c>
      <c r="K434" s="92">
        <v>4.7840000000000001E-2</v>
      </c>
      <c r="L434" s="92">
        <v>-0.30287700000000001</v>
      </c>
      <c r="M434" s="92">
        <v>3.4567000000000001E-2</v>
      </c>
      <c r="N434" s="92"/>
      <c r="O434" s="92"/>
      <c r="P434" s="92"/>
      <c r="Q434" s="11"/>
    </row>
    <row r="435" spans="10:17" ht="12.75" customHeight="1" x14ac:dyDescent="0.2">
      <c r="J435" s="92">
        <v>1.530097847358121</v>
      </c>
      <c r="K435" s="92">
        <v>4.6015E-2</v>
      </c>
      <c r="L435" s="92">
        <v>-0.26958900000000002</v>
      </c>
      <c r="M435" s="92">
        <v>3.3776E-2</v>
      </c>
      <c r="N435" s="92"/>
      <c r="O435" s="92"/>
      <c r="P435" s="92"/>
      <c r="Q435" s="11"/>
    </row>
    <row r="436" spans="10:17" ht="12.75" customHeight="1" x14ac:dyDescent="0.2">
      <c r="J436" s="92">
        <v>1.558023483365949</v>
      </c>
      <c r="K436" s="92">
        <v>4.4242999999999998E-2</v>
      </c>
      <c r="L436" s="92">
        <v>-0.23630100000000001</v>
      </c>
      <c r="M436" s="92">
        <v>3.2988000000000003E-2</v>
      </c>
      <c r="N436" s="92"/>
      <c r="O436" s="92"/>
      <c r="P436" s="92"/>
      <c r="Q436" s="11"/>
    </row>
    <row r="437" spans="10:17" ht="12.75" customHeight="1" x14ac:dyDescent="0.2">
      <c r="J437" s="92">
        <v>1.585949119373778</v>
      </c>
      <c r="K437" s="92">
        <v>4.2491000000000001E-2</v>
      </c>
      <c r="L437" s="92">
        <v>-0.203014</v>
      </c>
      <c r="M437" s="92">
        <v>3.2202000000000001E-2</v>
      </c>
      <c r="N437" s="92"/>
      <c r="O437" s="92"/>
      <c r="P437" s="92"/>
      <c r="Q437" s="11"/>
    </row>
    <row r="438" spans="10:17" ht="12.75" customHeight="1" x14ac:dyDescent="0.2">
      <c r="J438" s="92">
        <v>1.6138747553816051</v>
      </c>
      <c r="K438" s="92">
        <v>4.0776E-2</v>
      </c>
      <c r="L438" s="92">
        <v>-0.16972599999999999</v>
      </c>
      <c r="M438" s="92">
        <v>3.1418000000000001E-2</v>
      </c>
      <c r="N438" s="92"/>
      <c r="O438" s="92"/>
      <c r="P438" s="92"/>
      <c r="Q438" s="11"/>
    </row>
    <row r="439" spans="10:17" ht="12.75" customHeight="1" x14ac:dyDescent="0.2">
      <c r="J439" s="92">
        <v>1.641800391389433</v>
      </c>
      <c r="K439" s="92">
        <v>3.9102999999999999E-2</v>
      </c>
      <c r="L439" s="92">
        <v>-0.136438</v>
      </c>
      <c r="M439" s="92">
        <v>3.0637999999999999E-2</v>
      </c>
      <c r="N439" s="92"/>
      <c r="O439" s="92"/>
      <c r="P439" s="92"/>
      <c r="Q439" s="11"/>
    </row>
    <row r="440" spans="10:17" ht="12.75" customHeight="1" x14ac:dyDescent="0.2">
      <c r="J440" s="92">
        <v>1.6697260273972601</v>
      </c>
      <c r="K440" s="92">
        <v>3.7451999999999999E-2</v>
      </c>
      <c r="L440" s="92">
        <v>-0.10315100000000001</v>
      </c>
      <c r="M440" s="92">
        <v>2.9857999999999999E-2</v>
      </c>
      <c r="N440" s="92"/>
      <c r="O440" s="92"/>
      <c r="P440" s="92"/>
      <c r="Q440" s="11"/>
    </row>
    <row r="441" spans="10:17" ht="12.75" customHeight="1" x14ac:dyDescent="0.2">
      <c r="J441" s="92">
        <v>1.697651663405088</v>
      </c>
      <c r="K441" s="92">
        <v>3.5860999999999997E-2</v>
      </c>
      <c r="L441" s="92">
        <v>-6.9862999999999995E-2</v>
      </c>
      <c r="M441" s="92">
        <v>2.9079000000000001E-2</v>
      </c>
      <c r="N441" s="92"/>
      <c r="O441" s="92"/>
      <c r="P441" s="92"/>
      <c r="Q441" s="11"/>
    </row>
    <row r="442" spans="10:17" ht="12.75" customHeight="1" x14ac:dyDescent="0.2">
      <c r="J442" s="92">
        <v>1.725577299412915</v>
      </c>
      <c r="K442" s="92">
        <v>3.4296E-2</v>
      </c>
      <c r="L442" s="92">
        <v>-3.6575000000000003E-2</v>
      </c>
      <c r="M442" s="92">
        <v>2.8294E-2</v>
      </c>
      <c r="N442" s="92"/>
      <c r="O442" s="92"/>
      <c r="P442" s="92"/>
      <c r="Q442" s="11"/>
    </row>
    <row r="443" spans="10:17" ht="12.75" customHeight="1" x14ac:dyDescent="0.2">
      <c r="J443" s="92">
        <v>1.753502935420745</v>
      </c>
      <c r="K443" s="92">
        <v>3.2772000000000003E-2</v>
      </c>
      <c r="L443" s="92">
        <v>-3.2880000000000001E-3</v>
      </c>
      <c r="M443" s="92">
        <v>2.7508000000000001E-2</v>
      </c>
      <c r="N443" s="92"/>
      <c r="O443" s="92"/>
      <c r="P443" s="92"/>
      <c r="Q443" s="11"/>
    </row>
    <row r="444" spans="10:17" ht="12.75" customHeight="1" x14ac:dyDescent="0.2">
      <c r="J444" s="92">
        <v>1.781428571428572</v>
      </c>
      <c r="K444" s="92">
        <v>3.1299E-2</v>
      </c>
      <c r="L444" s="92">
        <v>0.03</v>
      </c>
      <c r="M444" s="92">
        <v>2.6721000000000002E-2</v>
      </c>
      <c r="N444" s="92"/>
      <c r="O444" s="92"/>
      <c r="P444" s="92"/>
      <c r="Q444" s="11"/>
    </row>
    <row r="445" spans="10:17" ht="12.75" customHeight="1" x14ac:dyDescent="0.2">
      <c r="J445" s="92">
        <v>1.8093542074364</v>
      </c>
      <c r="K445" s="92">
        <v>2.9850000000000002E-2</v>
      </c>
      <c r="L445" s="92">
        <v>6.3287999999999997E-2</v>
      </c>
      <c r="M445" s="92">
        <v>2.5933000000000001E-2</v>
      </c>
      <c r="N445" s="92"/>
      <c r="O445" s="92"/>
      <c r="P445" s="92"/>
      <c r="Q445" s="11"/>
    </row>
    <row r="446" spans="10:17" ht="12.75" customHeight="1" x14ac:dyDescent="0.2">
      <c r="J446" s="92">
        <v>1.837279843444227</v>
      </c>
      <c r="K446" s="92">
        <v>2.8455999999999999E-2</v>
      </c>
      <c r="L446" s="92">
        <v>9.6574999999999994E-2</v>
      </c>
      <c r="M446" s="92">
        <v>2.5146000000000002E-2</v>
      </c>
      <c r="N446" s="92"/>
      <c r="O446" s="92"/>
      <c r="P446" s="92"/>
      <c r="Q446" s="11"/>
    </row>
    <row r="447" spans="10:17" ht="12.75" customHeight="1" x14ac:dyDescent="0.2">
      <c r="J447" s="92">
        <v>1.8652054794520549</v>
      </c>
      <c r="K447" s="92">
        <v>2.7092000000000001E-2</v>
      </c>
      <c r="L447" s="92">
        <v>0.12986300000000001</v>
      </c>
      <c r="M447" s="92">
        <v>2.4358999999999999E-2</v>
      </c>
      <c r="N447" s="92"/>
      <c r="O447" s="92"/>
      <c r="P447" s="92"/>
      <c r="Q447" s="11"/>
    </row>
    <row r="448" spans="10:17" ht="12.75" customHeight="1" x14ac:dyDescent="0.2">
      <c r="J448" s="92">
        <v>1.893131115459882</v>
      </c>
      <c r="K448" s="92">
        <v>2.5762E-2</v>
      </c>
      <c r="L448" s="92">
        <v>0.16315099999999999</v>
      </c>
      <c r="M448" s="92">
        <v>2.3574999999999999E-2</v>
      </c>
      <c r="N448" s="92"/>
      <c r="O448" s="92"/>
      <c r="P448" s="92"/>
      <c r="Q448" s="11"/>
    </row>
    <row r="449" spans="10:17" ht="12.75" customHeight="1" x14ac:dyDescent="0.2">
      <c r="J449" s="92">
        <v>1.921056751467711</v>
      </c>
      <c r="K449" s="92">
        <v>2.4486999999999998E-2</v>
      </c>
      <c r="L449" s="92">
        <v>0.196438</v>
      </c>
      <c r="M449" s="92">
        <v>2.2793000000000001E-2</v>
      </c>
      <c r="N449" s="92"/>
      <c r="O449" s="92"/>
      <c r="P449" s="92"/>
      <c r="Q449" s="11"/>
    </row>
    <row r="450" spans="10:17" ht="12.75" customHeight="1" x14ac:dyDescent="0.2">
      <c r="J450" s="92">
        <v>1.948982387475539</v>
      </c>
      <c r="K450" s="92">
        <v>2.3236E-2</v>
      </c>
      <c r="L450" s="92">
        <v>0.22972600000000001</v>
      </c>
      <c r="M450" s="92">
        <v>2.2015E-2</v>
      </c>
      <c r="N450" s="92"/>
      <c r="O450" s="92"/>
      <c r="P450" s="92"/>
      <c r="Q450" s="11"/>
    </row>
    <row r="451" spans="10:17" ht="12.75" customHeight="1" x14ac:dyDescent="0.2">
      <c r="J451" s="92">
        <v>1.976908023483366</v>
      </c>
      <c r="K451" s="92">
        <v>2.2039E-2</v>
      </c>
      <c r="L451" s="92">
        <v>0.26301400000000003</v>
      </c>
      <c r="M451" s="92">
        <v>2.1242E-2</v>
      </c>
      <c r="N451" s="92"/>
      <c r="O451" s="92"/>
      <c r="P451" s="92"/>
      <c r="Q451" s="11"/>
    </row>
    <row r="452" spans="10:17" ht="12.75" customHeight="1" x14ac:dyDescent="0.2">
      <c r="J452" s="92">
        <v>2.0048336594911942</v>
      </c>
      <c r="K452" s="92">
        <v>2.0878000000000001E-2</v>
      </c>
      <c r="L452" s="92">
        <v>0.29630099999999998</v>
      </c>
      <c r="M452" s="92">
        <v>2.0473000000000002E-2</v>
      </c>
      <c r="N452" s="92"/>
      <c r="O452" s="92"/>
      <c r="P452" s="92"/>
      <c r="Q452" s="11"/>
    </row>
    <row r="453" spans="10:17" ht="12.75" customHeight="1" x14ac:dyDescent="0.2">
      <c r="J453" s="92">
        <v>2.0327592954990208</v>
      </c>
      <c r="K453" s="92">
        <v>1.9746E-2</v>
      </c>
      <c r="L453" s="92">
        <v>0.32958900000000002</v>
      </c>
      <c r="M453" s="92">
        <v>1.9710999999999999E-2</v>
      </c>
      <c r="N453" s="92"/>
      <c r="O453" s="92"/>
      <c r="P453" s="92"/>
      <c r="Q453" s="11"/>
    </row>
    <row r="454" spans="10:17" ht="12.75" customHeight="1" x14ac:dyDescent="0.2">
      <c r="J454" s="92">
        <v>2.0606849315068492</v>
      </c>
      <c r="K454" s="92">
        <v>1.8669000000000002E-2</v>
      </c>
      <c r="L454" s="92">
        <v>0.36287700000000001</v>
      </c>
      <c r="M454" s="92">
        <v>1.8957000000000002E-2</v>
      </c>
      <c r="N454" s="92"/>
      <c r="O454" s="92"/>
      <c r="P454" s="92"/>
      <c r="Q454" s="11"/>
    </row>
    <row r="455" spans="10:17" ht="12.75" customHeight="1" x14ac:dyDescent="0.2">
      <c r="J455" s="92">
        <v>2.088610567514678</v>
      </c>
      <c r="K455" s="92">
        <v>1.7614999999999999E-2</v>
      </c>
      <c r="L455" s="92">
        <v>0.39616400000000002</v>
      </c>
      <c r="M455" s="92">
        <v>1.8207999999999998E-2</v>
      </c>
      <c r="N455" s="92"/>
      <c r="O455" s="92"/>
      <c r="P455" s="92"/>
      <c r="Q455" s="11"/>
    </row>
    <row r="456" spans="10:17" ht="12.75" customHeight="1" x14ac:dyDescent="0.2">
      <c r="J456" s="92">
        <v>2.1165362035225059</v>
      </c>
      <c r="K456" s="92">
        <v>1.6608999999999999E-2</v>
      </c>
      <c r="L456" s="92">
        <v>0.429452</v>
      </c>
      <c r="M456" s="92">
        <v>1.7471E-2</v>
      </c>
      <c r="N456" s="92"/>
      <c r="O456" s="92"/>
      <c r="P456" s="92"/>
      <c r="Q456" s="11"/>
    </row>
    <row r="457" spans="10:17" ht="12.75" customHeight="1" x14ac:dyDescent="0.2">
      <c r="J457" s="92">
        <v>2.144461839530333</v>
      </c>
      <c r="K457" s="92">
        <v>1.5642E-2</v>
      </c>
      <c r="L457" s="92">
        <v>0.46273999999999998</v>
      </c>
      <c r="M457" s="92">
        <v>1.6742E-2</v>
      </c>
      <c r="N457" s="92"/>
      <c r="O457" s="92"/>
      <c r="P457" s="92"/>
      <c r="Q457" s="11"/>
    </row>
    <row r="458" spans="10:17" ht="12.75" customHeight="1" x14ac:dyDescent="0.2">
      <c r="J458" s="92">
        <v>2.1723874755381609</v>
      </c>
      <c r="K458" s="92">
        <v>1.4701000000000001E-2</v>
      </c>
      <c r="L458" s="92">
        <v>0.496027</v>
      </c>
      <c r="M458" s="92">
        <v>1.6021000000000001E-2</v>
      </c>
      <c r="N458" s="92"/>
      <c r="O458" s="92"/>
      <c r="P458" s="92"/>
      <c r="Q458" s="11"/>
    </row>
    <row r="459" spans="10:17" ht="12.75" customHeight="1" x14ac:dyDescent="0.2">
      <c r="J459" s="92">
        <v>2.200313111545988</v>
      </c>
      <c r="K459" s="92">
        <v>1.3825E-2</v>
      </c>
      <c r="L459" s="92">
        <v>0.52931499999999998</v>
      </c>
      <c r="M459" s="92">
        <v>1.5315E-2</v>
      </c>
      <c r="N459" s="92"/>
      <c r="O459" s="92"/>
      <c r="P459" s="92"/>
      <c r="Q459" s="11"/>
    </row>
    <row r="460" spans="10:17" ht="12.75" customHeight="1" x14ac:dyDescent="0.2">
      <c r="J460" s="92">
        <v>2.2282387475538159</v>
      </c>
      <c r="K460" s="92">
        <v>1.2973E-2</v>
      </c>
      <c r="L460" s="92">
        <v>0.56260299999999996</v>
      </c>
      <c r="M460" s="92">
        <v>1.4619E-2</v>
      </c>
      <c r="N460" s="92"/>
      <c r="O460" s="92"/>
      <c r="P460" s="92"/>
      <c r="Q460" s="11"/>
    </row>
    <row r="461" spans="10:17" ht="12.75" customHeight="1" x14ac:dyDescent="0.2">
      <c r="J461" s="92">
        <v>2.2561643835616452</v>
      </c>
      <c r="K461" s="92">
        <v>1.2168999999999999E-2</v>
      </c>
      <c r="L461" s="92">
        <v>0.59589000000000003</v>
      </c>
      <c r="M461" s="92">
        <v>1.3932E-2</v>
      </c>
      <c r="N461" s="92"/>
      <c r="O461" s="92"/>
      <c r="P461" s="92"/>
      <c r="Q461" s="11"/>
    </row>
    <row r="462" spans="10:17" ht="12.75" customHeight="1" x14ac:dyDescent="0.2">
      <c r="J462" s="92">
        <v>2.2840900195694722</v>
      </c>
      <c r="K462" s="92">
        <v>1.1410999999999999E-2</v>
      </c>
      <c r="L462" s="92">
        <v>0.62917800000000002</v>
      </c>
      <c r="M462" s="92">
        <v>1.3265000000000001E-2</v>
      </c>
      <c r="N462" s="92"/>
      <c r="O462" s="92"/>
      <c r="P462" s="92"/>
      <c r="Q462" s="11"/>
    </row>
    <row r="463" spans="10:17" ht="12.75" customHeight="1" x14ac:dyDescent="0.2">
      <c r="J463" s="92">
        <v>2.3120156555773002</v>
      </c>
      <c r="K463" s="92">
        <v>1.0677000000000001E-2</v>
      </c>
      <c r="L463" s="92">
        <v>0.662466</v>
      </c>
      <c r="M463" s="92">
        <v>1.2607999999999999E-2</v>
      </c>
      <c r="N463" s="92"/>
      <c r="O463" s="92"/>
      <c r="P463" s="92"/>
      <c r="Q463" s="11"/>
    </row>
    <row r="464" spans="10:17" ht="12.75" customHeight="1" x14ac:dyDescent="0.2">
      <c r="J464" s="92">
        <v>2.3399412915851272</v>
      </c>
      <c r="K464" s="92">
        <v>1.0003E-2</v>
      </c>
      <c r="L464" s="92">
        <v>0.69575299999999995</v>
      </c>
      <c r="M464" s="92">
        <v>1.1964000000000001E-2</v>
      </c>
      <c r="N464" s="92"/>
      <c r="O464" s="92"/>
      <c r="P464" s="92"/>
      <c r="Q464" s="11"/>
    </row>
    <row r="465" spans="10:17" ht="12.75" customHeight="1" x14ac:dyDescent="0.2">
      <c r="J465" s="92">
        <v>2.3678669275929551</v>
      </c>
      <c r="K465" s="92">
        <v>9.3519999999999992E-3</v>
      </c>
      <c r="L465" s="92">
        <v>0.72904100000000005</v>
      </c>
      <c r="M465" s="92">
        <v>1.1339999999999999E-2</v>
      </c>
      <c r="N465" s="92"/>
      <c r="O465" s="92"/>
      <c r="P465" s="92"/>
      <c r="Q465" s="11"/>
    </row>
    <row r="466" spans="10:17" ht="12.75" customHeight="1" x14ac:dyDescent="0.2">
      <c r="J466" s="92">
        <v>2.3957925636007822</v>
      </c>
      <c r="K466" s="92">
        <v>8.7379999999999992E-3</v>
      </c>
      <c r="L466" s="92">
        <v>0.76232900000000003</v>
      </c>
      <c r="M466" s="92">
        <v>1.0728E-2</v>
      </c>
      <c r="N466" s="92"/>
      <c r="O466" s="92"/>
      <c r="P466" s="92"/>
      <c r="Q466" s="11"/>
    </row>
    <row r="467" spans="10:17" ht="12.75" customHeight="1" x14ac:dyDescent="0.2">
      <c r="J467" s="92">
        <v>2.4237181996086119</v>
      </c>
      <c r="K467" s="92">
        <v>8.1630000000000001E-3</v>
      </c>
      <c r="L467" s="92">
        <v>0.79561599999999999</v>
      </c>
      <c r="M467" s="92">
        <v>1.0133E-2</v>
      </c>
      <c r="N467" s="92"/>
      <c r="O467" s="92"/>
      <c r="P467" s="92"/>
      <c r="Q467" s="11"/>
    </row>
    <row r="468" spans="10:17" ht="12.75" customHeight="1" x14ac:dyDescent="0.2">
      <c r="J468" s="92">
        <v>2.4516438356164389</v>
      </c>
      <c r="K468" s="92">
        <v>7.6059999999999999E-3</v>
      </c>
      <c r="L468" s="92">
        <v>0.82890399999999997</v>
      </c>
      <c r="M468" s="92">
        <v>9.5600000000000008E-3</v>
      </c>
      <c r="N468" s="92"/>
      <c r="O468" s="92"/>
      <c r="P468" s="92"/>
      <c r="Q468" s="11"/>
    </row>
    <row r="469" spans="10:17" ht="12.75" customHeight="1" x14ac:dyDescent="0.2">
      <c r="J469" s="92">
        <v>2.479569471624266</v>
      </c>
      <c r="K469" s="92">
        <v>7.0980000000000001E-3</v>
      </c>
      <c r="L469" s="92">
        <v>0.86219199999999996</v>
      </c>
      <c r="M469" s="92">
        <v>8.9990000000000001E-3</v>
      </c>
      <c r="N469" s="92"/>
      <c r="O469" s="92"/>
      <c r="P469" s="92"/>
      <c r="Q469" s="11"/>
    </row>
    <row r="470" spans="10:17" ht="12.75" customHeight="1" x14ac:dyDescent="0.2">
      <c r="J470" s="92">
        <v>2.5074951076320939</v>
      </c>
      <c r="K470" s="92">
        <v>6.6119999999999998E-3</v>
      </c>
      <c r="L470" s="92">
        <v>0.89547900000000002</v>
      </c>
      <c r="M470" s="92">
        <v>8.4589999999999995E-3</v>
      </c>
      <c r="N470" s="92"/>
      <c r="O470" s="92"/>
      <c r="P470" s="92"/>
      <c r="Q470" s="11"/>
    </row>
    <row r="471" spans="10:17" ht="12.75" customHeight="1" x14ac:dyDescent="0.2">
      <c r="J471" s="92">
        <v>2.535420743639921</v>
      </c>
      <c r="K471" s="92">
        <v>6.156E-3</v>
      </c>
      <c r="L471" s="92">
        <v>0.92876700000000001</v>
      </c>
      <c r="M471" s="92">
        <v>7.9399999999999991E-3</v>
      </c>
      <c r="N471" s="92"/>
      <c r="O471" s="92"/>
      <c r="P471" s="92"/>
      <c r="Q471" s="11"/>
    </row>
    <row r="472" spans="10:17" ht="12.75" customHeight="1" x14ac:dyDescent="0.2">
      <c r="J472" s="92">
        <v>2.5633463796477489</v>
      </c>
      <c r="K472" s="92">
        <v>5.7419999999999997E-3</v>
      </c>
      <c r="L472" s="92">
        <v>0.96205499999999999</v>
      </c>
      <c r="M472" s="92">
        <v>7.4359999999999999E-3</v>
      </c>
      <c r="N472" s="92"/>
      <c r="O472" s="92"/>
      <c r="P472" s="92"/>
      <c r="Q472" s="11"/>
    </row>
    <row r="473" spans="10:17" ht="12.75" customHeight="1" x14ac:dyDescent="0.2">
      <c r="J473" s="92">
        <v>2.5912720156555782</v>
      </c>
      <c r="K473" s="92">
        <v>5.3439999999999998E-3</v>
      </c>
      <c r="L473" s="92">
        <v>0.99534199999999995</v>
      </c>
      <c r="M473" s="92">
        <v>6.9560000000000004E-3</v>
      </c>
      <c r="N473" s="92"/>
      <c r="O473" s="92"/>
      <c r="P473" s="92"/>
      <c r="Q473" s="11"/>
    </row>
    <row r="474" spans="10:17" ht="12.75" customHeight="1" x14ac:dyDescent="0.2">
      <c r="J474" s="92">
        <v>2.6191976516634061</v>
      </c>
      <c r="K474" s="92">
        <v>4.9810000000000002E-3</v>
      </c>
      <c r="L474" s="92">
        <v>1.0286299999999999</v>
      </c>
      <c r="M474" s="92">
        <v>6.4980000000000003E-3</v>
      </c>
      <c r="N474" s="92"/>
      <c r="O474" s="92"/>
      <c r="P474" s="92"/>
      <c r="Q474" s="11"/>
    </row>
    <row r="475" spans="10:17" ht="12.75" customHeight="1" x14ac:dyDescent="0.2">
      <c r="J475" s="92">
        <v>2.6471232876712332</v>
      </c>
      <c r="K475" s="92">
        <v>4.6350000000000002E-3</v>
      </c>
      <c r="L475" s="92">
        <v>1.0619179999999999</v>
      </c>
      <c r="M475" s="92">
        <v>6.0540000000000004E-3</v>
      </c>
      <c r="N475" s="92"/>
      <c r="O475" s="92"/>
      <c r="P475" s="92"/>
      <c r="Q475" s="11"/>
    </row>
    <row r="476" spans="10:17" ht="12.75" customHeight="1" x14ac:dyDescent="0.2">
      <c r="J476" s="92">
        <v>2.6750489236790611</v>
      </c>
      <c r="K476" s="92">
        <v>4.3039999999999997E-3</v>
      </c>
      <c r="L476" s="92">
        <v>1.095205</v>
      </c>
      <c r="M476" s="92">
        <v>5.6410000000000002E-3</v>
      </c>
      <c r="N476" s="92"/>
      <c r="O476" s="92"/>
      <c r="P476" s="92"/>
      <c r="Q476" s="11"/>
    </row>
    <row r="477" spans="10:17" ht="12.75" customHeight="1" x14ac:dyDescent="0.2">
      <c r="J477" s="92">
        <v>2.7029745596868882</v>
      </c>
      <c r="K477" s="92">
        <v>3.9960000000000004E-3</v>
      </c>
      <c r="L477" s="92">
        <v>1.128493</v>
      </c>
      <c r="M477" s="92">
        <v>5.2459999999999998E-3</v>
      </c>
      <c r="N477" s="92"/>
      <c r="O477" s="92"/>
      <c r="P477" s="92"/>
      <c r="Q477" s="11"/>
    </row>
    <row r="478" spans="10:17" ht="12.75" customHeight="1" x14ac:dyDescent="0.2">
      <c r="J478" s="92">
        <v>2.7309001956947161</v>
      </c>
      <c r="K478" s="92">
        <v>3.6960000000000001E-3</v>
      </c>
      <c r="L478" s="92">
        <v>1.161781</v>
      </c>
      <c r="M478" s="92">
        <v>4.8679999999999999E-3</v>
      </c>
      <c r="N478" s="92"/>
      <c r="O478" s="92"/>
      <c r="P478" s="92"/>
      <c r="Q478" s="11"/>
    </row>
    <row r="479" spans="10:17" ht="12.75" customHeight="1" x14ac:dyDescent="0.2">
      <c r="J479" s="92">
        <v>2.7588258317025449</v>
      </c>
      <c r="K479" s="92">
        <v>3.4120000000000001E-3</v>
      </c>
      <c r="L479" s="92">
        <v>1.195068</v>
      </c>
      <c r="M479" s="92">
        <v>4.5189999999999996E-3</v>
      </c>
      <c r="N479" s="92"/>
      <c r="O479" s="92"/>
      <c r="P479" s="92"/>
      <c r="Q479" s="11"/>
    </row>
    <row r="480" spans="10:17" ht="12.75" customHeight="1" x14ac:dyDescent="0.2">
      <c r="J480" s="92">
        <v>2.786751467710372</v>
      </c>
      <c r="K480" s="92">
        <v>3.14E-3</v>
      </c>
      <c r="L480" s="92">
        <v>1.228356</v>
      </c>
      <c r="M480" s="92">
        <v>4.1809999999999998E-3</v>
      </c>
      <c r="N480" s="92"/>
      <c r="O480" s="92"/>
      <c r="P480" s="92"/>
      <c r="Q480" s="11"/>
    </row>
    <row r="481" spans="10:17" ht="12.75" customHeight="1" x14ac:dyDescent="0.2">
      <c r="J481" s="92">
        <v>2.8146771037181999</v>
      </c>
      <c r="K481" s="92">
        <v>2.8760000000000001E-3</v>
      </c>
      <c r="L481" s="92">
        <v>1.261644</v>
      </c>
      <c r="M481" s="92">
        <v>3.8560000000000001E-3</v>
      </c>
      <c r="N481" s="92"/>
      <c r="O481" s="92"/>
      <c r="P481" s="92"/>
      <c r="Q481" s="11"/>
    </row>
    <row r="482" spans="10:17" ht="12.75" customHeight="1" x14ac:dyDescent="0.2">
      <c r="J482" s="92">
        <v>2.842602739726027</v>
      </c>
      <c r="K482" s="92">
        <v>2.6319999999999998E-3</v>
      </c>
      <c r="L482" s="92">
        <v>1.294932</v>
      </c>
      <c r="M482" s="92">
        <v>3.552E-3</v>
      </c>
      <c r="N482" s="92"/>
      <c r="O482" s="92"/>
      <c r="P482" s="92"/>
      <c r="Q482" s="11"/>
    </row>
    <row r="483" spans="10:17" ht="12.75" customHeight="1" x14ac:dyDescent="0.2">
      <c r="J483" s="92">
        <v>2.8705283757338549</v>
      </c>
      <c r="K483" s="92">
        <v>2.3960000000000001E-3</v>
      </c>
      <c r="L483" s="92">
        <v>1.328219</v>
      </c>
      <c r="M483" s="92">
        <v>3.258E-3</v>
      </c>
      <c r="N483" s="92"/>
      <c r="O483" s="92"/>
      <c r="P483" s="92"/>
      <c r="Q483" s="11"/>
    </row>
    <row r="484" spans="10:17" ht="12.75" customHeight="1" x14ac:dyDescent="0.2">
      <c r="J484" s="92">
        <v>2.8984540117416819</v>
      </c>
      <c r="K484" s="92">
        <v>2.1740000000000002E-3</v>
      </c>
      <c r="L484" s="92">
        <v>1.361507</v>
      </c>
      <c r="M484" s="92">
        <v>2.9789999999999999E-3</v>
      </c>
      <c r="N484" s="92"/>
      <c r="O484" s="92"/>
      <c r="P484" s="92"/>
      <c r="Q484" s="11"/>
    </row>
    <row r="485" spans="10:17" ht="12.75" customHeight="1" x14ac:dyDescent="0.2">
      <c r="J485" s="92">
        <v>2.9263796477495121</v>
      </c>
      <c r="K485" s="92">
        <v>1.967E-3</v>
      </c>
      <c r="L485" s="92">
        <v>1.394795</v>
      </c>
      <c r="M485" s="92">
        <v>2.7200000000000002E-3</v>
      </c>
      <c r="N485" s="92"/>
      <c r="O485" s="92"/>
      <c r="P485" s="92"/>
      <c r="Q485" s="11"/>
    </row>
    <row r="486" spans="10:17" ht="12.75" customHeight="1" x14ac:dyDescent="0.2">
      <c r="J486" s="92">
        <v>2.9543052837573391</v>
      </c>
      <c r="K486" s="92">
        <v>1.768E-3</v>
      </c>
      <c r="L486" s="92">
        <v>1.4280820000000001</v>
      </c>
      <c r="M486" s="92">
        <v>2.4719999999999998E-3</v>
      </c>
      <c r="N486" s="92"/>
      <c r="O486" s="92"/>
      <c r="P486" s="92"/>
      <c r="Q486" s="11"/>
    </row>
    <row r="487" spans="10:17" ht="12.75" customHeight="1" x14ac:dyDescent="0.2">
      <c r="J487" s="92">
        <v>2.9822309197651671</v>
      </c>
      <c r="K487" s="92">
        <v>1.591E-3</v>
      </c>
      <c r="L487" s="92">
        <v>1.4613700000000001</v>
      </c>
      <c r="M487" s="92">
        <v>2.2420000000000001E-3</v>
      </c>
      <c r="N487" s="92"/>
      <c r="O487" s="92"/>
      <c r="P487" s="92"/>
      <c r="Q487" s="11"/>
    </row>
    <row r="488" spans="10:17" ht="12.75" customHeight="1" x14ac:dyDescent="0.2">
      <c r="J488" s="92">
        <v>3.0101565557729941</v>
      </c>
      <c r="K488" s="92">
        <v>1.4220000000000001E-3</v>
      </c>
      <c r="L488" s="92">
        <v>1.494658</v>
      </c>
      <c r="M488" s="92">
        <v>2.0309999999999998E-3</v>
      </c>
      <c r="N488" s="92"/>
      <c r="O488" s="92"/>
      <c r="P488" s="92"/>
      <c r="Q488" s="11"/>
    </row>
    <row r="489" spans="10:17" ht="12.75" customHeight="1" x14ac:dyDescent="0.2">
      <c r="J489" s="92">
        <v>3.0380821917808221</v>
      </c>
      <c r="K489" s="92">
        <v>1.268E-3</v>
      </c>
      <c r="L489" s="92">
        <v>1.5279450000000001</v>
      </c>
      <c r="M489" s="92">
        <v>1.8320000000000001E-3</v>
      </c>
      <c r="N489" s="92"/>
      <c r="O489" s="92"/>
      <c r="P489" s="92"/>
      <c r="Q489" s="11"/>
    </row>
    <row r="490" spans="10:17" ht="12.75" customHeight="1" x14ac:dyDescent="0.2">
      <c r="J490" s="92">
        <v>3.0660078277886491</v>
      </c>
      <c r="K490" s="92">
        <v>1.129E-3</v>
      </c>
      <c r="L490" s="92">
        <v>1.5612330000000001</v>
      </c>
      <c r="M490" s="92">
        <v>1.653E-3</v>
      </c>
      <c r="N490" s="92"/>
      <c r="O490" s="92"/>
      <c r="P490" s="92"/>
      <c r="Q490" s="11"/>
    </row>
    <row r="491" spans="10:17" ht="12.75" customHeight="1" x14ac:dyDescent="0.2">
      <c r="J491" s="92">
        <v>3.0939334637964779</v>
      </c>
      <c r="K491" s="92">
        <v>9.9799999999999997E-4</v>
      </c>
      <c r="L491" s="92">
        <v>1.5945210000000001</v>
      </c>
      <c r="M491" s="92">
        <v>1.487E-3</v>
      </c>
      <c r="N491" s="92"/>
      <c r="O491" s="92"/>
      <c r="P491" s="92"/>
      <c r="Q491" s="11"/>
    </row>
    <row r="492" spans="10:17" ht="12.75" customHeight="1" x14ac:dyDescent="0.2">
      <c r="J492" s="92">
        <v>3.1218590998043059</v>
      </c>
      <c r="K492" s="92">
        <v>8.8400000000000002E-4</v>
      </c>
      <c r="L492" s="92">
        <v>1.6278079999999999</v>
      </c>
      <c r="M492" s="92">
        <v>1.33E-3</v>
      </c>
      <c r="N492" s="92"/>
      <c r="O492" s="92"/>
      <c r="P492" s="92"/>
      <c r="Q492" s="11"/>
    </row>
    <row r="493" spans="10:17" ht="12.75" customHeight="1" x14ac:dyDescent="0.2">
      <c r="J493" s="92">
        <v>3.1497847358121329</v>
      </c>
      <c r="K493" s="92">
        <v>7.7499999999999997E-4</v>
      </c>
      <c r="L493" s="92">
        <v>1.6610959999999999</v>
      </c>
      <c r="M493" s="92">
        <v>1.183E-3</v>
      </c>
      <c r="N493" s="92"/>
      <c r="O493" s="92"/>
      <c r="P493" s="92"/>
      <c r="Q493" s="11"/>
    </row>
    <row r="494" spans="10:17" ht="12.75" customHeight="1" x14ac:dyDescent="0.2">
      <c r="J494" s="92">
        <v>3.1777103718199609</v>
      </c>
      <c r="K494" s="92">
        <v>6.7299999999999999E-4</v>
      </c>
      <c r="L494" s="92">
        <v>1.6943839999999999</v>
      </c>
      <c r="M494" s="92">
        <v>1.0430000000000001E-3</v>
      </c>
      <c r="N494" s="92"/>
      <c r="O494" s="92"/>
      <c r="P494" s="92"/>
      <c r="Q494" s="11"/>
    </row>
    <row r="495" spans="10:17" ht="12.75" customHeight="1" x14ac:dyDescent="0.2">
      <c r="J495" s="92">
        <v>3.2056360078277879</v>
      </c>
      <c r="K495" s="92">
        <v>5.7899999999999998E-4</v>
      </c>
      <c r="L495" s="92">
        <v>1.727671</v>
      </c>
      <c r="M495" s="92">
        <v>9.1E-4</v>
      </c>
      <c r="N495" s="92"/>
      <c r="O495" s="92"/>
      <c r="P495" s="92"/>
      <c r="Q495" s="11"/>
    </row>
    <row r="496" spans="10:17" ht="12.75" customHeight="1" x14ac:dyDescent="0.2">
      <c r="J496" s="92">
        <v>3.2335616438356158</v>
      </c>
      <c r="K496" s="92">
        <v>4.8999999999999998E-4</v>
      </c>
      <c r="L496" s="92">
        <v>1.7609589999999999</v>
      </c>
      <c r="M496" s="92">
        <v>7.8799999999999996E-4</v>
      </c>
      <c r="N496" s="92"/>
      <c r="O496" s="92"/>
      <c r="P496" s="92"/>
      <c r="Q496" s="11"/>
    </row>
    <row r="497" spans="10:17" ht="12.75" customHeight="1" x14ac:dyDescent="0.2">
      <c r="J497" s="92">
        <v>3.2614872798434451</v>
      </c>
      <c r="K497" s="92">
        <v>4.1100000000000002E-4</v>
      </c>
      <c r="L497" s="92">
        <v>1.7942469999999999</v>
      </c>
      <c r="M497" s="92">
        <v>6.7400000000000001E-4</v>
      </c>
      <c r="N497" s="92"/>
      <c r="O497" s="92"/>
      <c r="P497" s="92"/>
      <c r="Q497" s="11"/>
    </row>
    <row r="498" spans="10:17" ht="12.75" customHeight="1" x14ac:dyDescent="0.2">
      <c r="J498" s="92">
        <v>3.289412915851273</v>
      </c>
      <c r="K498" s="92">
        <v>3.3700000000000001E-4</v>
      </c>
      <c r="L498" s="92">
        <v>1.827534</v>
      </c>
      <c r="M498" s="92">
        <v>5.6599999999999999E-4</v>
      </c>
      <c r="N498" s="92"/>
      <c r="O498" s="92"/>
      <c r="P498" s="92"/>
      <c r="Q498" s="11"/>
    </row>
    <row r="499" spans="10:17" ht="12.75" customHeight="1" x14ac:dyDescent="0.2">
      <c r="J499" s="92">
        <v>3.3173385518591001</v>
      </c>
      <c r="K499" s="92">
        <v>2.7E-4</v>
      </c>
      <c r="L499" s="92">
        <v>1.860822</v>
      </c>
      <c r="M499" s="92">
        <v>4.7100000000000001E-4</v>
      </c>
      <c r="N499" s="92"/>
      <c r="O499" s="92"/>
      <c r="P499" s="92"/>
      <c r="Q499" s="11"/>
    </row>
    <row r="500" spans="10:17" ht="12.75" customHeight="1" x14ac:dyDescent="0.2">
      <c r="J500" s="92">
        <v>3.345264187866928</v>
      </c>
      <c r="K500" s="92">
        <v>2.12E-4</v>
      </c>
      <c r="L500" s="92">
        <v>1.89411</v>
      </c>
      <c r="M500" s="92">
        <v>3.8299999999999999E-4</v>
      </c>
      <c r="N500" s="92"/>
      <c r="O500" s="92"/>
      <c r="P500" s="92"/>
      <c r="Q500" s="11"/>
    </row>
    <row r="501" spans="10:17" ht="12.75" customHeight="1" x14ac:dyDescent="0.2">
      <c r="J501" s="92">
        <v>3.3731898238747551</v>
      </c>
      <c r="K501" s="92">
        <v>1.5899999999999999E-4</v>
      </c>
      <c r="L501" s="92">
        <v>1.927397</v>
      </c>
      <c r="M501" s="92">
        <v>3.0200000000000002E-4</v>
      </c>
      <c r="N501" s="92"/>
      <c r="O501" s="92"/>
      <c r="P501" s="92"/>
      <c r="Q501" s="11"/>
    </row>
    <row r="502" spans="10:17" ht="12.75" customHeight="1" x14ac:dyDescent="0.2">
      <c r="J502" s="92">
        <v>3.401115459882583</v>
      </c>
      <c r="K502" s="92">
        <v>1.16E-4</v>
      </c>
      <c r="L502" s="92">
        <v>1.960685</v>
      </c>
      <c r="M502" s="92">
        <v>2.34E-4</v>
      </c>
      <c r="N502" s="92"/>
      <c r="O502" s="92"/>
      <c r="P502" s="92"/>
      <c r="Q502" s="11"/>
    </row>
    <row r="503" spans="10:17" ht="12.75" customHeight="1" x14ac:dyDescent="0.2">
      <c r="J503" s="92">
        <v>3.4290410958904118</v>
      </c>
      <c r="K503" s="92">
        <v>7.8999999999999996E-5</v>
      </c>
      <c r="L503" s="92">
        <v>1.993973</v>
      </c>
      <c r="M503" s="92">
        <v>1.7200000000000001E-4</v>
      </c>
      <c r="N503" s="92"/>
      <c r="O503" s="92"/>
      <c r="P503" s="92"/>
      <c r="Q503" s="11"/>
    </row>
    <row r="504" spans="10:17" ht="12.75" customHeight="1" x14ac:dyDescent="0.2">
      <c r="J504" s="92">
        <v>3.4569667318982389</v>
      </c>
      <c r="K504" s="92">
        <v>4.8000000000000001E-5</v>
      </c>
      <c r="L504" s="92">
        <v>2.0272600000000001</v>
      </c>
      <c r="M504" s="92">
        <v>1.2E-4</v>
      </c>
      <c r="N504" s="92"/>
      <c r="O504" s="92"/>
      <c r="P504" s="92"/>
      <c r="Q504" s="11"/>
    </row>
    <row r="505" spans="10:17" ht="12.75" customHeight="1" x14ac:dyDescent="0.2">
      <c r="J505" s="92">
        <v>3.4848923679060668</v>
      </c>
      <c r="K505" s="92">
        <v>2.6999999999999999E-5</v>
      </c>
      <c r="L505" s="92">
        <v>2.0605479999999998</v>
      </c>
      <c r="M505" s="92">
        <v>7.8999999999999996E-5</v>
      </c>
      <c r="N505" s="92"/>
      <c r="O505" s="92"/>
      <c r="P505" s="92"/>
      <c r="Q505" s="11"/>
    </row>
    <row r="506" spans="10:17" ht="12.75" customHeight="1" x14ac:dyDescent="0.2">
      <c r="J506" s="92">
        <v>3.5128180039138939</v>
      </c>
      <c r="K506" s="92">
        <v>1.1E-5</v>
      </c>
      <c r="L506" s="92">
        <v>2.093836</v>
      </c>
      <c r="M506" s="92">
        <v>4.5000000000000003E-5</v>
      </c>
      <c r="N506" s="92"/>
      <c r="O506" s="92"/>
      <c r="P506" s="92"/>
      <c r="Q506" s="11"/>
    </row>
    <row r="507" spans="10:17" ht="12.75" customHeight="1" x14ac:dyDescent="0.2">
      <c r="J507" s="92">
        <v>3.5407436399217218</v>
      </c>
      <c r="K507" s="92">
        <v>3.9999999999999998E-6</v>
      </c>
      <c r="L507" s="92">
        <v>2.1271230000000001</v>
      </c>
      <c r="M507" s="92">
        <v>2.0999999999999999E-5</v>
      </c>
      <c r="N507" s="92"/>
      <c r="O507" s="92"/>
      <c r="P507" s="92"/>
      <c r="Q507" s="11"/>
    </row>
    <row r="508" spans="10:17" ht="12.75" customHeight="1" x14ac:dyDescent="0.2">
      <c r="J508" s="92">
        <v>3.5686692759295489</v>
      </c>
      <c r="K508" s="92">
        <v>0</v>
      </c>
      <c r="L508" s="92">
        <v>2.1604109999999999</v>
      </c>
      <c r="M508" s="92">
        <v>7.9999999999999996E-6</v>
      </c>
      <c r="N508" s="92"/>
      <c r="O508" s="92"/>
      <c r="P508" s="92"/>
      <c r="Q508" s="11"/>
    </row>
    <row r="509" spans="10:17" ht="12.75" customHeight="1" x14ac:dyDescent="0.2">
      <c r="J509" s="92">
        <v>3.596594911937379</v>
      </c>
      <c r="K509" s="92">
        <v>0</v>
      </c>
      <c r="L509" s="92">
        <v>2.1936990000000001</v>
      </c>
      <c r="M509" s="92">
        <v>9.9999999999999995E-7</v>
      </c>
      <c r="N509" s="92"/>
      <c r="O509" s="92"/>
      <c r="P509" s="92"/>
      <c r="Q509" s="11"/>
    </row>
    <row r="510" spans="10:17" ht="12.75" customHeight="1" x14ac:dyDescent="0.2">
      <c r="J510" s="92">
        <v>3.6245205479452061</v>
      </c>
      <c r="K510" s="92">
        <v>0</v>
      </c>
      <c r="L510" s="92">
        <v>2.2269860000000001</v>
      </c>
      <c r="M510" s="92">
        <v>0</v>
      </c>
      <c r="N510" s="92"/>
      <c r="O510" s="92"/>
      <c r="P510" s="92"/>
      <c r="Q510" s="11"/>
    </row>
    <row r="511" spans="10:17" ht="12.75" customHeight="1" x14ac:dyDescent="0.2">
      <c r="J511" s="92">
        <v>3.652446183953034</v>
      </c>
      <c r="K511" s="92">
        <v>0</v>
      </c>
      <c r="L511" s="92">
        <v>2.2602739999999999</v>
      </c>
      <c r="M511" s="92">
        <v>0</v>
      </c>
      <c r="N511" s="92"/>
      <c r="O511" s="92"/>
      <c r="P511" s="92"/>
      <c r="Q511" s="11"/>
    </row>
    <row r="512" spans="10:17" ht="12.75" customHeight="1" x14ac:dyDescent="0.2">
      <c r="J512" s="92">
        <v>3.680371819960861</v>
      </c>
      <c r="K512" s="92">
        <v>0</v>
      </c>
      <c r="L512" s="92">
        <v>2.2935620000000001</v>
      </c>
      <c r="M512" s="92">
        <v>0</v>
      </c>
      <c r="N512" s="92"/>
      <c r="O512" s="92"/>
      <c r="P512" s="92"/>
      <c r="Q512" s="11"/>
    </row>
    <row r="513" spans="10:17" ht="12.75" customHeight="1" x14ac:dyDescent="0.2">
      <c r="J513" s="92">
        <v>3.708297455968689</v>
      </c>
      <c r="K513" s="92">
        <v>0</v>
      </c>
      <c r="L513" s="92">
        <v>2.3268490000000002</v>
      </c>
      <c r="M513" s="92">
        <v>0</v>
      </c>
      <c r="N513" s="92"/>
      <c r="O513" s="92"/>
      <c r="P513" s="92"/>
      <c r="Q513" s="11"/>
    </row>
    <row r="514" spans="10:17" ht="12.75" customHeight="1" x14ac:dyDescent="0.2">
      <c r="J514" s="92">
        <v>3.736223091976516</v>
      </c>
      <c r="K514" s="92">
        <v>0</v>
      </c>
      <c r="L514" s="92">
        <v>2.3601369999999999</v>
      </c>
      <c r="M514" s="92">
        <v>0</v>
      </c>
      <c r="N514" s="92"/>
      <c r="O514" s="92"/>
      <c r="P514" s="92"/>
      <c r="Q514" s="11"/>
    </row>
    <row r="515" spans="10:17" ht="12.75" customHeight="1" x14ac:dyDescent="0.2">
      <c r="J515" s="92">
        <v>3.7641487279843449</v>
      </c>
      <c r="K515" s="92">
        <v>0</v>
      </c>
      <c r="L515" s="92">
        <v>2.3934250000000001</v>
      </c>
      <c r="M515" s="92">
        <v>0</v>
      </c>
      <c r="N515" s="92"/>
      <c r="O515" s="92"/>
      <c r="P515" s="92"/>
      <c r="Q515" s="11"/>
    </row>
    <row r="516" spans="10:17" ht="12.75" customHeight="1" x14ac:dyDescent="0.2">
      <c r="J516" s="92">
        <v>3.7920743639921728</v>
      </c>
      <c r="K516" s="92">
        <v>0</v>
      </c>
      <c r="L516" s="92">
        <v>2.4267120000000002</v>
      </c>
      <c r="M516" s="92">
        <v>0</v>
      </c>
      <c r="N516" s="92"/>
      <c r="O516" s="92"/>
      <c r="P516" s="92"/>
      <c r="Q516" s="11"/>
    </row>
    <row r="517" spans="10:17" ht="12.75" customHeight="1" x14ac:dyDescent="0.2">
      <c r="J517" s="92">
        <v>3.8200000000000012</v>
      </c>
      <c r="K517" s="92">
        <v>0</v>
      </c>
      <c r="L517" s="92">
        <v>2.46</v>
      </c>
      <c r="M517" s="92">
        <v>0</v>
      </c>
      <c r="N517" s="92"/>
      <c r="O517" s="92"/>
      <c r="P517" s="92"/>
      <c r="Q517" s="11"/>
    </row>
  </sheetData>
  <mergeCells count="7">
    <mergeCell ref="B55:G58"/>
    <mergeCell ref="J3:K3"/>
    <mergeCell ref="J4:K4"/>
    <mergeCell ref="L3:M3"/>
    <mergeCell ref="L4:M4"/>
    <mergeCell ref="B25:G28"/>
    <mergeCell ref="B34:G35"/>
  </mergeCell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B1:Q519"/>
  <sheetViews>
    <sheetView zoomScaleNormal="100" workbookViewId="0"/>
  </sheetViews>
  <sheetFormatPr defaultColWidth="9.140625" defaultRowHeight="12.75" customHeight="1" x14ac:dyDescent="0.2"/>
  <cols>
    <col min="1" max="10" width="9.140625" style="16"/>
    <col min="11" max="18" width="9.140625" style="16" customWidth="1"/>
    <col min="19" max="16384" width="9.140625" style="16"/>
  </cols>
  <sheetData>
    <row r="1" spans="2:17" ht="12.75" customHeight="1" x14ac:dyDescent="0.2">
      <c r="J1" s="11"/>
      <c r="K1" s="11"/>
      <c r="L1" s="11"/>
      <c r="M1" s="11"/>
      <c r="N1" s="11"/>
      <c r="O1" s="11"/>
      <c r="P1" s="11"/>
    </row>
    <row r="2" spans="2:17" ht="12.75" customHeight="1" x14ac:dyDescent="0.2">
      <c r="J2" s="11"/>
      <c r="K2" s="11"/>
      <c r="L2" s="11"/>
      <c r="M2" s="11"/>
      <c r="N2" s="11"/>
      <c r="O2" s="11"/>
      <c r="P2" s="11"/>
    </row>
    <row r="3" spans="2:17" ht="12.75" customHeight="1" x14ac:dyDescent="0.2">
      <c r="B3" s="29" t="s">
        <v>219</v>
      </c>
      <c r="J3" s="11"/>
      <c r="K3" s="11"/>
      <c r="L3" s="11"/>
      <c r="M3" s="11"/>
      <c r="N3" s="11"/>
      <c r="O3" s="11"/>
      <c r="P3" s="11"/>
    </row>
    <row r="4" spans="2:17" ht="12.75" customHeight="1" x14ac:dyDescent="0.2">
      <c r="B4" s="29" t="s">
        <v>220</v>
      </c>
      <c r="J4" s="273" t="s">
        <v>34</v>
      </c>
      <c r="K4" s="273"/>
      <c r="L4" s="273" t="s">
        <v>56</v>
      </c>
      <c r="M4" s="273"/>
      <c r="N4" s="217" t="s">
        <v>4</v>
      </c>
      <c r="O4" s="217" t="s">
        <v>3</v>
      </c>
      <c r="P4" s="11"/>
    </row>
    <row r="5" spans="2:17" ht="12.75" customHeight="1" x14ac:dyDescent="0.25">
      <c r="B5" s="272" t="s">
        <v>713</v>
      </c>
      <c r="C5" s="272"/>
      <c r="D5" s="272"/>
      <c r="E5" s="272"/>
      <c r="F5" s="272"/>
      <c r="G5" s="272"/>
      <c r="I5" s="73"/>
      <c r="J5" s="273" t="s">
        <v>160</v>
      </c>
      <c r="K5" s="273"/>
      <c r="L5" s="273" t="s">
        <v>221</v>
      </c>
      <c r="M5" s="273"/>
      <c r="N5" s="25" t="s">
        <v>479</v>
      </c>
      <c r="O5" s="11" t="s">
        <v>480</v>
      </c>
      <c r="P5" s="11" t="s">
        <v>481</v>
      </c>
      <c r="Q5" s="11"/>
    </row>
    <row r="6" spans="2:17" ht="12.75" customHeight="1" x14ac:dyDescent="0.2">
      <c r="B6" s="272"/>
      <c r="C6" s="272"/>
      <c r="D6" s="272"/>
      <c r="E6" s="272"/>
      <c r="F6" s="272"/>
      <c r="G6" s="272"/>
      <c r="J6" s="68" t="s">
        <v>222</v>
      </c>
      <c r="K6" s="68" t="s">
        <v>223</v>
      </c>
      <c r="L6" s="68" t="s">
        <v>222</v>
      </c>
      <c r="M6" s="68" t="s">
        <v>223</v>
      </c>
      <c r="N6" s="88"/>
      <c r="O6" s="88"/>
      <c r="P6" s="88"/>
      <c r="Q6" s="11"/>
    </row>
    <row r="7" spans="2:17" ht="12.75" customHeight="1" x14ac:dyDescent="0.2">
      <c r="B7" s="4"/>
      <c r="J7" s="92">
        <v>-9.9625000000000005E-2</v>
      </c>
      <c r="K7" s="92">
        <v>1.1329999999999999E-3</v>
      </c>
      <c r="L7" s="92">
        <v>-0.314608</v>
      </c>
      <c r="M7" s="92">
        <v>1.0280000000000001E-3</v>
      </c>
      <c r="N7" s="95"/>
      <c r="O7" s="95">
        <v>1.6650579999999999</v>
      </c>
      <c r="P7" s="95">
        <v>0</v>
      </c>
      <c r="Q7" s="92"/>
    </row>
    <row r="8" spans="2:17" ht="12.75" customHeight="1" x14ac:dyDescent="0.2">
      <c r="B8" s="4"/>
      <c r="J8" s="92">
        <v>-9.375E-2</v>
      </c>
      <c r="K8" s="92">
        <v>1.2160000000000001E-3</v>
      </c>
      <c r="L8" s="92">
        <v>-0.30870900000000001</v>
      </c>
      <c r="M8" s="92">
        <v>1.103E-3</v>
      </c>
      <c r="N8" s="95">
        <v>1.9349339999999999</v>
      </c>
      <c r="O8" s="95"/>
      <c r="P8" s="95">
        <v>0</v>
      </c>
      <c r="Q8" s="92"/>
    </row>
    <row r="9" spans="2:17" ht="12.75" customHeight="1" x14ac:dyDescent="0.2">
      <c r="J9" s="92">
        <v>-8.7873999999999994E-2</v>
      </c>
      <c r="K9" s="92">
        <v>1.304E-3</v>
      </c>
      <c r="L9" s="92">
        <v>-0.30280899999999999</v>
      </c>
      <c r="M9" s="92">
        <v>1.183E-3</v>
      </c>
      <c r="N9" s="95">
        <v>1.50613</v>
      </c>
      <c r="O9" s="95"/>
      <c r="P9" s="95">
        <v>0</v>
      </c>
      <c r="Q9" s="92"/>
    </row>
    <row r="10" spans="2:17" ht="12.75" customHeight="1" x14ac:dyDescent="0.2">
      <c r="J10" s="92">
        <v>-8.1999000000000002E-2</v>
      </c>
      <c r="K10" s="92">
        <v>1.397E-3</v>
      </c>
      <c r="L10" s="92">
        <v>-0.29691000000000001</v>
      </c>
      <c r="M10" s="92">
        <v>1.2669999999999999E-3</v>
      </c>
      <c r="N10" s="95">
        <v>1.393141</v>
      </c>
      <c r="O10" s="95"/>
      <c r="P10" s="95">
        <v>0</v>
      </c>
      <c r="Q10" s="92"/>
    </row>
    <row r="11" spans="2:17" ht="12.75" customHeight="1" x14ac:dyDescent="0.2">
      <c r="J11" s="92">
        <v>-7.6122999999999996E-2</v>
      </c>
      <c r="K11" s="92">
        <v>1.498E-3</v>
      </c>
      <c r="L11" s="92">
        <v>-0.29101100000000002</v>
      </c>
      <c r="M11" s="92">
        <v>1.359E-3</v>
      </c>
      <c r="N11" s="95"/>
      <c r="O11" s="95">
        <v>1.1729799999999999</v>
      </c>
      <c r="P11" s="95">
        <v>0</v>
      </c>
      <c r="Q11" s="92"/>
    </row>
    <row r="12" spans="2:17" ht="12.75" customHeight="1" x14ac:dyDescent="0.2">
      <c r="J12" s="92">
        <v>-7.0247000000000004E-2</v>
      </c>
      <c r="K12" s="92">
        <v>1.603E-3</v>
      </c>
      <c r="L12" s="92">
        <v>-0.28511199999999998</v>
      </c>
      <c r="M12" s="92">
        <v>1.454E-3</v>
      </c>
      <c r="N12" s="95"/>
      <c r="O12" s="95">
        <v>1.153745</v>
      </c>
      <c r="P12" s="95">
        <v>0</v>
      </c>
      <c r="Q12" s="92"/>
    </row>
    <row r="13" spans="2:17" ht="12.75" customHeight="1" x14ac:dyDescent="0.2">
      <c r="J13" s="92">
        <v>-6.4371999999999999E-2</v>
      </c>
      <c r="K13" s="92">
        <v>1.7160000000000001E-3</v>
      </c>
      <c r="L13" s="92">
        <v>-0.27921299999999999</v>
      </c>
      <c r="M13" s="92">
        <v>1.557E-3</v>
      </c>
      <c r="N13" s="95"/>
      <c r="O13" s="95">
        <v>1.049051</v>
      </c>
      <c r="P13" s="95">
        <v>0</v>
      </c>
      <c r="Q13" s="92"/>
    </row>
    <row r="14" spans="2:17" ht="12.75" customHeight="1" x14ac:dyDescent="0.2">
      <c r="J14" s="92">
        <v>-5.8495999999999999E-2</v>
      </c>
      <c r="K14" s="92">
        <v>1.836E-3</v>
      </c>
      <c r="L14" s="92">
        <v>-0.27331299999999997</v>
      </c>
      <c r="M14" s="92">
        <v>1.6659999999999999E-3</v>
      </c>
      <c r="N14" s="95"/>
      <c r="O14" s="95">
        <v>1.015835</v>
      </c>
      <c r="P14" s="95">
        <v>0</v>
      </c>
      <c r="Q14" s="92"/>
    </row>
    <row r="15" spans="2:17" ht="12.75" customHeight="1" x14ac:dyDescent="0.2">
      <c r="J15" s="92">
        <v>-5.2621000000000001E-2</v>
      </c>
      <c r="K15" s="92">
        <v>1.9599999999999999E-3</v>
      </c>
      <c r="L15" s="92">
        <v>-0.26741399999999999</v>
      </c>
      <c r="M15" s="92">
        <v>1.7799999999999999E-3</v>
      </c>
      <c r="N15" s="95"/>
      <c r="O15" s="95">
        <v>0.87134699999999998</v>
      </c>
      <c r="P15" s="95">
        <v>0</v>
      </c>
      <c r="Q15" s="92"/>
    </row>
    <row r="16" spans="2:17" ht="12.75" customHeight="1" x14ac:dyDescent="0.2">
      <c r="J16" s="92">
        <v>-4.6745000000000002E-2</v>
      </c>
      <c r="K16" s="92">
        <v>2.0969999999999999E-3</v>
      </c>
      <c r="L16" s="92">
        <v>-0.261515</v>
      </c>
      <c r="M16" s="92">
        <v>1.9040000000000001E-3</v>
      </c>
      <c r="N16" s="95"/>
      <c r="O16" s="95">
        <v>0.77439000000000002</v>
      </c>
      <c r="P16" s="95">
        <v>0</v>
      </c>
      <c r="Q16" s="92"/>
    </row>
    <row r="17" spans="2:17" ht="12.75" customHeight="1" x14ac:dyDescent="0.2">
      <c r="J17" s="92">
        <v>-4.0869999999999997E-2</v>
      </c>
      <c r="K17" s="92">
        <v>2.238E-3</v>
      </c>
      <c r="L17" s="92">
        <v>-0.25561600000000001</v>
      </c>
      <c r="M17" s="92">
        <v>2.0330000000000001E-3</v>
      </c>
      <c r="N17" s="95"/>
      <c r="O17" s="95">
        <v>0.78531300000000004</v>
      </c>
      <c r="P17" s="95">
        <v>0</v>
      </c>
      <c r="Q17" s="92"/>
    </row>
    <row r="18" spans="2:17" ht="12.75" customHeight="1" x14ac:dyDescent="0.2">
      <c r="J18" s="92">
        <v>-3.4993999999999997E-2</v>
      </c>
      <c r="K18" s="92">
        <v>2.3890000000000001E-3</v>
      </c>
      <c r="L18" s="92">
        <v>-0.24971699999999999</v>
      </c>
      <c r="M18" s="92">
        <v>2.1719999999999999E-3</v>
      </c>
      <c r="N18" s="95"/>
      <c r="O18" s="95">
        <v>0.80618999999999996</v>
      </c>
      <c r="P18" s="95">
        <v>0</v>
      </c>
      <c r="Q18" s="92"/>
    </row>
    <row r="19" spans="2:17" ht="12.75" customHeight="1" x14ac:dyDescent="0.2">
      <c r="J19" s="92">
        <v>-2.9118999999999999E-2</v>
      </c>
      <c r="K19" s="92">
        <v>2.5490000000000001E-3</v>
      </c>
      <c r="L19" s="92">
        <v>-0.24381700000000001</v>
      </c>
      <c r="M19" s="92">
        <v>2.3180000000000002E-3</v>
      </c>
      <c r="N19" s="95"/>
      <c r="O19" s="95">
        <v>0.45037199999999999</v>
      </c>
      <c r="P19" s="95">
        <v>0</v>
      </c>
      <c r="Q19" s="92"/>
    </row>
    <row r="20" spans="2:17" ht="12.75" customHeight="1" x14ac:dyDescent="0.2">
      <c r="J20" s="92">
        <v>-2.3243E-2</v>
      </c>
      <c r="K20" s="92">
        <v>2.715E-3</v>
      </c>
      <c r="L20" s="92">
        <v>-0.23791799999999999</v>
      </c>
      <c r="M20" s="92">
        <v>2.4710000000000001E-3</v>
      </c>
      <c r="N20" s="95"/>
      <c r="O20" s="95">
        <v>0.72274899999999997</v>
      </c>
      <c r="P20" s="95">
        <v>0</v>
      </c>
      <c r="Q20" s="92"/>
    </row>
    <row r="21" spans="2:17" ht="12.75" customHeight="1" x14ac:dyDescent="0.2">
      <c r="J21" s="92">
        <v>-1.7368000000000001E-2</v>
      </c>
      <c r="K21" s="92">
        <v>2.8960000000000001E-3</v>
      </c>
      <c r="L21" s="92">
        <v>-0.232019</v>
      </c>
      <c r="M21" s="92">
        <v>2.637E-3</v>
      </c>
      <c r="N21" s="95"/>
      <c r="O21" s="95">
        <v>0.87935799999999997</v>
      </c>
      <c r="P21" s="95">
        <v>0</v>
      </c>
      <c r="Q21" s="92"/>
    </row>
    <row r="22" spans="2:17" ht="12.75" customHeight="1" x14ac:dyDescent="0.2">
      <c r="J22" s="92">
        <v>-1.1492E-2</v>
      </c>
      <c r="K22" s="92">
        <v>3.0829999999999998E-3</v>
      </c>
      <c r="L22" s="92">
        <v>-0.22611999999999999</v>
      </c>
      <c r="M22" s="92">
        <v>2.807E-3</v>
      </c>
      <c r="N22" s="95"/>
      <c r="O22" s="95">
        <v>0.98912800000000001</v>
      </c>
      <c r="P22" s="95">
        <v>0</v>
      </c>
      <c r="Q22" s="92"/>
    </row>
    <row r="23" spans="2:17" ht="12.75" customHeight="1" x14ac:dyDescent="0.2">
      <c r="B23" s="94" t="s">
        <v>57</v>
      </c>
      <c r="C23" s="28"/>
      <c r="D23" s="28"/>
      <c r="E23" s="28"/>
      <c r="F23" s="28"/>
      <c r="G23" s="28"/>
      <c r="J23" s="92">
        <v>-5.6169999999999996E-3</v>
      </c>
      <c r="K23" s="92">
        <v>3.2820000000000002E-3</v>
      </c>
      <c r="L23" s="92">
        <v>-0.220221</v>
      </c>
      <c r="M23" s="92">
        <v>2.993E-3</v>
      </c>
      <c r="N23" s="95">
        <v>0.87987300000000002</v>
      </c>
      <c r="O23" s="95"/>
      <c r="P23" s="95">
        <v>0</v>
      </c>
      <c r="Q23" s="92"/>
    </row>
    <row r="24" spans="2:17" ht="12.75" customHeight="1" x14ac:dyDescent="0.2">
      <c r="B24" s="269" t="s">
        <v>716</v>
      </c>
      <c r="C24" s="269"/>
      <c r="D24" s="269"/>
      <c r="E24" s="269"/>
      <c r="F24" s="269"/>
      <c r="G24" s="269"/>
      <c r="J24" s="92">
        <v>2.5900000000000001E-4</v>
      </c>
      <c r="K24" s="92">
        <v>3.493E-3</v>
      </c>
      <c r="L24" s="92">
        <v>-0.21432100000000001</v>
      </c>
      <c r="M24" s="92">
        <v>3.186E-3</v>
      </c>
      <c r="N24" s="95">
        <v>1.008616</v>
      </c>
      <c r="O24" s="95"/>
      <c r="P24" s="95">
        <v>0</v>
      </c>
      <c r="Q24" s="92"/>
    </row>
    <row r="25" spans="2:17" ht="12.75" customHeight="1" x14ac:dyDescent="0.2">
      <c r="B25" s="269"/>
      <c r="C25" s="269"/>
      <c r="D25" s="269"/>
      <c r="E25" s="269"/>
      <c r="F25" s="269"/>
      <c r="G25" s="269"/>
      <c r="J25" s="92">
        <v>6.1339999999999997E-3</v>
      </c>
      <c r="K25" s="92">
        <v>3.7109999999999999E-3</v>
      </c>
      <c r="L25" s="92">
        <v>-0.208422</v>
      </c>
      <c r="M25" s="92">
        <v>3.3899999999999998E-3</v>
      </c>
      <c r="N25" s="92"/>
      <c r="O25" s="92"/>
      <c r="P25" s="95"/>
      <c r="Q25" s="95"/>
    </row>
    <row r="26" spans="2:17" ht="12.75" customHeight="1" x14ac:dyDescent="0.2">
      <c r="B26" s="269"/>
      <c r="C26" s="269"/>
      <c r="D26" s="269"/>
      <c r="E26" s="269"/>
      <c r="F26" s="269"/>
      <c r="G26" s="269"/>
      <c r="J26" s="92">
        <v>1.201E-2</v>
      </c>
      <c r="K26" s="92">
        <v>3.9480000000000001E-3</v>
      </c>
      <c r="L26" s="92">
        <v>-0.20252300000000001</v>
      </c>
      <c r="M26" s="92">
        <v>3.6080000000000001E-3</v>
      </c>
      <c r="N26" s="92"/>
      <c r="O26" s="92"/>
      <c r="P26" s="92"/>
      <c r="Q26" s="92"/>
    </row>
    <row r="27" spans="2:17" ht="12.75" customHeight="1" x14ac:dyDescent="0.2">
      <c r="B27" s="269"/>
      <c r="C27" s="269"/>
      <c r="D27" s="269"/>
      <c r="E27" s="269"/>
      <c r="F27" s="269"/>
      <c r="G27" s="269"/>
      <c r="J27" s="92">
        <v>1.7885000000000002E-2</v>
      </c>
      <c r="K27" s="92">
        <v>4.1920000000000004E-3</v>
      </c>
      <c r="L27" s="92">
        <v>-0.19662399999999999</v>
      </c>
      <c r="M27" s="92">
        <v>3.8319999999999999E-3</v>
      </c>
      <c r="N27" s="92"/>
      <c r="O27" s="92"/>
      <c r="P27" s="92"/>
      <c r="Q27" s="92"/>
    </row>
    <row r="28" spans="2:17" ht="12.75" customHeight="1" x14ac:dyDescent="0.2">
      <c r="J28" s="92">
        <v>2.3761000000000001E-2</v>
      </c>
      <c r="K28" s="92">
        <v>4.4510000000000001E-3</v>
      </c>
      <c r="L28" s="92">
        <v>-0.19072500000000001</v>
      </c>
      <c r="M28" s="92">
        <v>4.0759999999999998E-3</v>
      </c>
      <c r="N28" s="92"/>
      <c r="O28" s="92"/>
      <c r="P28" s="92"/>
      <c r="Q28" s="92"/>
    </row>
    <row r="29" spans="2:17" ht="12.75" customHeight="1" x14ac:dyDescent="0.2">
      <c r="J29" s="92">
        <v>2.9635999999999999E-2</v>
      </c>
      <c r="K29" s="92">
        <v>4.7239999999999999E-3</v>
      </c>
      <c r="L29" s="92">
        <v>-0.18482499999999999</v>
      </c>
      <c r="M29" s="92">
        <v>4.3290000000000004E-3</v>
      </c>
      <c r="N29" s="92"/>
      <c r="O29" s="92"/>
      <c r="P29" s="92"/>
      <c r="Q29" s="92"/>
    </row>
    <row r="30" spans="2:17" ht="12.75" customHeight="1" x14ac:dyDescent="0.2">
      <c r="J30" s="92">
        <v>3.5512000000000002E-2</v>
      </c>
      <c r="K30" s="92">
        <v>5.0070000000000002E-3</v>
      </c>
      <c r="L30" s="92">
        <v>-0.178926</v>
      </c>
      <c r="M30" s="92">
        <v>4.5950000000000001E-3</v>
      </c>
      <c r="N30" s="92"/>
      <c r="O30" s="92"/>
      <c r="P30" s="92"/>
      <c r="Q30" s="92"/>
    </row>
    <row r="31" spans="2:17" ht="12.75" customHeight="1" x14ac:dyDescent="0.2">
      <c r="B31" s="29" t="s">
        <v>224</v>
      </c>
      <c r="J31" s="92">
        <v>4.1387E-2</v>
      </c>
      <c r="K31" s="92">
        <v>5.3119999999999999E-3</v>
      </c>
      <c r="L31" s="92">
        <v>-0.17302699999999999</v>
      </c>
      <c r="M31" s="92">
        <v>4.8789999999999997E-3</v>
      </c>
      <c r="N31" s="92"/>
      <c r="O31" s="92"/>
      <c r="P31" s="92"/>
      <c r="Q31" s="92"/>
    </row>
    <row r="32" spans="2:17" ht="12.75" customHeight="1" x14ac:dyDescent="0.2">
      <c r="B32" s="223" t="s">
        <v>6</v>
      </c>
      <c r="C32" s="213"/>
      <c r="D32" s="213"/>
      <c r="E32" s="213"/>
      <c r="F32" s="213"/>
      <c r="G32" s="213"/>
      <c r="J32" s="92">
        <v>4.7262999999999999E-2</v>
      </c>
      <c r="K32" s="92">
        <v>5.6249999999999998E-3</v>
      </c>
      <c r="L32" s="92">
        <v>-0.167128</v>
      </c>
      <c r="M32" s="92">
        <v>5.1710000000000002E-3</v>
      </c>
      <c r="N32" s="92"/>
      <c r="O32" s="92"/>
      <c r="P32" s="92"/>
      <c r="Q32" s="92"/>
    </row>
    <row r="33" spans="2:17" ht="12.75" customHeight="1" x14ac:dyDescent="0.2">
      <c r="B33" s="275" t="s">
        <v>712</v>
      </c>
      <c r="C33" s="275"/>
      <c r="D33" s="275"/>
      <c r="E33" s="275"/>
      <c r="F33" s="275"/>
      <c r="G33" s="275"/>
      <c r="J33" s="92">
        <v>5.3137999999999998E-2</v>
      </c>
      <c r="K33" s="92">
        <v>5.9579999999999998E-3</v>
      </c>
      <c r="L33" s="92">
        <v>-0.16122900000000001</v>
      </c>
      <c r="M33" s="92">
        <v>5.4869999999999997E-3</v>
      </c>
      <c r="N33" s="92"/>
      <c r="O33" s="92"/>
      <c r="P33" s="92"/>
      <c r="Q33" s="92"/>
    </row>
    <row r="34" spans="2:17" ht="12.75" customHeight="1" x14ac:dyDescent="0.2">
      <c r="B34" s="275"/>
      <c r="C34" s="275"/>
      <c r="D34" s="275"/>
      <c r="E34" s="275"/>
      <c r="F34" s="275"/>
      <c r="G34" s="275"/>
      <c r="J34" s="92">
        <v>5.9013999999999997E-2</v>
      </c>
      <c r="K34" s="92">
        <v>6.3070000000000001E-3</v>
      </c>
      <c r="L34" s="92">
        <v>-0.15532899999999999</v>
      </c>
      <c r="M34" s="92">
        <v>5.8139999999999997E-3</v>
      </c>
      <c r="N34" s="92"/>
      <c r="O34" s="92"/>
      <c r="P34" s="92"/>
      <c r="Q34" s="92"/>
    </row>
    <row r="35" spans="2:17" ht="12.75" customHeight="1" x14ac:dyDescent="0.2">
      <c r="B35" s="4"/>
      <c r="J35" s="92">
        <v>6.4889000000000002E-2</v>
      </c>
      <c r="K35" s="92">
        <v>6.6680000000000003E-3</v>
      </c>
      <c r="L35" s="92">
        <v>-0.14943000000000001</v>
      </c>
      <c r="M35" s="92">
        <v>6.1580000000000003E-3</v>
      </c>
      <c r="N35" s="92"/>
      <c r="O35" s="92"/>
      <c r="P35" s="92"/>
      <c r="Q35" s="92"/>
    </row>
    <row r="36" spans="2:17" ht="12.75" customHeight="1" x14ac:dyDescent="0.2">
      <c r="B36" s="4"/>
      <c r="J36" s="92">
        <v>7.0764999999999995E-2</v>
      </c>
      <c r="K36" s="92">
        <v>7.0549999999999996E-3</v>
      </c>
      <c r="L36" s="92">
        <v>-0.14353099999999999</v>
      </c>
      <c r="M36" s="92">
        <v>6.5240000000000003E-3</v>
      </c>
      <c r="N36" s="92"/>
      <c r="O36" s="92"/>
      <c r="P36" s="92"/>
      <c r="Q36" s="92"/>
    </row>
    <row r="37" spans="2:17" ht="12.75" customHeight="1" x14ac:dyDescent="0.2">
      <c r="J37" s="92">
        <v>7.664E-2</v>
      </c>
      <c r="K37" s="92">
        <v>7.4530000000000004E-3</v>
      </c>
      <c r="L37" s="92">
        <v>-0.137632</v>
      </c>
      <c r="M37" s="92">
        <v>6.8979999999999996E-3</v>
      </c>
      <c r="N37" s="92"/>
      <c r="O37" s="92"/>
      <c r="P37" s="92"/>
      <c r="Q37" s="92"/>
    </row>
    <row r="38" spans="2:17" ht="12.75" customHeight="1" x14ac:dyDescent="0.2">
      <c r="J38" s="92">
        <v>8.2516000000000006E-2</v>
      </c>
      <c r="K38" s="92">
        <v>7.8729999999999998E-3</v>
      </c>
      <c r="L38" s="92">
        <v>-0.13173299999999999</v>
      </c>
      <c r="M38" s="92">
        <v>7.3039999999999997E-3</v>
      </c>
      <c r="N38" s="92"/>
      <c r="O38" s="92"/>
      <c r="P38" s="92"/>
      <c r="Q38" s="92"/>
    </row>
    <row r="39" spans="2:17" ht="12.75" customHeight="1" x14ac:dyDescent="0.2">
      <c r="J39" s="92">
        <v>8.8390999999999997E-2</v>
      </c>
      <c r="K39" s="92">
        <v>8.3140000000000002E-3</v>
      </c>
      <c r="L39" s="92">
        <v>-0.125833</v>
      </c>
      <c r="M39" s="92">
        <v>7.7219999999999997E-3</v>
      </c>
      <c r="N39" s="92"/>
      <c r="O39" s="92"/>
      <c r="P39" s="92"/>
      <c r="Q39" s="92"/>
    </row>
    <row r="40" spans="2:17" ht="12.75" customHeight="1" x14ac:dyDescent="0.2">
      <c r="J40" s="92">
        <v>9.4267000000000004E-2</v>
      </c>
      <c r="K40" s="92">
        <v>8.7670000000000005E-3</v>
      </c>
      <c r="L40" s="92">
        <v>-0.119934</v>
      </c>
      <c r="M40" s="92">
        <v>8.1620000000000009E-3</v>
      </c>
      <c r="N40" s="92"/>
      <c r="O40" s="92"/>
      <c r="P40" s="92"/>
      <c r="Q40" s="92"/>
    </row>
    <row r="41" spans="2:17" ht="12.75" customHeight="1" x14ac:dyDescent="0.2">
      <c r="J41" s="92">
        <v>0.10014199999999999</v>
      </c>
      <c r="K41" s="92">
        <v>9.2519999999999998E-3</v>
      </c>
      <c r="L41" s="92">
        <v>-0.114035</v>
      </c>
      <c r="M41" s="92">
        <v>8.626E-3</v>
      </c>
      <c r="N41" s="92"/>
      <c r="O41" s="92"/>
      <c r="P41" s="92"/>
      <c r="Q41" s="92"/>
    </row>
    <row r="42" spans="2:17" ht="12.75" customHeight="1" x14ac:dyDescent="0.2">
      <c r="J42" s="92">
        <v>0.106018</v>
      </c>
      <c r="K42" s="92">
        <v>9.7490000000000007E-3</v>
      </c>
      <c r="L42" s="92">
        <v>-0.108136</v>
      </c>
      <c r="M42" s="92">
        <v>9.1020000000000007E-3</v>
      </c>
      <c r="N42" s="92"/>
      <c r="O42" s="92"/>
      <c r="P42" s="92"/>
      <c r="Q42" s="92"/>
    </row>
    <row r="43" spans="2:17" ht="12.75" customHeight="1" x14ac:dyDescent="0.2">
      <c r="J43" s="92">
        <v>0.11189300000000001</v>
      </c>
      <c r="K43" s="92">
        <v>1.0272999999999999E-2</v>
      </c>
      <c r="L43" s="92">
        <v>-0.10223599999999999</v>
      </c>
      <c r="M43" s="92">
        <v>9.6159999999999995E-3</v>
      </c>
      <c r="N43" s="92"/>
      <c r="O43" s="92"/>
      <c r="P43" s="92"/>
      <c r="Q43" s="92"/>
    </row>
    <row r="44" spans="2:17" ht="12.75" customHeight="1" x14ac:dyDescent="0.2">
      <c r="J44" s="92">
        <v>0.117769</v>
      </c>
      <c r="K44" s="92">
        <v>1.082E-2</v>
      </c>
      <c r="L44" s="92">
        <v>-9.6337000000000006E-2</v>
      </c>
      <c r="M44" s="92">
        <v>1.0144E-2</v>
      </c>
      <c r="N44" s="92"/>
      <c r="O44" s="92"/>
      <c r="P44" s="92"/>
      <c r="Q44" s="92"/>
    </row>
    <row r="45" spans="2:17" ht="12.75" customHeight="1" x14ac:dyDescent="0.2">
      <c r="J45" s="92">
        <v>0.123644</v>
      </c>
      <c r="K45" s="92">
        <v>1.1382E-2</v>
      </c>
      <c r="L45" s="92">
        <v>-9.0438000000000004E-2</v>
      </c>
      <c r="M45" s="92">
        <v>1.0699E-2</v>
      </c>
      <c r="N45" s="92"/>
      <c r="O45" s="92"/>
      <c r="P45" s="92"/>
      <c r="Q45" s="92"/>
    </row>
    <row r="46" spans="2:17" ht="12.75" customHeight="1" x14ac:dyDescent="0.2">
      <c r="J46" s="92">
        <v>0.12952</v>
      </c>
      <c r="K46" s="92">
        <v>1.1981E-2</v>
      </c>
      <c r="L46" s="92">
        <v>-8.4539000000000003E-2</v>
      </c>
      <c r="M46" s="92">
        <v>1.1283E-2</v>
      </c>
      <c r="N46" s="92"/>
      <c r="O46" s="92"/>
      <c r="P46" s="92"/>
      <c r="Q46" s="92"/>
    </row>
    <row r="47" spans="2:17" ht="12.75" customHeight="1" x14ac:dyDescent="0.2">
      <c r="J47" s="92">
        <v>0.13539499999999999</v>
      </c>
      <c r="K47" s="92">
        <v>1.2593999999999999E-2</v>
      </c>
      <c r="L47" s="92">
        <v>-7.8640000000000002E-2</v>
      </c>
      <c r="M47" s="92">
        <v>1.1882E-2</v>
      </c>
      <c r="N47" s="92"/>
      <c r="O47" s="92"/>
      <c r="P47" s="92"/>
      <c r="Q47" s="92"/>
    </row>
    <row r="48" spans="2:17" ht="12.75" customHeight="1" x14ac:dyDescent="0.2">
      <c r="J48" s="92">
        <v>0.14127100000000001</v>
      </c>
      <c r="K48" s="92">
        <v>1.3238E-2</v>
      </c>
      <c r="L48" s="92">
        <v>-7.2739999999999999E-2</v>
      </c>
      <c r="M48" s="92">
        <v>1.2525E-2</v>
      </c>
      <c r="N48" s="92"/>
      <c r="O48" s="92"/>
      <c r="P48" s="92"/>
      <c r="Q48" s="92"/>
    </row>
    <row r="49" spans="2:17" ht="12.75" customHeight="1" x14ac:dyDescent="0.2">
      <c r="J49" s="92">
        <v>0.147146</v>
      </c>
      <c r="K49" s="92">
        <v>1.3908E-2</v>
      </c>
      <c r="L49" s="92">
        <v>-6.6840999999999998E-2</v>
      </c>
      <c r="M49" s="92">
        <v>1.3184E-2</v>
      </c>
      <c r="N49" s="92"/>
      <c r="O49" s="92"/>
      <c r="P49" s="92"/>
      <c r="Q49" s="92"/>
    </row>
    <row r="50" spans="2:17" ht="12.75" customHeight="1" x14ac:dyDescent="0.2">
      <c r="J50" s="92">
        <v>0.15302199999999999</v>
      </c>
      <c r="K50" s="92">
        <v>1.4596E-2</v>
      </c>
      <c r="L50" s="92">
        <v>-6.0942000000000003E-2</v>
      </c>
      <c r="M50" s="92">
        <v>1.3878E-2</v>
      </c>
      <c r="N50" s="92"/>
      <c r="O50" s="92"/>
      <c r="P50" s="92"/>
      <c r="Q50" s="92"/>
    </row>
    <row r="51" spans="2:17" ht="12.75" customHeight="1" x14ac:dyDescent="0.2">
      <c r="B51" s="224" t="s">
        <v>60</v>
      </c>
      <c r="C51" s="225"/>
      <c r="D51" s="225"/>
      <c r="E51" s="225"/>
      <c r="F51" s="225"/>
      <c r="G51" s="225"/>
      <c r="J51" s="92">
        <v>0.15889700000000001</v>
      </c>
      <c r="K51" s="92">
        <v>1.5325E-2</v>
      </c>
      <c r="L51" s="92">
        <v>-5.5043000000000002E-2</v>
      </c>
      <c r="M51" s="92">
        <v>1.4604000000000001E-2</v>
      </c>
      <c r="N51" s="92"/>
      <c r="O51" s="92"/>
      <c r="P51" s="92"/>
      <c r="Q51" s="92"/>
    </row>
    <row r="52" spans="2:17" ht="12.75" customHeight="1" x14ac:dyDescent="0.2">
      <c r="B52" s="270" t="s">
        <v>660</v>
      </c>
      <c r="C52" s="270"/>
      <c r="D52" s="270"/>
      <c r="E52" s="270"/>
      <c r="F52" s="270"/>
      <c r="G52" s="270"/>
      <c r="J52" s="92">
        <v>0.164773</v>
      </c>
      <c r="K52" s="92">
        <v>1.6070999999999998E-2</v>
      </c>
      <c r="L52" s="92">
        <v>-4.9144E-2</v>
      </c>
      <c r="M52" s="92">
        <v>1.5349E-2</v>
      </c>
      <c r="N52" s="92"/>
      <c r="O52" s="92"/>
      <c r="P52" s="92"/>
      <c r="Q52" s="92"/>
    </row>
    <row r="53" spans="2:17" ht="12.75" customHeight="1" x14ac:dyDescent="0.2">
      <c r="B53" s="270"/>
      <c r="C53" s="270"/>
      <c r="D53" s="270"/>
      <c r="E53" s="270"/>
      <c r="F53" s="270"/>
      <c r="G53" s="270"/>
      <c r="J53" s="92">
        <v>0.17064799999999999</v>
      </c>
      <c r="K53" s="92">
        <v>1.6851000000000001E-2</v>
      </c>
      <c r="L53" s="92">
        <v>-4.3243999999999998E-2</v>
      </c>
      <c r="M53" s="92">
        <v>1.6146000000000001E-2</v>
      </c>
      <c r="N53" s="92"/>
      <c r="O53" s="92"/>
      <c r="P53" s="92"/>
      <c r="Q53" s="92"/>
    </row>
    <row r="54" spans="2:17" ht="12.75" customHeight="1" x14ac:dyDescent="0.2">
      <c r="B54" s="270"/>
      <c r="C54" s="270"/>
      <c r="D54" s="270"/>
      <c r="E54" s="270"/>
      <c r="F54" s="270"/>
      <c r="G54" s="270"/>
      <c r="J54" s="92">
        <v>0.17652399999999999</v>
      </c>
      <c r="K54" s="92">
        <v>1.7661E-2</v>
      </c>
      <c r="L54" s="92">
        <v>-3.7345000000000003E-2</v>
      </c>
      <c r="M54" s="92">
        <v>1.6959999999999999E-2</v>
      </c>
      <c r="N54" s="92"/>
      <c r="O54" s="92"/>
      <c r="P54" s="92"/>
      <c r="Q54" s="92"/>
    </row>
    <row r="55" spans="2:17" ht="12.75" customHeight="1" x14ac:dyDescent="0.2">
      <c r="B55" s="270"/>
      <c r="C55" s="270"/>
      <c r="D55" s="270"/>
      <c r="E55" s="270"/>
      <c r="F55" s="270"/>
      <c r="G55" s="270"/>
      <c r="J55" s="92">
        <v>0.18239900000000001</v>
      </c>
      <c r="K55" s="92">
        <v>1.8491E-2</v>
      </c>
      <c r="L55" s="92">
        <v>-3.1446000000000002E-2</v>
      </c>
      <c r="M55" s="92">
        <v>1.7818000000000001E-2</v>
      </c>
      <c r="N55" s="92"/>
      <c r="O55" s="92"/>
      <c r="P55" s="92"/>
      <c r="Q55" s="92"/>
    </row>
    <row r="56" spans="2:17" ht="12.75" customHeight="1" x14ac:dyDescent="0.2">
      <c r="J56" s="92">
        <v>0.188275</v>
      </c>
      <c r="K56" s="92">
        <v>1.9368E-2</v>
      </c>
      <c r="L56" s="92">
        <v>-2.5547E-2</v>
      </c>
      <c r="M56" s="92">
        <v>1.8710999999999998E-2</v>
      </c>
      <c r="N56" s="92"/>
      <c r="O56" s="92"/>
      <c r="P56" s="92"/>
      <c r="Q56" s="92"/>
    </row>
    <row r="57" spans="2:17" ht="12.75" customHeight="1" x14ac:dyDescent="0.2">
      <c r="J57" s="92">
        <v>0.19414999999999999</v>
      </c>
      <c r="K57" s="92">
        <v>2.0263E-2</v>
      </c>
      <c r="L57" s="92">
        <v>-1.9647999999999999E-2</v>
      </c>
      <c r="M57" s="92">
        <v>1.9629000000000001E-2</v>
      </c>
      <c r="N57" s="92"/>
      <c r="O57" s="92"/>
      <c r="P57" s="92"/>
      <c r="Q57" s="92"/>
    </row>
    <row r="58" spans="2:17" ht="12.75" customHeight="1" x14ac:dyDescent="0.2">
      <c r="J58" s="92">
        <v>0.20002600000000001</v>
      </c>
      <c r="K58" s="92">
        <v>2.1196E-2</v>
      </c>
      <c r="L58" s="92">
        <v>-1.3748E-2</v>
      </c>
      <c r="M58" s="92">
        <v>2.0604999999999998E-2</v>
      </c>
      <c r="N58" s="92"/>
      <c r="O58" s="92"/>
      <c r="P58" s="92"/>
      <c r="Q58" s="92"/>
    </row>
    <row r="59" spans="2:17" ht="12.75" customHeight="1" x14ac:dyDescent="0.2">
      <c r="J59" s="92">
        <v>0.205901</v>
      </c>
      <c r="K59" s="92">
        <v>2.2162000000000001E-2</v>
      </c>
      <c r="L59" s="92">
        <v>-7.8490000000000001E-3</v>
      </c>
      <c r="M59" s="92">
        <v>2.1602E-2</v>
      </c>
      <c r="N59" s="92"/>
      <c r="O59" s="92"/>
      <c r="P59" s="92"/>
      <c r="Q59" s="92"/>
    </row>
    <row r="60" spans="2:17" ht="12.75" customHeight="1" x14ac:dyDescent="0.2">
      <c r="J60" s="92">
        <v>0.21177699999999999</v>
      </c>
      <c r="K60" s="92">
        <v>2.315E-2</v>
      </c>
      <c r="L60" s="92">
        <v>-1.9499999999999999E-3</v>
      </c>
      <c r="M60" s="92">
        <v>2.2651999999999999E-2</v>
      </c>
      <c r="N60" s="92"/>
      <c r="O60" s="92"/>
      <c r="P60" s="92"/>
      <c r="Q60" s="92"/>
    </row>
    <row r="61" spans="2:17" ht="12.75" customHeight="1" x14ac:dyDescent="0.2">
      <c r="J61" s="92">
        <v>0.21765300000000001</v>
      </c>
      <c r="K61" s="92">
        <v>2.4191000000000001E-2</v>
      </c>
      <c r="L61" s="92">
        <v>3.9490000000000003E-3</v>
      </c>
      <c r="M61" s="92">
        <v>2.3740000000000001E-2</v>
      </c>
      <c r="N61" s="92"/>
      <c r="O61" s="92"/>
      <c r="P61" s="92"/>
      <c r="Q61" s="92"/>
    </row>
    <row r="62" spans="2:17" ht="12.75" customHeight="1" x14ac:dyDescent="0.2">
      <c r="J62" s="92">
        <v>0.223528</v>
      </c>
      <c r="K62" s="92">
        <v>2.5250999999999999E-2</v>
      </c>
      <c r="L62" s="92">
        <v>9.8480000000000009E-3</v>
      </c>
      <c r="M62" s="92">
        <v>2.486E-2</v>
      </c>
      <c r="N62" s="92"/>
      <c r="O62" s="92"/>
      <c r="P62" s="92"/>
      <c r="Q62" s="92"/>
    </row>
    <row r="63" spans="2:17" ht="12.75" customHeight="1" x14ac:dyDescent="0.2">
      <c r="J63" s="92">
        <v>0.229404</v>
      </c>
      <c r="K63" s="92">
        <v>2.6353000000000001E-2</v>
      </c>
      <c r="L63" s="92">
        <v>1.5748000000000002E-2</v>
      </c>
      <c r="M63" s="92">
        <v>2.6044000000000001E-2</v>
      </c>
      <c r="N63" s="92"/>
      <c r="O63" s="92"/>
      <c r="P63" s="92"/>
      <c r="Q63" s="92"/>
    </row>
    <row r="64" spans="2:17" ht="12.75" customHeight="1" x14ac:dyDescent="0.2">
      <c r="J64" s="92">
        <v>0.23527899999999999</v>
      </c>
      <c r="K64" s="92">
        <v>2.7491999999999999E-2</v>
      </c>
      <c r="L64" s="92">
        <v>2.1647E-2</v>
      </c>
      <c r="M64" s="92">
        <v>2.7252999999999999E-2</v>
      </c>
      <c r="N64" s="92"/>
      <c r="O64" s="92"/>
      <c r="P64" s="92"/>
      <c r="Q64" s="92"/>
    </row>
    <row r="65" spans="10:17" ht="12.75" customHeight="1" x14ac:dyDescent="0.2">
      <c r="J65" s="92">
        <v>0.24115500000000001</v>
      </c>
      <c r="K65" s="92">
        <v>2.8653999999999999E-2</v>
      </c>
      <c r="L65" s="92">
        <v>2.7546000000000001E-2</v>
      </c>
      <c r="M65" s="92">
        <v>2.8524999999999998E-2</v>
      </c>
      <c r="N65" s="92"/>
      <c r="O65" s="92"/>
      <c r="P65" s="92"/>
      <c r="Q65" s="92"/>
    </row>
    <row r="66" spans="10:17" ht="12.75" customHeight="1" x14ac:dyDescent="0.2">
      <c r="J66" s="92">
        <v>0.24703</v>
      </c>
      <c r="K66" s="92">
        <v>2.9873E-2</v>
      </c>
      <c r="L66" s="92">
        <v>3.3445000000000003E-2</v>
      </c>
      <c r="M66" s="92">
        <v>2.9839000000000001E-2</v>
      </c>
      <c r="N66" s="92"/>
      <c r="O66" s="92"/>
      <c r="P66" s="92"/>
      <c r="Q66" s="92"/>
    </row>
    <row r="67" spans="10:17" ht="12.75" customHeight="1" x14ac:dyDescent="0.2">
      <c r="J67" s="92">
        <v>0.25290600000000002</v>
      </c>
      <c r="K67" s="92">
        <v>3.1113999999999999E-2</v>
      </c>
      <c r="L67" s="92">
        <v>3.9343999999999997E-2</v>
      </c>
      <c r="M67" s="92">
        <v>3.1192000000000001E-2</v>
      </c>
      <c r="N67" s="92"/>
      <c r="O67" s="92"/>
      <c r="P67" s="92"/>
      <c r="Q67" s="92"/>
    </row>
    <row r="68" spans="10:17" ht="12.75" customHeight="1" x14ac:dyDescent="0.2">
      <c r="J68" s="92">
        <v>0.25878099999999998</v>
      </c>
      <c r="K68" s="92">
        <v>3.2399999999999998E-2</v>
      </c>
      <c r="L68" s="92">
        <v>4.5243999999999999E-2</v>
      </c>
      <c r="M68" s="92">
        <v>3.2617E-2</v>
      </c>
      <c r="N68" s="92"/>
      <c r="O68" s="92"/>
      <c r="P68" s="92"/>
      <c r="Q68" s="92"/>
    </row>
    <row r="69" spans="10:17" ht="12.75" customHeight="1" x14ac:dyDescent="0.2">
      <c r="J69" s="92">
        <v>0.26465699999999998</v>
      </c>
      <c r="K69" s="92">
        <v>3.3725999999999999E-2</v>
      </c>
      <c r="L69" s="92">
        <v>5.1143000000000001E-2</v>
      </c>
      <c r="M69" s="92">
        <v>3.4070000000000003E-2</v>
      </c>
      <c r="N69" s="92"/>
      <c r="O69" s="92"/>
      <c r="P69" s="92"/>
      <c r="Q69" s="92"/>
    </row>
    <row r="70" spans="10:17" ht="12.75" customHeight="1" x14ac:dyDescent="0.2">
      <c r="J70" s="92">
        <v>0.27053199999999999</v>
      </c>
      <c r="K70" s="92">
        <v>3.5076000000000003E-2</v>
      </c>
      <c r="L70" s="92">
        <v>5.7042000000000002E-2</v>
      </c>
      <c r="M70" s="92">
        <v>3.5596999999999997E-2</v>
      </c>
      <c r="N70" s="92"/>
      <c r="O70" s="92"/>
      <c r="P70" s="92"/>
      <c r="Q70" s="92"/>
    </row>
    <row r="71" spans="10:17" ht="12.75" customHeight="1" x14ac:dyDescent="0.2">
      <c r="J71" s="92">
        <v>0.27640799999999999</v>
      </c>
      <c r="K71" s="92">
        <v>3.6489000000000001E-2</v>
      </c>
      <c r="L71" s="92">
        <v>6.2940999999999997E-2</v>
      </c>
      <c r="M71" s="92">
        <v>3.7170000000000002E-2</v>
      </c>
      <c r="N71" s="92"/>
      <c r="O71" s="92"/>
      <c r="P71" s="92"/>
      <c r="Q71" s="92"/>
    </row>
    <row r="72" spans="10:17" ht="12.75" customHeight="1" x14ac:dyDescent="0.2">
      <c r="J72" s="92">
        <v>0.28228300000000001</v>
      </c>
      <c r="K72" s="92">
        <v>3.7923999999999999E-2</v>
      </c>
      <c r="L72" s="92">
        <v>6.8839999999999998E-2</v>
      </c>
      <c r="M72" s="92">
        <v>3.8790999999999999E-2</v>
      </c>
      <c r="N72" s="92"/>
      <c r="O72" s="92"/>
      <c r="P72" s="92"/>
      <c r="Q72" s="92"/>
    </row>
    <row r="73" spans="10:17" ht="12.75" customHeight="1" x14ac:dyDescent="0.2">
      <c r="J73" s="92">
        <v>0.288159</v>
      </c>
      <c r="K73" s="92">
        <v>3.9407999999999999E-2</v>
      </c>
      <c r="L73" s="92">
        <v>7.4740000000000001E-2</v>
      </c>
      <c r="M73" s="92">
        <v>4.0490999999999999E-2</v>
      </c>
      <c r="N73" s="92"/>
      <c r="O73" s="92"/>
      <c r="P73" s="92"/>
      <c r="Q73" s="92"/>
    </row>
    <row r="74" spans="10:17" ht="12.75" customHeight="1" x14ac:dyDescent="0.2">
      <c r="J74" s="92">
        <v>0.29403400000000002</v>
      </c>
      <c r="K74" s="92">
        <v>4.0933999999999998E-2</v>
      </c>
      <c r="L74" s="92">
        <v>8.0639000000000002E-2</v>
      </c>
      <c r="M74" s="92">
        <v>4.2222000000000003E-2</v>
      </c>
      <c r="N74" s="92"/>
      <c r="O74" s="92"/>
      <c r="P74" s="92"/>
      <c r="Q74" s="92"/>
    </row>
    <row r="75" spans="10:17" ht="12.75" customHeight="1" x14ac:dyDescent="0.2">
      <c r="J75" s="92">
        <v>0.29991000000000001</v>
      </c>
      <c r="K75" s="92">
        <v>4.2486999999999997E-2</v>
      </c>
      <c r="L75" s="92">
        <v>8.6538000000000004E-2</v>
      </c>
      <c r="M75" s="92">
        <v>4.4041999999999998E-2</v>
      </c>
      <c r="N75" s="92"/>
      <c r="O75" s="92"/>
      <c r="P75" s="92"/>
      <c r="Q75" s="92"/>
    </row>
    <row r="76" spans="10:17" ht="12.75" customHeight="1" x14ac:dyDescent="0.2">
      <c r="J76" s="92">
        <v>0.30578499999999997</v>
      </c>
      <c r="K76" s="92">
        <v>4.4105999999999999E-2</v>
      </c>
      <c r="L76" s="92">
        <v>9.2437000000000005E-2</v>
      </c>
      <c r="M76" s="92">
        <v>4.5909999999999999E-2</v>
      </c>
      <c r="N76" s="92"/>
      <c r="O76" s="92"/>
      <c r="P76" s="92"/>
      <c r="Q76" s="92"/>
    </row>
    <row r="77" spans="10:17" ht="12.75" customHeight="1" x14ac:dyDescent="0.2">
      <c r="J77" s="92">
        <v>0.31166100000000002</v>
      </c>
      <c r="K77" s="92">
        <v>4.5748999999999998E-2</v>
      </c>
      <c r="L77" s="92">
        <v>9.8336000000000007E-2</v>
      </c>
      <c r="M77" s="92">
        <v>4.7835000000000003E-2</v>
      </c>
      <c r="N77" s="92"/>
      <c r="O77" s="92"/>
      <c r="P77" s="92"/>
      <c r="Q77" s="92"/>
    </row>
    <row r="78" spans="10:17" ht="12.75" customHeight="1" x14ac:dyDescent="0.2">
      <c r="J78" s="92">
        <v>0.31753599999999998</v>
      </c>
      <c r="K78" s="92">
        <v>4.7444E-2</v>
      </c>
      <c r="L78" s="92">
        <v>0.104236</v>
      </c>
      <c r="M78" s="92">
        <v>4.9846000000000001E-2</v>
      </c>
      <c r="N78" s="92"/>
      <c r="O78" s="92"/>
      <c r="P78" s="92"/>
      <c r="Q78" s="92"/>
    </row>
    <row r="79" spans="10:17" ht="12.75" customHeight="1" x14ac:dyDescent="0.2">
      <c r="J79" s="92">
        <v>0.32341199999999998</v>
      </c>
      <c r="K79" s="92">
        <v>4.9182999999999998E-2</v>
      </c>
      <c r="L79" s="92">
        <v>0.110135</v>
      </c>
      <c r="M79" s="92">
        <v>5.1894000000000003E-2</v>
      </c>
      <c r="N79" s="92"/>
      <c r="O79" s="92"/>
      <c r="P79" s="92"/>
      <c r="Q79" s="92"/>
    </row>
    <row r="80" spans="10:17" ht="12.75" customHeight="1" x14ac:dyDescent="0.2">
      <c r="J80" s="92">
        <v>0.329287</v>
      </c>
      <c r="K80" s="92">
        <v>5.0951000000000003E-2</v>
      </c>
      <c r="L80" s="92">
        <v>0.116034</v>
      </c>
      <c r="M80" s="92">
        <v>5.4044000000000002E-2</v>
      </c>
      <c r="N80" s="92"/>
      <c r="O80" s="92"/>
      <c r="P80" s="92"/>
      <c r="Q80" s="92"/>
    </row>
    <row r="81" spans="10:17" ht="12.75" customHeight="1" x14ac:dyDescent="0.2">
      <c r="J81" s="92">
        <v>0.33516299999999999</v>
      </c>
      <c r="K81" s="92">
        <v>5.2789000000000003E-2</v>
      </c>
      <c r="L81" s="92">
        <v>0.121933</v>
      </c>
      <c r="M81" s="92">
        <v>5.6245999999999997E-2</v>
      </c>
      <c r="N81" s="92"/>
      <c r="O81" s="92"/>
      <c r="P81" s="92"/>
      <c r="Q81" s="92"/>
    </row>
    <row r="82" spans="10:17" ht="12.75" customHeight="1" x14ac:dyDescent="0.2">
      <c r="J82" s="92">
        <v>0.34103800000000001</v>
      </c>
      <c r="K82" s="92">
        <v>5.4651999999999999E-2</v>
      </c>
      <c r="L82" s="92">
        <v>0.127832</v>
      </c>
      <c r="M82" s="92">
        <v>5.8515999999999999E-2</v>
      </c>
      <c r="N82" s="92"/>
      <c r="O82" s="92"/>
      <c r="P82" s="92"/>
      <c r="Q82" s="92"/>
    </row>
    <row r="83" spans="10:17" ht="12.75" customHeight="1" x14ac:dyDescent="0.2">
      <c r="J83" s="92">
        <v>0.346914</v>
      </c>
      <c r="K83" s="92">
        <v>5.6570000000000002E-2</v>
      </c>
      <c r="L83" s="92">
        <v>0.13373199999999999</v>
      </c>
      <c r="M83" s="92">
        <v>6.0879000000000003E-2</v>
      </c>
      <c r="N83" s="92"/>
      <c r="O83" s="92"/>
      <c r="P83" s="92"/>
      <c r="Q83" s="92"/>
    </row>
    <row r="84" spans="10:17" ht="12.75" customHeight="1" x14ac:dyDescent="0.2">
      <c r="J84" s="92">
        <v>0.35278900000000002</v>
      </c>
      <c r="K84" s="92">
        <v>5.8534999999999997E-2</v>
      </c>
      <c r="L84" s="92">
        <v>0.13963100000000001</v>
      </c>
      <c r="M84" s="92">
        <v>6.3282000000000005E-2</v>
      </c>
      <c r="N84" s="92"/>
      <c r="O84" s="92"/>
      <c r="P84" s="92"/>
      <c r="Q84" s="92"/>
    </row>
    <row r="85" spans="10:17" ht="12.75" customHeight="1" x14ac:dyDescent="0.2">
      <c r="J85" s="92">
        <v>0.35866500000000001</v>
      </c>
      <c r="K85" s="92">
        <v>6.0528999999999999E-2</v>
      </c>
      <c r="L85" s="92">
        <v>0.14552999999999999</v>
      </c>
      <c r="M85" s="92">
        <v>6.5806000000000003E-2</v>
      </c>
      <c r="N85" s="92"/>
      <c r="O85" s="92"/>
      <c r="P85" s="92"/>
      <c r="Q85" s="92"/>
    </row>
    <row r="86" spans="10:17" ht="12.75" customHeight="1" x14ac:dyDescent="0.2">
      <c r="J86" s="92">
        <v>0.36453999999999998</v>
      </c>
      <c r="K86" s="92">
        <v>6.2598000000000001E-2</v>
      </c>
      <c r="L86" s="92">
        <v>0.15142900000000001</v>
      </c>
      <c r="M86" s="92">
        <v>6.8381999999999998E-2</v>
      </c>
      <c r="N86" s="92"/>
      <c r="O86" s="92"/>
      <c r="P86" s="92"/>
      <c r="Q86" s="92"/>
    </row>
    <row r="87" spans="10:17" ht="12.75" customHeight="1" x14ac:dyDescent="0.2">
      <c r="J87" s="92">
        <v>0.37041600000000002</v>
      </c>
      <c r="K87" s="92">
        <v>6.4693000000000001E-2</v>
      </c>
      <c r="L87" s="92">
        <v>0.157328</v>
      </c>
      <c r="M87" s="92">
        <v>7.1039000000000005E-2</v>
      </c>
      <c r="N87" s="92"/>
      <c r="O87" s="92"/>
      <c r="P87" s="92"/>
      <c r="Q87" s="92"/>
    </row>
    <row r="88" spans="10:17" ht="12.75" customHeight="1" x14ac:dyDescent="0.2">
      <c r="J88" s="92">
        <v>0.37629099999999999</v>
      </c>
      <c r="K88" s="92">
        <v>6.6846000000000003E-2</v>
      </c>
      <c r="L88" s="92">
        <v>0.16322800000000001</v>
      </c>
      <c r="M88" s="92">
        <v>7.3796E-2</v>
      </c>
      <c r="N88" s="92"/>
      <c r="O88" s="92"/>
      <c r="P88" s="92"/>
      <c r="Q88" s="92"/>
    </row>
    <row r="89" spans="10:17" ht="12.75" customHeight="1" x14ac:dyDescent="0.2">
      <c r="J89" s="92">
        <v>0.38216699999999998</v>
      </c>
      <c r="K89" s="92">
        <v>6.9048999999999999E-2</v>
      </c>
      <c r="L89" s="92">
        <v>0.169127</v>
      </c>
      <c r="M89" s="92">
        <v>7.6597999999999999E-2</v>
      </c>
      <c r="N89" s="92"/>
      <c r="O89" s="92"/>
      <c r="P89" s="92"/>
      <c r="Q89" s="92"/>
    </row>
    <row r="90" spans="10:17" ht="12.75" customHeight="1" x14ac:dyDescent="0.2">
      <c r="J90" s="92">
        <v>0.388042</v>
      </c>
      <c r="K90" s="92">
        <v>7.1282999999999999E-2</v>
      </c>
      <c r="L90" s="92">
        <v>0.17502599999999999</v>
      </c>
      <c r="M90" s="92">
        <v>7.9538999999999999E-2</v>
      </c>
      <c r="N90" s="92"/>
      <c r="O90" s="92"/>
      <c r="P90" s="92"/>
      <c r="Q90" s="92"/>
    </row>
    <row r="91" spans="10:17" ht="12.75" customHeight="1" x14ac:dyDescent="0.2">
      <c r="J91" s="92">
        <v>0.39391799999999999</v>
      </c>
      <c r="K91" s="92">
        <v>7.3595999999999995E-2</v>
      </c>
      <c r="L91" s="92">
        <v>0.180925</v>
      </c>
      <c r="M91" s="92">
        <v>8.2533999999999996E-2</v>
      </c>
      <c r="N91" s="92"/>
      <c r="O91" s="92"/>
      <c r="P91" s="92"/>
      <c r="Q91" s="92"/>
    </row>
    <row r="92" spans="10:17" ht="12.75" customHeight="1" x14ac:dyDescent="0.2">
      <c r="J92" s="92">
        <v>0.39979300000000001</v>
      </c>
      <c r="K92" s="92">
        <v>7.5937000000000004E-2</v>
      </c>
      <c r="L92" s="92">
        <v>0.18682399999999999</v>
      </c>
      <c r="M92" s="92">
        <v>8.5623000000000005E-2</v>
      </c>
      <c r="N92" s="92"/>
      <c r="O92" s="92"/>
      <c r="P92" s="92"/>
      <c r="Q92" s="92"/>
    </row>
    <row r="93" spans="10:17" ht="12.75" customHeight="1" x14ac:dyDescent="0.2">
      <c r="J93" s="92">
        <v>0.405669</v>
      </c>
      <c r="K93" s="92">
        <v>7.8338000000000005E-2</v>
      </c>
      <c r="L93" s="92">
        <v>0.19272400000000001</v>
      </c>
      <c r="M93" s="92">
        <v>8.8818999999999995E-2</v>
      </c>
      <c r="N93" s="92"/>
      <c r="O93" s="92"/>
      <c r="P93" s="92"/>
      <c r="Q93" s="92"/>
    </row>
    <row r="94" spans="10:17" ht="12.75" customHeight="1" x14ac:dyDescent="0.2">
      <c r="J94" s="92">
        <v>0.41154400000000002</v>
      </c>
      <c r="K94" s="92">
        <v>8.0793000000000004E-2</v>
      </c>
      <c r="L94" s="92">
        <v>0.19862299999999999</v>
      </c>
      <c r="M94" s="92">
        <v>9.2064999999999994E-2</v>
      </c>
      <c r="N94" s="92"/>
      <c r="O94" s="92"/>
      <c r="P94" s="92"/>
      <c r="Q94" s="92"/>
    </row>
    <row r="95" spans="10:17" ht="12.75" customHeight="1" x14ac:dyDescent="0.2">
      <c r="J95" s="92">
        <v>0.41742000000000001</v>
      </c>
      <c r="K95" s="92">
        <v>8.3280999999999994E-2</v>
      </c>
      <c r="L95" s="92">
        <v>0.20452200000000001</v>
      </c>
      <c r="M95" s="92">
        <v>9.5468999999999998E-2</v>
      </c>
      <c r="N95" s="92"/>
      <c r="O95" s="92"/>
      <c r="P95" s="92"/>
      <c r="Q95" s="92"/>
    </row>
    <row r="96" spans="10:17" ht="12.75" customHeight="1" x14ac:dyDescent="0.2">
      <c r="J96" s="92">
        <v>0.42329499999999998</v>
      </c>
      <c r="K96" s="92">
        <v>8.5851999999999998E-2</v>
      </c>
      <c r="L96" s="92">
        <v>0.210421</v>
      </c>
      <c r="M96" s="92">
        <v>9.8928000000000002E-2</v>
      </c>
      <c r="N96" s="92"/>
      <c r="O96" s="92"/>
      <c r="P96" s="92"/>
      <c r="Q96" s="92"/>
    </row>
    <row r="97" spans="10:17" ht="12.75" customHeight="1" x14ac:dyDescent="0.2">
      <c r="J97" s="92">
        <v>0.42917100000000002</v>
      </c>
      <c r="K97" s="92">
        <v>8.8453000000000004E-2</v>
      </c>
      <c r="L97" s="92">
        <v>0.21632000000000001</v>
      </c>
      <c r="M97" s="92">
        <v>0.102497</v>
      </c>
      <c r="N97" s="92"/>
      <c r="O97" s="92"/>
      <c r="P97" s="92"/>
      <c r="Q97" s="92"/>
    </row>
    <row r="98" spans="10:17" ht="12.75" customHeight="1" x14ac:dyDescent="0.2">
      <c r="J98" s="92">
        <v>0.43504599999999999</v>
      </c>
      <c r="K98" s="92">
        <v>9.1118000000000005E-2</v>
      </c>
      <c r="L98" s="92">
        <v>0.22222</v>
      </c>
      <c r="M98" s="92">
        <v>0.10617799999999999</v>
      </c>
      <c r="N98" s="92"/>
      <c r="O98" s="92"/>
      <c r="P98" s="92"/>
      <c r="Q98" s="92"/>
    </row>
    <row r="99" spans="10:17" ht="12.75" customHeight="1" x14ac:dyDescent="0.2">
      <c r="J99" s="92">
        <v>0.44092199999999998</v>
      </c>
      <c r="K99" s="92">
        <v>9.3840999999999994E-2</v>
      </c>
      <c r="L99" s="92">
        <v>0.22811899999999999</v>
      </c>
      <c r="M99" s="92">
        <v>0.109918</v>
      </c>
      <c r="N99" s="92"/>
      <c r="O99" s="92"/>
      <c r="P99" s="92"/>
      <c r="Q99" s="92"/>
    </row>
    <row r="100" spans="10:17" ht="12.75" customHeight="1" x14ac:dyDescent="0.2">
      <c r="J100" s="92">
        <v>0.446797</v>
      </c>
      <c r="K100" s="92">
        <v>9.6599000000000004E-2</v>
      </c>
      <c r="L100" s="92">
        <v>0.234018</v>
      </c>
      <c r="M100" s="92">
        <v>0.11383</v>
      </c>
      <c r="N100" s="92"/>
      <c r="O100" s="92"/>
      <c r="P100" s="92"/>
      <c r="Q100" s="92"/>
    </row>
    <row r="101" spans="10:17" ht="12.75" customHeight="1" x14ac:dyDescent="0.2">
      <c r="J101" s="92">
        <v>0.45267299999999999</v>
      </c>
      <c r="K101" s="92">
        <v>9.9446000000000007E-2</v>
      </c>
      <c r="L101" s="92">
        <v>0.23991699999999999</v>
      </c>
      <c r="M101" s="92">
        <v>0.117801</v>
      </c>
      <c r="N101" s="92"/>
      <c r="O101" s="92"/>
      <c r="P101" s="92"/>
      <c r="Q101" s="92"/>
    </row>
    <row r="102" spans="10:17" ht="12.75" customHeight="1" x14ac:dyDescent="0.2">
      <c r="J102" s="92">
        <v>0.45854800000000001</v>
      </c>
      <c r="K102" s="92">
        <v>0.102326</v>
      </c>
      <c r="L102" s="92">
        <v>0.24581600000000001</v>
      </c>
      <c r="M102" s="92">
        <v>0.12189800000000001</v>
      </c>
      <c r="N102" s="92"/>
      <c r="O102" s="92"/>
      <c r="P102" s="92"/>
      <c r="Q102" s="92"/>
    </row>
    <row r="103" spans="10:17" ht="12.75" customHeight="1" x14ac:dyDescent="0.2">
      <c r="J103" s="92">
        <v>0.464424</v>
      </c>
      <c r="K103" s="92">
        <v>0.10527499999999999</v>
      </c>
      <c r="L103" s="92">
        <v>0.251716</v>
      </c>
      <c r="M103" s="92">
        <v>0.126112</v>
      </c>
      <c r="N103" s="92"/>
      <c r="O103" s="92"/>
      <c r="P103" s="92"/>
      <c r="Q103" s="92"/>
    </row>
    <row r="104" spans="10:17" ht="12.75" customHeight="1" x14ac:dyDescent="0.2">
      <c r="J104" s="92">
        <v>0.47029900000000002</v>
      </c>
      <c r="K104" s="92">
        <v>0.10828500000000001</v>
      </c>
      <c r="L104" s="92">
        <v>0.25761499999999998</v>
      </c>
      <c r="M104" s="92">
        <v>0.13039500000000001</v>
      </c>
      <c r="N104" s="92"/>
      <c r="O104" s="92"/>
      <c r="P104" s="92"/>
      <c r="Q104" s="92"/>
    </row>
    <row r="105" spans="10:17" ht="12.75" customHeight="1" x14ac:dyDescent="0.2">
      <c r="J105" s="92">
        <v>0.47617500000000001</v>
      </c>
      <c r="K105" s="92">
        <v>0.111334</v>
      </c>
      <c r="L105" s="92">
        <v>0.26351400000000003</v>
      </c>
      <c r="M105" s="92">
        <v>0.13486200000000001</v>
      </c>
      <c r="N105" s="92"/>
      <c r="O105" s="92"/>
      <c r="P105" s="92"/>
      <c r="Q105" s="92"/>
    </row>
    <row r="106" spans="10:17" ht="12.75" customHeight="1" x14ac:dyDescent="0.2">
      <c r="J106" s="92">
        <v>0.48204999999999998</v>
      </c>
      <c r="K106" s="92">
        <v>0.114479</v>
      </c>
      <c r="L106" s="92">
        <v>0.26941300000000001</v>
      </c>
      <c r="M106" s="92">
        <v>0.13939099999999999</v>
      </c>
      <c r="N106" s="92"/>
      <c r="O106" s="92"/>
      <c r="P106" s="92"/>
      <c r="Q106" s="92"/>
    </row>
    <row r="107" spans="10:17" ht="12.75" customHeight="1" x14ac:dyDescent="0.2">
      <c r="J107" s="92">
        <v>0.48792600000000003</v>
      </c>
      <c r="K107" s="92">
        <v>0.11766</v>
      </c>
      <c r="L107" s="92">
        <v>0.275312</v>
      </c>
      <c r="M107" s="92">
        <v>0.144064</v>
      </c>
      <c r="N107" s="92"/>
      <c r="O107" s="92"/>
      <c r="P107" s="92"/>
      <c r="Q107" s="92"/>
    </row>
    <row r="108" spans="10:17" ht="12.75" customHeight="1" x14ac:dyDescent="0.2">
      <c r="J108" s="92">
        <v>0.49380099999999999</v>
      </c>
      <c r="K108" s="92">
        <v>0.120916</v>
      </c>
      <c r="L108" s="92">
        <v>0.28121200000000002</v>
      </c>
      <c r="M108" s="92">
        <v>0.14885799999999999</v>
      </c>
      <c r="N108" s="92"/>
      <c r="O108" s="92"/>
      <c r="P108" s="92"/>
      <c r="Q108" s="92"/>
    </row>
    <row r="109" spans="10:17" ht="12.75" customHeight="1" x14ac:dyDescent="0.2">
      <c r="J109" s="92">
        <v>0.49967699999999998</v>
      </c>
      <c r="K109" s="92">
        <v>0.124239</v>
      </c>
      <c r="L109" s="92">
        <v>0.28711100000000001</v>
      </c>
      <c r="M109" s="92">
        <v>0.15373300000000001</v>
      </c>
      <c r="N109" s="92"/>
      <c r="O109" s="92"/>
      <c r="P109" s="92"/>
      <c r="Q109" s="92"/>
    </row>
    <row r="110" spans="10:17" ht="12.75" customHeight="1" x14ac:dyDescent="0.2">
      <c r="J110" s="92">
        <v>0.505552</v>
      </c>
      <c r="K110" s="92">
        <v>0.12760299999999999</v>
      </c>
      <c r="L110" s="92">
        <v>0.29300999999999999</v>
      </c>
      <c r="M110" s="92">
        <v>0.158799</v>
      </c>
      <c r="N110" s="92"/>
      <c r="O110" s="92"/>
      <c r="P110" s="92"/>
      <c r="Q110" s="92"/>
    </row>
    <row r="111" spans="10:17" ht="12.75" customHeight="1" x14ac:dyDescent="0.2">
      <c r="J111" s="92">
        <v>0.51142799999999999</v>
      </c>
      <c r="K111" s="92">
        <v>0.131074</v>
      </c>
      <c r="L111" s="92">
        <v>0.29890899999999998</v>
      </c>
      <c r="M111" s="92">
        <v>0.163934</v>
      </c>
      <c r="N111" s="92"/>
      <c r="O111" s="92"/>
      <c r="P111" s="92"/>
      <c r="Q111" s="92"/>
    </row>
    <row r="112" spans="10:17" ht="12.75" customHeight="1" x14ac:dyDescent="0.2">
      <c r="J112" s="92">
        <v>0.51730399999999999</v>
      </c>
      <c r="K112" s="92">
        <v>0.13458400000000001</v>
      </c>
      <c r="L112" s="92">
        <v>0.304809</v>
      </c>
      <c r="M112" s="92">
        <v>0.16922899999999999</v>
      </c>
      <c r="N112" s="92"/>
      <c r="O112" s="92"/>
      <c r="P112" s="92"/>
      <c r="Q112" s="92"/>
    </row>
    <row r="113" spans="10:17" ht="12.75" customHeight="1" x14ac:dyDescent="0.2">
      <c r="J113" s="92">
        <v>0.52317899999999995</v>
      </c>
      <c r="K113" s="92">
        <v>0.13817599999999999</v>
      </c>
      <c r="L113" s="92">
        <v>0.31070799999999998</v>
      </c>
      <c r="M113" s="92">
        <v>0.174647</v>
      </c>
      <c r="N113" s="92"/>
      <c r="O113" s="92"/>
      <c r="P113" s="92"/>
      <c r="Q113" s="92"/>
    </row>
    <row r="114" spans="10:17" ht="12.75" customHeight="1" x14ac:dyDescent="0.2">
      <c r="J114" s="92">
        <v>0.52905500000000005</v>
      </c>
      <c r="K114" s="92">
        <v>0.141842</v>
      </c>
      <c r="L114" s="92">
        <v>0.31660700000000003</v>
      </c>
      <c r="M114" s="92">
        <v>0.18015900000000001</v>
      </c>
      <c r="N114" s="92"/>
      <c r="O114" s="92"/>
      <c r="P114" s="92"/>
      <c r="Q114" s="92"/>
    </row>
    <row r="115" spans="10:17" ht="12.75" customHeight="1" x14ac:dyDescent="0.2">
      <c r="J115" s="92">
        <v>0.53493000000000002</v>
      </c>
      <c r="K115" s="92">
        <v>0.14555399999999999</v>
      </c>
      <c r="L115" s="92">
        <v>0.32250600000000001</v>
      </c>
      <c r="M115" s="92">
        <v>0.18586800000000001</v>
      </c>
      <c r="N115" s="92"/>
      <c r="O115" s="92"/>
      <c r="P115" s="92"/>
      <c r="Q115" s="92"/>
    </row>
    <row r="116" spans="10:17" ht="12.75" customHeight="1" x14ac:dyDescent="0.2">
      <c r="J116" s="92">
        <v>0.54080600000000001</v>
      </c>
      <c r="K116" s="92">
        <v>0.14938299999999999</v>
      </c>
      <c r="L116" s="92">
        <v>0.328405</v>
      </c>
      <c r="M116" s="92">
        <v>0.19164900000000001</v>
      </c>
      <c r="N116" s="92"/>
      <c r="O116" s="92"/>
      <c r="P116" s="92"/>
      <c r="Q116" s="92"/>
    </row>
    <row r="117" spans="10:17" ht="12.75" customHeight="1" x14ac:dyDescent="0.2">
      <c r="J117" s="92">
        <v>0.54668099999999997</v>
      </c>
      <c r="K117" s="92">
        <v>0.153255</v>
      </c>
      <c r="L117" s="92">
        <v>0.33430500000000002</v>
      </c>
      <c r="M117" s="92">
        <v>0.197607</v>
      </c>
      <c r="N117" s="92"/>
      <c r="O117" s="92"/>
      <c r="P117" s="92"/>
      <c r="Q117" s="92"/>
    </row>
    <row r="118" spans="10:17" ht="12.75" customHeight="1" x14ac:dyDescent="0.2">
      <c r="J118" s="92">
        <v>0.55255699999999996</v>
      </c>
      <c r="K118" s="92">
        <v>0.157218</v>
      </c>
      <c r="L118" s="92">
        <v>0.34020400000000001</v>
      </c>
      <c r="M118" s="92">
        <v>0.20368900000000001</v>
      </c>
      <c r="N118" s="92"/>
      <c r="O118" s="92"/>
      <c r="P118" s="92"/>
      <c r="Q118" s="92"/>
    </row>
    <row r="119" spans="10:17" ht="12.75" customHeight="1" x14ac:dyDescent="0.2">
      <c r="J119" s="92">
        <v>0.55843200000000004</v>
      </c>
      <c r="K119" s="92">
        <v>0.16126299999999999</v>
      </c>
      <c r="L119" s="92">
        <v>0.34610299999999999</v>
      </c>
      <c r="M119" s="92">
        <v>0.20987600000000001</v>
      </c>
      <c r="N119" s="92"/>
      <c r="O119" s="92"/>
      <c r="P119" s="92"/>
      <c r="Q119" s="92"/>
    </row>
    <row r="120" spans="10:17" ht="12.75" customHeight="1" x14ac:dyDescent="0.2">
      <c r="J120" s="92">
        <v>0.56430800000000003</v>
      </c>
      <c r="K120" s="92">
        <v>0.165358</v>
      </c>
      <c r="L120" s="92">
        <v>0.35200199999999998</v>
      </c>
      <c r="M120" s="92">
        <v>0.21626400000000001</v>
      </c>
      <c r="N120" s="92"/>
      <c r="O120" s="92"/>
      <c r="P120" s="92"/>
      <c r="Q120" s="92"/>
    </row>
    <row r="121" spans="10:17" ht="12.75" customHeight="1" x14ac:dyDescent="0.2">
      <c r="J121" s="92">
        <v>0.570183</v>
      </c>
      <c r="K121" s="92">
        <v>0.16958400000000001</v>
      </c>
      <c r="L121" s="92">
        <v>0.35790100000000002</v>
      </c>
      <c r="M121" s="92">
        <v>0.22272700000000001</v>
      </c>
      <c r="N121" s="92"/>
      <c r="O121" s="92"/>
      <c r="P121" s="92"/>
      <c r="Q121" s="92"/>
    </row>
    <row r="122" spans="10:17" ht="12.75" customHeight="1" x14ac:dyDescent="0.2">
      <c r="J122" s="92">
        <v>0.57605899999999999</v>
      </c>
      <c r="K122" s="92">
        <v>0.17385700000000001</v>
      </c>
      <c r="L122" s="92">
        <v>0.36380099999999999</v>
      </c>
      <c r="M122" s="92">
        <v>0.229383</v>
      </c>
      <c r="N122" s="92"/>
      <c r="O122" s="92"/>
      <c r="P122" s="92"/>
      <c r="Q122" s="92"/>
    </row>
    <row r="123" spans="10:17" ht="12.75" customHeight="1" x14ac:dyDescent="0.2">
      <c r="J123" s="92">
        <v>0.58193399999999995</v>
      </c>
      <c r="K123" s="92">
        <v>0.178231</v>
      </c>
      <c r="L123" s="92">
        <v>0.36969999999999997</v>
      </c>
      <c r="M123" s="92">
        <v>0.23615900000000001</v>
      </c>
      <c r="N123" s="92"/>
      <c r="O123" s="92"/>
      <c r="P123" s="92"/>
      <c r="Q123" s="92"/>
    </row>
    <row r="124" spans="10:17" ht="12.75" customHeight="1" x14ac:dyDescent="0.2">
      <c r="J124" s="92">
        <v>0.58781000000000005</v>
      </c>
      <c r="K124" s="92">
        <v>0.182696</v>
      </c>
      <c r="L124" s="92">
        <v>0.37559900000000002</v>
      </c>
      <c r="M124" s="92">
        <v>0.24305199999999999</v>
      </c>
      <c r="N124" s="92"/>
      <c r="O124" s="92"/>
      <c r="P124" s="92"/>
      <c r="Q124" s="92"/>
    </row>
    <row r="125" spans="10:17" ht="12.75" customHeight="1" x14ac:dyDescent="0.2">
      <c r="J125" s="92">
        <v>0.59368500000000002</v>
      </c>
      <c r="K125" s="92">
        <v>0.18721599999999999</v>
      </c>
      <c r="L125" s="92">
        <v>0.381498</v>
      </c>
      <c r="M125" s="92">
        <v>0.25014500000000001</v>
      </c>
      <c r="N125" s="92"/>
      <c r="O125" s="92"/>
      <c r="P125" s="92"/>
      <c r="Q125" s="92"/>
    </row>
    <row r="126" spans="10:17" ht="12.75" customHeight="1" x14ac:dyDescent="0.2">
      <c r="J126" s="92">
        <v>0.59956100000000001</v>
      </c>
      <c r="K126" s="92">
        <v>0.191881</v>
      </c>
      <c r="L126" s="92">
        <v>0.38739699999999999</v>
      </c>
      <c r="M126" s="92">
        <v>0.25731500000000002</v>
      </c>
      <c r="N126" s="92"/>
      <c r="O126" s="92"/>
      <c r="P126" s="92"/>
      <c r="Q126" s="92"/>
    </row>
    <row r="127" spans="10:17" ht="12.75" customHeight="1" x14ac:dyDescent="0.2">
      <c r="J127" s="92">
        <v>0.60543599999999997</v>
      </c>
      <c r="K127" s="92">
        <v>0.19659799999999999</v>
      </c>
      <c r="L127" s="92">
        <v>0.39329700000000001</v>
      </c>
      <c r="M127" s="92">
        <v>0.26468900000000001</v>
      </c>
      <c r="N127" s="92"/>
      <c r="O127" s="92"/>
      <c r="P127" s="92"/>
      <c r="Q127" s="92"/>
    </row>
    <row r="128" spans="10:17" ht="12.75" customHeight="1" x14ac:dyDescent="0.2">
      <c r="J128" s="92">
        <v>0.61131199999999997</v>
      </c>
      <c r="K128" s="92">
        <v>0.20142599999999999</v>
      </c>
      <c r="L128" s="92">
        <v>0.399196</v>
      </c>
      <c r="M128" s="92">
        <v>0.272179</v>
      </c>
      <c r="N128" s="92"/>
      <c r="O128" s="92"/>
      <c r="P128" s="92"/>
      <c r="Q128" s="92"/>
    </row>
    <row r="129" spans="10:17" ht="12.75" customHeight="1" x14ac:dyDescent="0.2">
      <c r="J129" s="92">
        <v>0.61718700000000004</v>
      </c>
      <c r="K129" s="92">
        <v>0.20635500000000001</v>
      </c>
      <c r="L129" s="92">
        <v>0.40509499999999998</v>
      </c>
      <c r="M129" s="92">
        <v>0.27979500000000002</v>
      </c>
      <c r="N129" s="92"/>
      <c r="O129" s="92"/>
      <c r="P129" s="92"/>
      <c r="Q129" s="92"/>
    </row>
    <row r="130" spans="10:17" ht="12.75" customHeight="1" x14ac:dyDescent="0.2">
      <c r="J130" s="92">
        <v>0.62306300000000003</v>
      </c>
      <c r="K130" s="92">
        <v>0.211344</v>
      </c>
      <c r="L130" s="92">
        <v>0.41099400000000003</v>
      </c>
      <c r="M130" s="92">
        <v>0.287605</v>
      </c>
      <c r="N130" s="92"/>
      <c r="O130" s="92"/>
      <c r="P130" s="92"/>
      <c r="Q130" s="92"/>
    </row>
    <row r="131" spans="10:17" ht="12.75" customHeight="1" x14ac:dyDescent="0.2">
      <c r="J131" s="92">
        <v>0.628938</v>
      </c>
      <c r="K131" s="92">
        <v>0.21649299999999999</v>
      </c>
      <c r="L131" s="92">
        <v>0.41689300000000001</v>
      </c>
      <c r="M131" s="92">
        <v>0.29549199999999998</v>
      </c>
      <c r="N131" s="92"/>
      <c r="O131" s="92"/>
      <c r="P131" s="92"/>
      <c r="Q131" s="92"/>
    </row>
    <row r="132" spans="10:17" ht="12.75" customHeight="1" x14ac:dyDescent="0.2">
      <c r="J132" s="92">
        <v>0.63481399999999999</v>
      </c>
      <c r="K132" s="92">
        <v>0.22169900000000001</v>
      </c>
      <c r="L132" s="92">
        <v>0.42279299999999997</v>
      </c>
      <c r="M132" s="92">
        <v>0.303591</v>
      </c>
      <c r="N132" s="92"/>
      <c r="O132" s="92"/>
      <c r="P132" s="92"/>
      <c r="Q132" s="92"/>
    </row>
    <row r="133" spans="10:17" ht="12.75" customHeight="1" x14ac:dyDescent="0.2">
      <c r="J133" s="92">
        <v>0.64068899999999995</v>
      </c>
      <c r="K133" s="92">
        <v>0.22702600000000001</v>
      </c>
      <c r="L133" s="92">
        <v>0.42869200000000002</v>
      </c>
      <c r="M133" s="92">
        <v>0.31179699999999999</v>
      </c>
      <c r="N133" s="92"/>
      <c r="O133" s="92"/>
      <c r="P133" s="92"/>
      <c r="Q133" s="92"/>
    </row>
    <row r="134" spans="10:17" ht="12.75" customHeight="1" x14ac:dyDescent="0.2">
      <c r="J134" s="92">
        <v>0.64656499999999995</v>
      </c>
      <c r="K134" s="92">
        <v>0.232463</v>
      </c>
      <c r="L134" s="92">
        <v>0.43459100000000001</v>
      </c>
      <c r="M134" s="92">
        <v>0.32013599999999998</v>
      </c>
      <c r="N134" s="92"/>
      <c r="O134" s="92"/>
      <c r="P134" s="92"/>
      <c r="Q134" s="92"/>
    </row>
    <row r="135" spans="10:17" ht="12.75" customHeight="1" x14ac:dyDescent="0.2">
      <c r="J135" s="92">
        <v>0.65244000000000002</v>
      </c>
      <c r="K135" s="92">
        <v>0.23796600000000001</v>
      </c>
      <c r="L135" s="92">
        <v>0.44048999999999999</v>
      </c>
      <c r="M135" s="92">
        <v>0.32865699999999998</v>
      </c>
      <c r="N135" s="92"/>
      <c r="O135" s="92"/>
      <c r="P135" s="92"/>
      <c r="Q135" s="92"/>
    </row>
    <row r="136" spans="10:17" ht="12.75" customHeight="1" x14ac:dyDescent="0.2">
      <c r="J136" s="92">
        <v>0.65831600000000001</v>
      </c>
      <c r="K136" s="92">
        <v>0.243643</v>
      </c>
      <c r="L136" s="92">
        <v>0.44638899999999998</v>
      </c>
      <c r="M136" s="92">
        <v>0.337254</v>
      </c>
      <c r="N136" s="92"/>
      <c r="O136" s="92"/>
      <c r="P136" s="92"/>
      <c r="Q136" s="92"/>
    </row>
    <row r="137" spans="10:17" ht="12.75" customHeight="1" x14ac:dyDescent="0.2">
      <c r="J137" s="92">
        <v>0.66419099999999998</v>
      </c>
      <c r="K137" s="92">
        <v>0.24938099999999999</v>
      </c>
      <c r="L137" s="92">
        <v>0.452289</v>
      </c>
      <c r="M137" s="92">
        <v>0.34606300000000001</v>
      </c>
      <c r="N137" s="92"/>
      <c r="O137" s="92"/>
      <c r="P137" s="92"/>
      <c r="Q137" s="92"/>
    </row>
    <row r="138" spans="10:17" ht="12.75" customHeight="1" x14ac:dyDescent="0.2">
      <c r="J138" s="92">
        <v>0.67006699999999997</v>
      </c>
      <c r="K138" s="92">
        <v>0.25524999999999998</v>
      </c>
      <c r="L138" s="92">
        <v>0.45818799999999998</v>
      </c>
      <c r="M138" s="92">
        <v>0.35496699999999998</v>
      </c>
      <c r="N138" s="92"/>
      <c r="O138" s="92"/>
      <c r="P138" s="92"/>
      <c r="Q138" s="92"/>
    </row>
    <row r="139" spans="10:17" ht="12.75" customHeight="1" x14ac:dyDescent="0.2">
      <c r="J139" s="92">
        <v>0.67594200000000004</v>
      </c>
      <c r="K139" s="92">
        <v>0.26123800000000003</v>
      </c>
      <c r="L139" s="92">
        <v>0.46408700000000003</v>
      </c>
      <c r="M139" s="92">
        <v>0.364006</v>
      </c>
      <c r="N139" s="92"/>
      <c r="O139" s="92"/>
      <c r="P139" s="92"/>
      <c r="Q139" s="92"/>
    </row>
    <row r="140" spans="10:17" ht="12.75" customHeight="1" x14ac:dyDescent="0.2">
      <c r="J140" s="92">
        <v>0.68181800000000004</v>
      </c>
      <c r="K140" s="92">
        <v>0.26729599999999998</v>
      </c>
      <c r="L140" s="92">
        <v>0.46998600000000001</v>
      </c>
      <c r="M140" s="92">
        <v>0.37320999999999999</v>
      </c>
      <c r="N140" s="92"/>
      <c r="O140" s="92"/>
      <c r="P140" s="92"/>
      <c r="Q140" s="92"/>
    </row>
    <row r="141" spans="10:17" ht="12.75" customHeight="1" x14ac:dyDescent="0.2">
      <c r="J141" s="92">
        <v>0.687693</v>
      </c>
      <c r="K141" s="92">
        <v>0.27354000000000001</v>
      </c>
      <c r="L141" s="92">
        <v>0.475885</v>
      </c>
      <c r="M141" s="92">
        <v>0.38248599999999999</v>
      </c>
      <c r="N141" s="92"/>
      <c r="O141" s="92"/>
      <c r="P141" s="92"/>
      <c r="Q141" s="92"/>
    </row>
    <row r="142" spans="10:17" ht="12.75" customHeight="1" x14ac:dyDescent="0.2">
      <c r="J142" s="92">
        <v>0.69356899999999999</v>
      </c>
      <c r="K142" s="92">
        <v>0.27984900000000001</v>
      </c>
      <c r="L142" s="92">
        <v>0.48178500000000002</v>
      </c>
      <c r="M142" s="92">
        <v>0.39196599999999998</v>
      </c>
      <c r="N142" s="92"/>
      <c r="O142" s="92"/>
      <c r="P142" s="92"/>
      <c r="Q142" s="92"/>
    </row>
    <row r="143" spans="10:17" ht="12.75" customHeight="1" x14ac:dyDescent="0.2">
      <c r="J143" s="92">
        <v>0.69944399999999995</v>
      </c>
      <c r="K143" s="92">
        <v>0.28629599999999999</v>
      </c>
      <c r="L143" s="92">
        <v>0.48768400000000001</v>
      </c>
      <c r="M143" s="92">
        <v>0.40152700000000002</v>
      </c>
      <c r="N143" s="92"/>
      <c r="O143" s="92"/>
      <c r="P143" s="92"/>
      <c r="Q143" s="92"/>
    </row>
    <row r="144" spans="10:17" ht="12.75" customHeight="1" x14ac:dyDescent="0.2">
      <c r="J144" s="92">
        <v>0.70531999999999995</v>
      </c>
      <c r="K144" s="92">
        <v>0.29286899999999999</v>
      </c>
      <c r="L144" s="92">
        <v>0.49358299999999999</v>
      </c>
      <c r="M144" s="92">
        <v>0.411217</v>
      </c>
      <c r="N144" s="92"/>
      <c r="O144" s="92"/>
      <c r="P144" s="92"/>
      <c r="Q144" s="92"/>
    </row>
    <row r="145" spans="10:17" ht="12.75" customHeight="1" x14ac:dyDescent="0.2">
      <c r="J145" s="92">
        <v>0.71119500000000002</v>
      </c>
      <c r="K145" s="92">
        <v>0.299516</v>
      </c>
      <c r="L145" s="92">
        <v>0.49948199999999998</v>
      </c>
      <c r="M145" s="92">
        <v>0.42104999999999998</v>
      </c>
      <c r="N145" s="92"/>
      <c r="O145" s="92"/>
      <c r="P145" s="92"/>
      <c r="Q145" s="92"/>
    </row>
    <row r="146" spans="10:17" ht="12.75" customHeight="1" x14ac:dyDescent="0.2">
      <c r="J146" s="92">
        <v>0.71707100000000001</v>
      </c>
      <c r="K146" s="92">
        <v>0.30635699999999999</v>
      </c>
      <c r="L146" s="92">
        <v>0.50538099999999997</v>
      </c>
      <c r="M146" s="92">
        <v>0.43094900000000003</v>
      </c>
      <c r="N146" s="92"/>
      <c r="O146" s="92"/>
      <c r="P146" s="92"/>
      <c r="Q146" s="92"/>
    </row>
    <row r="147" spans="10:17" ht="12.75" customHeight="1" x14ac:dyDescent="0.2">
      <c r="J147" s="92">
        <v>0.72294599999999998</v>
      </c>
      <c r="K147" s="92">
        <v>0.31326500000000002</v>
      </c>
      <c r="L147" s="92">
        <v>0.51128099999999999</v>
      </c>
      <c r="M147" s="92">
        <v>0.44103199999999998</v>
      </c>
      <c r="N147" s="92"/>
      <c r="O147" s="92"/>
      <c r="P147" s="92"/>
      <c r="Q147" s="92"/>
    </row>
    <row r="148" spans="10:17" ht="12.75" customHeight="1" x14ac:dyDescent="0.2">
      <c r="J148" s="92">
        <v>0.72882199999999997</v>
      </c>
      <c r="K148" s="92">
        <v>0.32031700000000002</v>
      </c>
      <c r="L148" s="92">
        <v>0.51717999999999997</v>
      </c>
      <c r="M148" s="92">
        <v>0.451181</v>
      </c>
      <c r="N148" s="92"/>
      <c r="O148" s="92"/>
      <c r="P148" s="92"/>
      <c r="Q148" s="92"/>
    </row>
    <row r="149" spans="10:17" ht="12.75" customHeight="1" x14ac:dyDescent="0.2">
      <c r="J149" s="92">
        <v>0.73469700000000004</v>
      </c>
      <c r="K149" s="92">
        <v>0.32749800000000001</v>
      </c>
      <c r="L149" s="92">
        <v>0.52307899999999996</v>
      </c>
      <c r="M149" s="92">
        <v>0.46144499999999999</v>
      </c>
      <c r="N149" s="92"/>
      <c r="O149" s="92"/>
      <c r="P149" s="92"/>
      <c r="Q149" s="92"/>
    </row>
    <row r="150" spans="10:17" ht="12.75" customHeight="1" x14ac:dyDescent="0.2">
      <c r="J150" s="92">
        <v>0.74057300000000004</v>
      </c>
      <c r="K150" s="92">
        <v>0.334754</v>
      </c>
      <c r="L150" s="92">
        <v>0.52897799999999995</v>
      </c>
      <c r="M150" s="92">
        <v>0.47182499999999999</v>
      </c>
      <c r="N150" s="92"/>
      <c r="O150" s="92"/>
      <c r="P150" s="92"/>
      <c r="Q150" s="92"/>
    </row>
    <row r="151" spans="10:17" ht="12.75" customHeight="1" x14ac:dyDescent="0.2">
      <c r="J151" s="92">
        <v>0.746448</v>
      </c>
      <c r="K151" s="92">
        <v>0.34220899999999999</v>
      </c>
      <c r="L151" s="92">
        <v>0.53487700000000005</v>
      </c>
      <c r="M151" s="92">
        <v>0.48225899999999999</v>
      </c>
      <c r="N151" s="92"/>
      <c r="O151" s="92"/>
      <c r="P151" s="92"/>
      <c r="Q151" s="92"/>
    </row>
    <row r="152" spans="10:17" ht="12.75" customHeight="1" x14ac:dyDescent="0.2">
      <c r="J152" s="92">
        <v>0.75232399999999999</v>
      </c>
      <c r="K152" s="92">
        <v>0.34973199999999999</v>
      </c>
      <c r="L152" s="92">
        <v>0.54077699999999995</v>
      </c>
      <c r="M152" s="92">
        <v>0.49284899999999998</v>
      </c>
      <c r="N152" s="92"/>
      <c r="O152" s="92"/>
      <c r="P152" s="92"/>
      <c r="Q152" s="92"/>
    </row>
    <row r="153" spans="10:17" ht="12.75" customHeight="1" x14ac:dyDescent="0.2">
      <c r="J153" s="92">
        <v>0.75819899999999996</v>
      </c>
      <c r="K153" s="92">
        <v>0.35739799999999999</v>
      </c>
      <c r="L153" s="92">
        <v>0.54667600000000005</v>
      </c>
      <c r="M153" s="92">
        <v>0.50348499999999996</v>
      </c>
      <c r="N153" s="92"/>
      <c r="O153" s="92"/>
      <c r="P153" s="92"/>
      <c r="Q153" s="92"/>
    </row>
    <row r="154" spans="10:17" ht="12.75" customHeight="1" x14ac:dyDescent="0.2">
      <c r="J154" s="92">
        <v>0.76407499999999995</v>
      </c>
      <c r="K154" s="92">
        <v>0.36519400000000002</v>
      </c>
      <c r="L154" s="92">
        <v>0.55257500000000004</v>
      </c>
      <c r="M154" s="92">
        <v>0.51421600000000001</v>
      </c>
      <c r="N154" s="92"/>
      <c r="O154" s="92"/>
      <c r="P154" s="92"/>
      <c r="Q154" s="92"/>
    </row>
    <row r="155" spans="10:17" ht="12.75" customHeight="1" x14ac:dyDescent="0.2">
      <c r="J155" s="92">
        <v>0.76995000000000002</v>
      </c>
      <c r="K155" s="92">
        <v>0.37306400000000001</v>
      </c>
      <c r="L155" s="92">
        <v>0.55847400000000003</v>
      </c>
      <c r="M155" s="92">
        <v>0.52502899999999997</v>
      </c>
      <c r="N155" s="92"/>
      <c r="O155" s="92"/>
      <c r="P155" s="92"/>
      <c r="Q155" s="92"/>
    </row>
    <row r="156" spans="10:17" ht="12.75" customHeight="1" x14ac:dyDescent="0.2">
      <c r="J156" s="92">
        <v>0.77582600000000002</v>
      </c>
      <c r="K156" s="92">
        <v>0.38113000000000002</v>
      </c>
      <c r="L156" s="92">
        <v>0.56437300000000001</v>
      </c>
      <c r="M156" s="92">
        <v>0.535887</v>
      </c>
      <c r="N156" s="92"/>
      <c r="O156" s="92"/>
      <c r="P156" s="92"/>
      <c r="Q156" s="92"/>
    </row>
    <row r="157" spans="10:17" ht="12.75" customHeight="1" x14ac:dyDescent="0.2">
      <c r="J157" s="92">
        <v>0.78170099999999998</v>
      </c>
      <c r="K157" s="92">
        <v>0.389262</v>
      </c>
      <c r="L157" s="92">
        <v>0.57027300000000003</v>
      </c>
      <c r="M157" s="92">
        <v>0.54684999999999995</v>
      </c>
      <c r="N157" s="92"/>
      <c r="O157" s="92"/>
      <c r="P157" s="92"/>
      <c r="Q157" s="92"/>
    </row>
    <row r="158" spans="10:17" ht="12.75" customHeight="1" x14ac:dyDescent="0.2">
      <c r="J158" s="92">
        <v>0.78757699999999997</v>
      </c>
      <c r="K158" s="92">
        <v>0.397534</v>
      </c>
      <c r="L158" s="92">
        <v>0.57617200000000002</v>
      </c>
      <c r="M158" s="92">
        <v>0.55784400000000001</v>
      </c>
      <c r="N158" s="92"/>
      <c r="O158" s="92"/>
      <c r="P158" s="92"/>
      <c r="Q158" s="92"/>
    </row>
    <row r="159" spans="10:17" ht="12.75" customHeight="1" x14ac:dyDescent="0.2">
      <c r="J159" s="92">
        <v>0.79345200000000005</v>
      </c>
      <c r="K159" s="92">
        <v>0.40593000000000001</v>
      </c>
      <c r="L159" s="92">
        <v>0.58207100000000001</v>
      </c>
      <c r="M159" s="92">
        <v>0.56890200000000002</v>
      </c>
      <c r="N159" s="92"/>
      <c r="O159" s="92"/>
      <c r="P159" s="92"/>
      <c r="Q159" s="92"/>
    </row>
    <row r="160" spans="10:17" ht="12.75" customHeight="1" x14ac:dyDescent="0.2">
      <c r="J160" s="92">
        <v>0.79932800000000004</v>
      </c>
      <c r="K160" s="92">
        <v>0.41439799999999999</v>
      </c>
      <c r="L160" s="92">
        <v>0.58796999999999999</v>
      </c>
      <c r="M160" s="92">
        <v>0.58000399999999996</v>
      </c>
      <c r="N160" s="92"/>
      <c r="O160" s="92"/>
      <c r="P160" s="92"/>
      <c r="Q160" s="92"/>
    </row>
    <row r="161" spans="10:17" ht="12.75" customHeight="1" x14ac:dyDescent="0.2">
      <c r="J161" s="92">
        <v>0.80520400000000003</v>
      </c>
      <c r="K161" s="92">
        <v>0.42305100000000001</v>
      </c>
      <c r="L161" s="92">
        <v>0.59386899999999998</v>
      </c>
      <c r="M161" s="92">
        <v>0.59113499999999997</v>
      </c>
      <c r="N161" s="92"/>
      <c r="O161" s="92"/>
      <c r="P161" s="92"/>
      <c r="Q161" s="92"/>
    </row>
    <row r="162" spans="10:17" ht="12.75" customHeight="1" x14ac:dyDescent="0.2">
      <c r="J162" s="92">
        <v>0.81107899999999999</v>
      </c>
      <c r="K162" s="92">
        <v>0.43176599999999998</v>
      </c>
      <c r="L162" s="92">
        <v>0.599769</v>
      </c>
      <c r="M162" s="92">
        <v>0.60231500000000004</v>
      </c>
      <c r="N162" s="92"/>
      <c r="O162" s="92"/>
      <c r="P162" s="92"/>
      <c r="Q162" s="92"/>
    </row>
    <row r="163" spans="10:17" ht="12.75" customHeight="1" x14ac:dyDescent="0.2">
      <c r="J163" s="92">
        <v>0.81695499999999999</v>
      </c>
      <c r="K163" s="92">
        <v>0.44061</v>
      </c>
      <c r="L163" s="92">
        <v>0.60566799999999998</v>
      </c>
      <c r="M163" s="92">
        <v>0.61350700000000002</v>
      </c>
      <c r="N163" s="92"/>
      <c r="O163" s="92"/>
      <c r="P163" s="92"/>
      <c r="Q163" s="92"/>
    </row>
    <row r="164" spans="10:17" ht="12.75" customHeight="1" x14ac:dyDescent="0.2">
      <c r="J164" s="92">
        <v>0.82282999999999995</v>
      </c>
      <c r="K164" s="92">
        <v>0.44956800000000002</v>
      </c>
      <c r="L164" s="92">
        <v>0.61156699999999997</v>
      </c>
      <c r="M164" s="92">
        <v>0.624722</v>
      </c>
      <c r="N164" s="92"/>
      <c r="O164" s="92"/>
      <c r="P164" s="92"/>
      <c r="Q164" s="92"/>
    </row>
    <row r="165" spans="10:17" ht="12.75" customHeight="1" x14ac:dyDescent="0.2">
      <c r="J165" s="92">
        <v>0.82870600000000005</v>
      </c>
      <c r="K165" s="92">
        <v>0.458592</v>
      </c>
      <c r="L165" s="92">
        <v>0.61746599999999996</v>
      </c>
      <c r="M165" s="92">
        <v>0.63594300000000004</v>
      </c>
      <c r="N165" s="92"/>
      <c r="O165" s="92"/>
      <c r="P165" s="92"/>
      <c r="Q165" s="92"/>
    </row>
    <row r="166" spans="10:17" ht="12.75" customHeight="1" x14ac:dyDescent="0.2">
      <c r="J166" s="92">
        <v>0.83458100000000002</v>
      </c>
      <c r="K166" s="92">
        <v>0.467781</v>
      </c>
      <c r="L166" s="92">
        <v>0.62336499999999995</v>
      </c>
      <c r="M166" s="92">
        <v>0.64716799999999997</v>
      </c>
      <c r="N166" s="92"/>
      <c r="O166" s="92"/>
      <c r="P166" s="92"/>
      <c r="Q166" s="92"/>
    </row>
    <row r="167" spans="10:17" ht="12.75" customHeight="1" x14ac:dyDescent="0.2">
      <c r="J167" s="92">
        <v>0.84045700000000001</v>
      </c>
      <c r="K167" s="92">
        <v>0.47702499999999998</v>
      </c>
      <c r="L167" s="92">
        <v>0.62926499999999996</v>
      </c>
      <c r="M167" s="92">
        <v>0.65838099999999999</v>
      </c>
      <c r="N167" s="92"/>
      <c r="O167" s="92"/>
      <c r="P167" s="92"/>
      <c r="Q167" s="92"/>
    </row>
    <row r="168" spans="10:17" ht="12.75" customHeight="1" x14ac:dyDescent="0.2">
      <c r="J168" s="92">
        <v>0.84633199999999997</v>
      </c>
      <c r="K168" s="92">
        <v>0.48638300000000001</v>
      </c>
      <c r="L168" s="92">
        <v>0.63516399999999995</v>
      </c>
      <c r="M168" s="92">
        <v>0.66958499999999999</v>
      </c>
      <c r="N168" s="92"/>
      <c r="O168" s="92"/>
      <c r="P168" s="92"/>
      <c r="Q168" s="92"/>
    </row>
    <row r="169" spans="10:17" ht="12.75" customHeight="1" x14ac:dyDescent="0.2">
      <c r="J169" s="92">
        <v>0.85220799999999997</v>
      </c>
      <c r="K169" s="92">
        <v>0.495838</v>
      </c>
      <c r="L169" s="92">
        <v>0.64106300000000005</v>
      </c>
      <c r="M169" s="92">
        <v>0.68076099999999995</v>
      </c>
      <c r="N169" s="92"/>
      <c r="O169" s="92"/>
      <c r="P169" s="92"/>
      <c r="Q169" s="92"/>
    </row>
    <row r="170" spans="10:17" ht="12.75" customHeight="1" x14ac:dyDescent="0.2">
      <c r="J170" s="92">
        <v>0.85808300000000004</v>
      </c>
      <c r="K170" s="92">
        <v>0.50534900000000005</v>
      </c>
      <c r="L170" s="92">
        <v>0.64696200000000004</v>
      </c>
      <c r="M170" s="92">
        <v>0.69190300000000005</v>
      </c>
      <c r="N170" s="92"/>
      <c r="O170" s="92"/>
      <c r="P170" s="92"/>
      <c r="Q170" s="92"/>
    </row>
    <row r="171" spans="10:17" ht="12.75" customHeight="1" x14ac:dyDescent="0.2">
      <c r="J171" s="92">
        <v>0.86395900000000003</v>
      </c>
      <c r="K171" s="92">
        <v>0.51499799999999996</v>
      </c>
      <c r="L171" s="92">
        <v>0.65286100000000002</v>
      </c>
      <c r="M171" s="92">
        <v>0.70301899999999995</v>
      </c>
      <c r="N171" s="92"/>
      <c r="O171" s="92"/>
      <c r="P171" s="92"/>
      <c r="Q171" s="92"/>
    </row>
    <row r="172" spans="10:17" ht="12.75" customHeight="1" x14ac:dyDescent="0.2">
      <c r="J172" s="92">
        <v>0.869834</v>
      </c>
      <c r="K172" s="92">
        <v>0.52469100000000002</v>
      </c>
      <c r="L172" s="92">
        <v>0.65876100000000004</v>
      </c>
      <c r="M172" s="92">
        <v>0.714059</v>
      </c>
      <c r="N172" s="92"/>
      <c r="O172" s="92"/>
      <c r="P172" s="92"/>
      <c r="Q172" s="92"/>
    </row>
    <row r="173" spans="10:17" ht="12.75" customHeight="1" x14ac:dyDescent="0.2">
      <c r="J173" s="92">
        <v>0.87570999999999999</v>
      </c>
      <c r="K173" s="92">
        <v>0.53447500000000003</v>
      </c>
      <c r="L173" s="92">
        <v>0.66466000000000003</v>
      </c>
      <c r="M173" s="92">
        <v>0.72506800000000005</v>
      </c>
      <c r="N173" s="92"/>
      <c r="O173" s="92"/>
      <c r="P173" s="92"/>
      <c r="Q173" s="92"/>
    </row>
    <row r="174" spans="10:17" ht="12.75" customHeight="1" x14ac:dyDescent="0.2">
      <c r="J174" s="92">
        <v>0.88158499999999995</v>
      </c>
      <c r="K174" s="92">
        <v>0.54433500000000001</v>
      </c>
      <c r="L174" s="92">
        <v>0.67055900000000002</v>
      </c>
      <c r="M174" s="92">
        <v>0.73598799999999998</v>
      </c>
      <c r="N174" s="92"/>
      <c r="O174" s="92"/>
      <c r="P174" s="92"/>
      <c r="Q174" s="92"/>
    </row>
    <row r="175" spans="10:17" ht="12.75" customHeight="1" x14ac:dyDescent="0.2">
      <c r="J175" s="92">
        <v>0.88746100000000006</v>
      </c>
      <c r="K175" s="92">
        <v>0.55423800000000001</v>
      </c>
      <c r="L175" s="92">
        <v>0.676458</v>
      </c>
      <c r="M175" s="92">
        <v>0.74683600000000006</v>
      </c>
      <c r="N175" s="92"/>
      <c r="O175" s="92"/>
      <c r="P175" s="92"/>
      <c r="Q175" s="92"/>
    </row>
    <row r="176" spans="10:17" ht="12.75" customHeight="1" x14ac:dyDescent="0.2">
      <c r="J176" s="92">
        <v>0.89333600000000002</v>
      </c>
      <c r="K176" s="92">
        <v>0.56424200000000002</v>
      </c>
      <c r="L176" s="92">
        <v>0.68235699999999999</v>
      </c>
      <c r="M176" s="92">
        <v>0.75762099999999999</v>
      </c>
      <c r="N176" s="92"/>
      <c r="O176" s="92"/>
      <c r="P176" s="92"/>
      <c r="Q176" s="92"/>
    </row>
    <row r="177" spans="10:17" ht="12.75" customHeight="1" x14ac:dyDescent="0.2">
      <c r="J177" s="92">
        <v>0.89921200000000001</v>
      </c>
      <c r="K177" s="92">
        <v>0.57427600000000001</v>
      </c>
      <c r="L177" s="92">
        <v>0.68825700000000001</v>
      </c>
      <c r="M177" s="92">
        <v>0.76826799999999995</v>
      </c>
      <c r="N177" s="92"/>
      <c r="O177" s="92"/>
      <c r="P177" s="92"/>
      <c r="Q177" s="92"/>
    </row>
    <row r="178" spans="10:17" ht="12.75" customHeight="1" x14ac:dyDescent="0.2">
      <c r="J178" s="92">
        <v>0.90508699999999997</v>
      </c>
      <c r="K178" s="92">
        <v>0.58437399999999995</v>
      </c>
      <c r="L178" s="92">
        <v>0.694156</v>
      </c>
      <c r="M178" s="92">
        <v>0.77885800000000005</v>
      </c>
      <c r="N178" s="92"/>
      <c r="O178" s="92"/>
      <c r="P178" s="92"/>
      <c r="Q178" s="92"/>
    </row>
    <row r="179" spans="10:17" ht="12.75" customHeight="1" x14ac:dyDescent="0.2">
      <c r="J179" s="92">
        <v>0.91096299999999997</v>
      </c>
      <c r="K179" s="92">
        <v>0.59451799999999999</v>
      </c>
      <c r="L179" s="92">
        <v>0.70005499999999998</v>
      </c>
      <c r="M179" s="92">
        <v>0.78929300000000002</v>
      </c>
      <c r="N179" s="92"/>
      <c r="O179" s="92"/>
      <c r="P179" s="92"/>
      <c r="Q179" s="92"/>
    </row>
    <row r="180" spans="10:17" ht="12.75" customHeight="1" x14ac:dyDescent="0.2">
      <c r="J180" s="92">
        <v>0.91683800000000004</v>
      </c>
      <c r="K180" s="92">
        <v>0.60468999999999995</v>
      </c>
      <c r="L180" s="92">
        <v>0.70595399999999997</v>
      </c>
      <c r="M180" s="92">
        <v>0.79962100000000003</v>
      </c>
      <c r="N180" s="92"/>
      <c r="O180" s="92"/>
      <c r="P180" s="92"/>
      <c r="Q180" s="92"/>
    </row>
    <row r="181" spans="10:17" ht="12.75" customHeight="1" x14ac:dyDescent="0.2">
      <c r="J181" s="92">
        <v>0.92271400000000003</v>
      </c>
      <c r="K181" s="92">
        <v>0.61491899999999999</v>
      </c>
      <c r="L181" s="92">
        <v>0.71185399999999999</v>
      </c>
      <c r="M181" s="92">
        <v>0.80984199999999995</v>
      </c>
      <c r="N181" s="92"/>
      <c r="O181" s="92"/>
      <c r="P181" s="92"/>
      <c r="Q181" s="92"/>
    </row>
    <row r="182" spans="10:17" ht="12.75" customHeight="1" x14ac:dyDescent="0.2">
      <c r="J182" s="92">
        <v>0.928589</v>
      </c>
      <c r="K182" s="92">
        <v>0.625162</v>
      </c>
      <c r="L182" s="92">
        <v>0.71775299999999997</v>
      </c>
      <c r="M182" s="92">
        <v>0.81986700000000001</v>
      </c>
      <c r="N182" s="92"/>
      <c r="O182" s="92"/>
      <c r="P182" s="92"/>
      <c r="Q182" s="92"/>
    </row>
    <row r="183" spans="10:17" ht="12.75" customHeight="1" x14ac:dyDescent="0.2">
      <c r="J183" s="92">
        <v>0.93446499999999999</v>
      </c>
      <c r="K183" s="92">
        <v>0.63543300000000003</v>
      </c>
      <c r="L183" s="92">
        <v>0.72365199999999996</v>
      </c>
      <c r="M183" s="92">
        <v>0.82981000000000005</v>
      </c>
      <c r="N183" s="92"/>
      <c r="O183" s="92"/>
      <c r="P183" s="92"/>
      <c r="Q183" s="92"/>
    </row>
    <row r="184" spans="10:17" ht="12.75" customHeight="1" x14ac:dyDescent="0.2">
      <c r="J184" s="92">
        <v>0.94033999999999995</v>
      </c>
      <c r="K184" s="92">
        <v>0.64571900000000004</v>
      </c>
      <c r="L184" s="92">
        <v>0.72955099999999995</v>
      </c>
      <c r="M184" s="92">
        <v>0.83952599999999999</v>
      </c>
      <c r="N184" s="92"/>
      <c r="O184" s="92"/>
      <c r="P184" s="92"/>
      <c r="Q184" s="92"/>
    </row>
    <row r="185" spans="10:17" ht="12.75" customHeight="1" x14ac:dyDescent="0.2">
      <c r="J185" s="92">
        <v>0.94621599999999995</v>
      </c>
      <c r="K185" s="92">
        <v>0.65601399999999999</v>
      </c>
      <c r="L185" s="92">
        <v>0.73545000000000005</v>
      </c>
      <c r="M185" s="92">
        <v>0.84910600000000003</v>
      </c>
      <c r="N185" s="92"/>
      <c r="O185" s="92"/>
      <c r="P185" s="92"/>
      <c r="Q185" s="92"/>
    </row>
    <row r="186" spans="10:17" ht="12.75" customHeight="1" x14ac:dyDescent="0.2">
      <c r="J186" s="92">
        <v>0.95209100000000002</v>
      </c>
      <c r="K186" s="92">
        <v>0.66631300000000004</v>
      </c>
      <c r="L186" s="92">
        <v>0.74134999999999995</v>
      </c>
      <c r="M186" s="92">
        <v>0.85853100000000004</v>
      </c>
      <c r="N186" s="92"/>
      <c r="O186" s="92"/>
      <c r="P186" s="92"/>
      <c r="Q186" s="92"/>
    </row>
    <row r="187" spans="10:17" ht="12.75" customHeight="1" x14ac:dyDescent="0.2">
      <c r="J187" s="92">
        <v>0.95796700000000001</v>
      </c>
      <c r="K187" s="92">
        <v>0.67660900000000002</v>
      </c>
      <c r="L187" s="92">
        <v>0.74724900000000005</v>
      </c>
      <c r="M187" s="92">
        <v>0.86770599999999998</v>
      </c>
      <c r="N187" s="92"/>
      <c r="O187" s="92"/>
      <c r="P187" s="92"/>
      <c r="Q187" s="92"/>
    </row>
    <row r="188" spans="10:17" ht="12.75" customHeight="1" x14ac:dyDescent="0.2">
      <c r="J188" s="92">
        <v>0.96384199999999998</v>
      </c>
      <c r="K188" s="92">
        <v>0.686894</v>
      </c>
      <c r="L188" s="92">
        <v>0.75314800000000004</v>
      </c>
      <c r="M188" s="92">
        <v>0.87677700000000003</v>
      </c>
      <c r="N188" s="92"/>
      <c r="O188" s="92"/>
      <c r="P188" s="92"/>
      <c r="Q188" s="92"/>
    </row>
    <row r="189" spans="10:17" ht="12.75" customHeight="1" x14ac:dyDescent="0.2">
      <c r="J189" s="92">
        <v>0.96971799999999997</v>
      </c>
      <c r="K189" s="92">
        <v>0.69715700000000003</v>
      </c>
      <c r="L189" s="92">
        <v>0.75904700000000003</v>
      </c>
      <c r="M189" s="92">
        <v>0.88554699999999997</v>
      </c>
      <c r="N189" s="92"/>
      <c r="O189" s="92"/>
      <c r="P189" s="92"/>
      <c r="Q189" s="92"/>
    </row>
    <row r="190" spans="10:17" ht="12.75" customHeight="1" x14ac:dyDescent="0.2">
      <c r="J190" s="92">
        <v>0.97559300000000004</v>
      </c>
      <c r="K190" s="92">
        <v>0.70740800000000004</v>
      </c>
      <c r="L190" s="92">
        <v>0.76494600000000001</v>
      </c>
      <c r="M190" s="92">
        <v>0.89415699999999998</v>
      </c>
      <c r="N190" s="92"/>
      <c r="O190" s="92"/>
      <c r="P190" s="92"/>
      <c r="Q190" s="92"/>
    </row>
    <row r="191" spans="10:17" ht="12.75" customHeight="1" x14ac:dyDescent="0.2">
      <c r="J191" s="92">
        <v>0.98146900000000004</v>
      </c>
      <c r="K191" s="92">
        <v>0.71760699999999999</v>
      </c>
      <c r="L191" s="92">
        <v>0.77084600000000003</v>
      </c>
      <c r="M191" s="92">
        <v>0.902563</v>
      </c>
      <c r="N191" s="92"/>
      <c r="O191" s="92"/>
      <c r="P191" s="92"/>
      <c r="Q191" s="92"/>
    </row>
    <row r="192" spans="10:17" ht="12.75" customHeight="1" x14ac:dyDescent="0.2">
      <c r="J192" s="92">
        <v>0.987344</v>
      </c>
      <c r="K192" s="92">
        <v>0.72777999999999998</v>
      </c>
      <c r="L192" s="92">
        <v>0.77674500000000002</v>
      </c>
      <c r="M192" s="92">
        <v>0.91067600000000004</v>
      </c>
      <c r="N192" s="92"/>
      <c r="O192" s="92"/>
      <c r="P192" s="92"/>
      <c r="Q192" s="92"/>
    </row>
    <row r="193" spans="10:17" ht="12.75" customHeight="1" x14ac:dyDescent="0.2">
      <c r="J193" s="92">
        <v>0.99321999999999999</v>
      </c>
      <c r="K193" s="92">
        <v>0.73790199999999995</v>
      </c>
      <c r="L193" s="92">
        <v>0.78264400000000001</v>
      </c>
      <c r="M193" s="92">
        <v>0.91866199999999998</v>
      </c>
      <c r="N193" s="92"/>
      <c r="O193" s="92"/>
      <c r="P193" s="92"/>
      <c r="Q193" s="92"/>
    </row>
    <row r="194" spans="10:17" ht="12.75" customHeight="1" x14ac:dyDescent="0.2">
      <c r="J194" s="92">
        <v>0.99909499999999996</v>
      </c>
      <c r="K194" s="92">
        <v>0.74796300000000004</v>
      </c>
      <c r="L194" s="92">
        <v>0.78854299999999999</v>
      </c>
      <c r="M194" s="92">
        <v>0.92627400000000004</v>
      </c>
      <c r="N194" s="92"/>
      <c r="O194" s="92"/>
      <c r="P194" s="92"/>
      <c r="Q194" s="92"/>
    </row>
    <row r="195" spans="10:17" ht="12.75" customHeight="1" x14ac:dyDescent="0.2">
      <c r="J195" s="92">
        <v>1.0049710000000001</v>
      </c>
      <c r="K195" s="92">
        <v>0.75798900000000002</v>
      </c>
      <c r="L195" s="92">
        <v>0.79444199999999998</v>
      </c>
      <c r="M195" s="92">
        <v>0.93371199999999999</v>
      </c>
      <c r="N195" s="92"/>
      <c r="O195" s="92"/>
      <c r="P195" s="92"/>
      <c r="Q195" s="92"/>
    </row>
    <row r="196" spans="10:17" ht="12.75" customHeight="1" x14ac:dyDescent="0.2">
      <c r="J196" s="92">
        <v>1.0108459999999999</v>
      </c>
      <c r="K196" s="92">
        <v>0.76790099999999994</v>
      </c>
      <c r="L196" s="92">
        <v>0.800342</v>
      </c>
      <c r="M196" s="92">
        <v>0.94089699999999998</v>
      </c>
      <c r="N196" s="92"/>
      <c r="O196" s="92"/>
      <c r="P196" s="92"/>
      <c r="Q196" s="92"/>
    </row>
    <row r="197" spans="10:17" ht="12.75" customHeight="1" x14ac:dyDescent="0.2">
      <c r="J197" s="92">
        <v>1.0167219999999999</v>
      </c>
      <c r="K197" s="92">
        <v>0.77776800000000001</v>
      </c>
      <c r="L197" s="92">
        <v>0.80624099999999999</v>
      </c>
      <c r="M197" s="92">
        <v>0.94775399999999999</v>
      </c>
      <c r="N197" s="92"/>
      <c r="O197" s="92"/>
      <c r="P197" s="92"/>
      <c r="Q197" s="92"/>
    </row>
    <row r="198" spans="10:17" ht="12.75" customHeight="1" x14ac:dyDescent="0.2">
      <c r="J198" s="92">
        <v>1.022597</v>
      </c>
      <c r="K198" s="92">
        <v>0.78753899999999999</v>
      </c>
      <c r="L198" s="92">
        <v>0.81213999999999997</v>
      </c>
      <c r="M198" s="92">
        <v>0.95446600000000004</v>
      </c>
      <c r="N198" s="92"/>
      <c r="O198" s="92"/>
      <c r="P198" s="92"/>
      <c r="Q198" s="92"/>
    </row>
    <row r="199" spans="10:17" ht="12.75" customHeight="1" x14ac:dyDescent="0.2">
      <c r="J199" s="92">
        <v>1.028473</v>
      </c>
      <c r="K199" s="92">
        <v>0.797207</v>
      </c>
      <c r="L199" s="92">
        <v>0.81803899999999996</v>
      </c>
      <c r="M199" s="92">
        <v>0.96073799999999998</v>
      </c>
      <c r="N199" s="92"/>
      <c r="O199" s="92"/>
      <c r="P199" s="92"/>
      <c r="Q199" s="92"/>
    </row>
    <row r="200" spans="10:17" ht="12.75" customHeight="1" x14ac:dyDescent="0.2">
      <c r="J200" s="92">
        <v>1.034348</v>
      </c>
      <c r="K200" s="92">
        <v>0.80681899999999995</v>
      </c>
      <c r="L200" s="92">
        <v>0.82393799999999995</v>
      </c>
      <c r="M200" s="92">
        <v>0.96682800000000002</v>
      </c>
      <c r="N200" s="92"/>
      <c r="O200" s="92"/>
      <c r="P200" s="92"/>
      <c r="Q200" s="92"/>
    </row>
    <row r="201" spans="10:17" ht="12.75" customHeight="1" x14ac:dyDescent="0.2">
      <c r="J201" s="92">
        <v>1.040224</v>
      </c>
      <c r="K201" s="92">
        <v>0.81625300000000001</v>
      </c>
      <c r="L201" s="92">
        <v>0.82983799999999996</v>
      </c>
      <c r="M201" s="92">
        <v>0.97261799999999998</v>
      </c>
      <c r="N201" s="92"/>
      <c r="O201" s="92"/>
      <c r="P201" s="92"/>
      <c r="Q201" s="92"/>
    </row>
    <row r="202" spans="10:17" ht="12.75" customHeight="1" x14ac:dyDescent="0.2">
      <c r="J202" s="92">
        <v>1.0460989999999999</v>
      </c>
      <c r="K202" s="92">
        <v>0.82562100000000005</v>
      </c>
      <c r="L202" s="92">
        <v>0.83573699999999995</v>
      </c>
      <c r="M202" s="92">
        <v>0.97806000000000004</v>
      </c>
      <c r="N202" s="92"/>
      <c r="O202" s="92"/>
      <c r="P202" s="92"/>
      <c r="Q202" s="92"/>
    </row>
    <row r="203" spans="10:17" ht="12.75" customHeight="1" x14ac:dyDescent="0.2">
      <c r="J203" s="92">
        <v>1.0519750000000001</v>
      </c>
      <c r="K203" s="92">
        <v>0.83484899999999995</v>
      </c>
      <c r="L203" s="92">
        <v>0.84163600000000005</v>
      </c>
      <c r="M203" s="92">
        <v>0.98334100000000002</v>
      </c>
      <c r="N203" s="92"/>
      <c r="O203" s="92"/>
      <c r="P203" s="92"/>
      <c r="Q203" s="92"/>
    </row>
    <row r="204" spans="10:17" ht="12.75" customHeight="1" x14ac:dyDescent="0.2">
      <c r="J204" s="92">
        <v>1.05785</v>
      </c>
      <c r="K204" s="92">
        <v>0.84393300000000004</v>
      </c>
      <c r="L204" s="92">
        <v>0.84753500000000004</v>
      </c>
      <c r="M204" s="92">
        <v>0.988124</v>
      </c>
      <c r="N204" s="92"/>
      <c r="O204" s="92"/>
      <c r="P204" s="92"/>
      <c r="Q204" s="92"/>
    </row>
    <row r="205" spans="10:17" ht="12.75" customHeight="1" x14ac:dyDescent="0.2">
      <c r="J205" s="92">
        <v>1.0637259999999999</v>
      </c>
      <c r="K205" s="92">
        <v>0.852939</v>
      </c>
      <c r="L205" s="92">
        <v>0.85343400000000003</v>
      </c>
      <c r="M205" s="92">
        <v>0.99272499999999997</v>
      </c>
      <c r="N205" s="92"/>
      <c r="O205" s="92"/>
      <c r="P205" s="92"/>
      <c r="Q205" s="92"/>
    </row>
    <row r="206" spans="10:17" ht="12.75" customHeight="1" x14ac:dyDescent="0.2">
      <c r="J206" s="92">
        <v>1.069601</v>
      </c>
      <c r="K206" s="92">
        <v>0.86170500000000005</v>
      </c>
      <c r="L206" s="92">
        <v>0.85933400000000004</v>
      </c>
      <c r="M206" s="92">
        <v>0.99698699999999996</v>
      </c>
      <c r="N206" s="92"/>
      <c r="O206" s="92"/>
      <c r="P206" s="92"/>
      <c r="Q206" s="92"/>
    </row>
    <row r="207" spans="10:17" ht="12.75" customHeight="1" x14ac:dyDescent="0.2">
      <c r="J207" s="92">
        <v>1.075477</v>
      </c>
      <c r="K207" s="92">
        <v>0.87038199999999999</v>
      </c>
      <c r="L207" s="92">
        <v>0.86523300000000003</v>
      </c>
      <c r="M207" s="92">
        <v>1.000891</v>
      </c>
      <c r="N207" s="92"/>
      <c r="O207" s="92"/>
      <c r="P207" s="92"/>
      <c r="Q207" s="92"/>
    </row>
    <row r="208" spans="10:17" ht="12.75" customHeight="1" x14ac:dyDescent="0.2">
      <c r="J208" s="92">
        <v>1.0813520000000001</v>
      </c>
      <c r="K208" s="92">
        <v>0.87887899999999997</v>
      </c>
      <c r="L208" s="92">
        <v>0.87113200000000002</v>
      </c>
      <c r="M208" s="92">
        <v>1.004621</v>
      </c>
      <c r="N208" s="92"/>
      <c r="O208" s="92"/>
      <c r="P208" s="92"/>
      <c r="Q208" s="92"/>
    </row>
    <row r="209" spans="10:17" ht="12.75" customHeight="1" x14ac:dyDescent="0.2">
      <c r="J209" s="92">
        <v>1.0872280000000001</v>
      </c>
      <c r="K209" s="92">
        <v>0.88719099999999995</v>
      </c>
      <c r="L209" s="92">
        <v>0.87703100000000001</v>
      </c>
      <c r="M209" s="92">
        <v>1.007814</v>
      </c>
      <c r="N209" s="92"/>
      <c r="O209" s="92"/>
      <c r="P209" s="92"/>
      <c r="Q209" s="92"/>
    </row>
    <row r="210" spans="10:17" ht="12.75" customHeight="1" x14ac:dyDescent="0.2">
      <c r="J210" s="92">
        <v>1.0931040000000001</v>
      </c>
      <c r="K210" s="92">
        <v>0.89540299999999995</v>
      </c>
      <c r="L210" s="92">
        <v>0.88292999999999999</v>
      </c>
      <c r="M210" s="92">
        <v>1.010831</v>
      </c>
      <c r="N210" s="92"/>
      <c r="O210" s="92"/>
      <c r="P210" s="92"/>
      <c r="Q210" s="92"/>
    </row>
    <row r="211" spans="10:17" ht="12.75" customHeight="1" x14ac:dyDescent="0.2">
      <c r="J211" s="92">
        <v>1.0989789999999999</v>
      </c>
      <c r="K211" s="92">
        <v>0.90331700000000004</v>
      </c>
      <c r="L211" s="92">
        <v>0.88883000000000001</v>
      </c>
      <c r="M211" s="92">
        <v>1.013474</v>
      </c>
      <c r="N211" s="92"/>
      <c r="O211" s="92"/>
      <c r="P211" s="92"/>
      <c r="Q211" s="92"/>
    </row>
    <row r="212" spans="10:17" ht="12.75" customHeight="1" x14ac:dyDescent="0.2">
      <c r="J212" s="92">
        <v>1.1048549999999999</v>
      </c>
      <c r="K212" s="92">
        <v>0.91112199999999999</v>
      </c>
      <c r="L212" s="92">
        <v>0.894729</v>
      </c>
      <c r="M212" s="92">
        <v>1.0157659999999999</v>
      </c>
      <c r="N212" s="92"/>
      <c r="O212" s="92"/>
      <c r="P212" s="92"/>
      <c r="Q212" s="92"/>
    </row>
    <row r="213" spans="10:17" ht="12.75" customHeight="1" x14ac:dyDescent="0.2">
      <c r="J213" s="92">
        <v>1.11073</v>
      </c>
      <c r="K213" s="92">
        <v>0.91870799999999997</v>
      </c>
      <c r="L213" s="92">
        <v>0.90062799999999998</v>
      </c>
      <c r="M213" s="92">
        <v>1.0178590000000001</v>
      </c>
      <c r="N213" s="92"/>
      <c r="O213" s="92"/>
      <c r="P213" s="92"/>
      <c r="Q213" s="92"/>
    </row>
    <row r="214" spans="10:17" ht="12.75" customHeight="1" x14ac:dyDescent="0.2">
      <c r="J214" s="92">
        <v>1.116606</v>
      </c>
      <c r="K214" s="92">
        <v>0.92607099999999998</v>
      </c>
      <c r="L214" s="92">
        <v>0.90652699999999997</v>
      </c>
      <c r="M214" s="92">
        <v>1.01942</v>
      </c>
      <c r="N214" s="92"/>
      <c r="O214" s="92"/>
      <c r="P214" s="92"/>
      <c r="Q214" s="92"/>
    </row>
    <row r="215" spans="10:17" ht="12.75" customHeight="1" x14ac:dyDescent="0.2">
      <c r="J215" s="92">
        <v>1.1224810000000001</v>
      </c>
      <c r="K215" s="92">
        <v>0.93331500000000001</v>
      </c>
      <c r="L215" s="92">
        <v>0.91242599999999996</v>
      </c>
      <c r="M215" s="92">
        <v>1.0208010000000001</v>
      </c>
      <c r="N215" s="92"/>
      <c r="O215" s="92"/>
      <c r="P215" s="92"/>
      <c r="Q215" s="92"/>
    </row>
    <row r="216" spans="10:17" ht="12.75" customHeight="1" x14ac:dyDescent="0.2">
      <c r="J216" s="92">
        <v>1.1283570000000001</v>
      </c>
      <c r="K216" s="92">
        <v>0.94020599999999999</v>
      </c>
      <c r="L216" s="92">
        <v>0.91832599999999998</v>
      </c>
      <c r="M216" s="92">
        <v>1.0217879999999999</v>
      </c>
      <c r="N216" s="92"/>
      <c r="O216" s="92"/>
      <c r="P216" s="92"/>
      <c r="Q216" s="92"/>
    </row>
    <row r="217" spans="10:17" ht="12.75" customHeight="1" x14ac:dyDescent="0.2">
      <c r="J217" s="92">
        <v>1.1342319999999999</v>
      </c>
      <c r="K217" s="92">
        <v>0.94697200000000004</v>
      </c>
      <c r="L217" s="92">
        <v>0.92422499999999996</v>
      </c>
      <c r="M217" s="92">
        <v>1.022438</v>
      </c>
      <c r="N217" s="92"/>
      <c r="O217" s="92"/>
      <c r="P217" s="92"/>
      <c r="Q217" s="92"/>
    </row>
    <row r="218" spans="10:17" ht="12.75" customHeight="1" x14ac:dyDescent="0.2">
      <c r="J218" s="92">
        <v>1.1401079999999999</v>
      </c>
      <c r="K218" s="92">
        <v>0.95348200000000005</v>
      </c>
      <c r="L218" s="92">
        <v>0.93012399999999995</v>
      </c>
      <c r="M218" s="92">
        <v>1.0228729999999999</v>
      </c>
      <c r="N218" s="92"/>
      <c r="O218" s="92"/>
      <c r="P218" s="92"/>
      <c r="Q218" s="92"/>
    </row>
    <row r="219" spans="10:17" ht="12.75" customHeight="1" x14ac:dyDescent="0.2">
      <c r="J219" s="92">
        <v>1.145983</v>
      </c>
      <c r="K219" s="92">
        <v>0.95973699999999995</v>
      </c>
      <c r="L219" s="92">
        <v>0.93602300000000005</v>
      </c>
      <c r="M219" s="92">
        <v>1.022796</v>
      </c>
      <c r="N219" s="92"/>
      <c r="O219" s="92"/>
      <c r="P219" s="92"/>
      <c r="Q219" s="92"/>
    </row>
    <row r="220" spans="10:17" ht="12.75" customHeight="1" x14ac:dyDescent="0.2">
      <c r="J220" s="92">
        <v>1.151859</v>
      </c>
      <c r="K220" s="92">
        <v>0.96585699999999997</v>
      </c>
      <c r="L220" s="92">
        <v>0.94192200000000004</v>
      </c>
      <c r="M220" s="92">
        <v>1.0225420000000001</v>
      </c>
      <c r="N220" s="92"/>
      <c r="O220" s="92"/>
      <c r="P220" s="92"/>
      <c r="Q220" s="92"/>
    </row>
    <row r="221" spans="10:17" ht="12.75" customHeight="1" x14ac:dyDescent="0.2">
      <c r="J221" s="92">
        <v>1.157734</v>
      </c>
      <c r="K221" s="92">
        <v>0.971576</v>
      </c>
      <c r="L221" s="92">
        <v>0.94782200000000005</v>
      </c>
      <c r="M221" s="92">
        <v>1.0218849999999999</v>
      </c>
      <c r="N221" s="92"/>
      <c r="O221" s="92"/>
      <c r="P221" s="92"/>
      <c r="Q221" s="92"/>
    </row>
    <row r="222" spans="10:17" ht="12.75" customHeight="1" x14ac:dyDescent="0.2">
      <c r="J222" s="92">
        <v>1.16361</v>
      </c>
      <c r="K222" s="92">
        <v>0.977155</v>
      </c>
      <c r="L222" s="92">
        <v>0.95372100000000004</v>
      </c>
      <c r="M222" s="92">
        <v>1.0209159999999999</v>
      </c>
      <c r="N222" s="92"/>
      <c r="O222" s="92"/>
      <c r="P222" s="92"/>
      <c r="Q222" s="92"/>
    </row>
    <row r="223" spans="10:17" ht="12.75" customHeight="1" x14ac:dyDescent="0.2">
      <c r="J223" s="92">
        <v>1.1694850000000001</v>
      </c>
      <c r="K223" s="92">
        <v>0.98244900000000002</v>
      </c>
      <c r="L223" s="92">
        <v>0.95962000000000003</v>
      </c>
      <c r="M223" s="92">
        <v>1.0197210000000001</v>
      </c>
      <c r="N223" s="92"/>
      <c r="O223" s="92"/>
      <c r="P223" s="92"/>
      <c r="Q223" s="92"/>
    </row>
    <row r="224" spans="10:17" ht="12.75" customHeight="1" x14ac:dyDescent="0.2">
      <c r="J224" s="92">
        <v>1.1753610000000001</v>
      </c>
      <c r="K224" s="92">
        <v>0.98746</v>
      </c>
      <c r="L224" s="92">
        <v>0.96551900000000002</v>
      </c>
      <c r="M224" s="92">
        <v>1.0180499999999999</v>
      </c>
      <c r="N224" s="92"/>
      <c r="O224" s="92"/>
      <c r="P224" s="92"/>
      <c r="Q224" s="92"/>
    </row>
    <row r="225" spans="10:17" ht="12.75" customHeight="1" x14ac:dyDescent="0.2">
      <c r="J225" s="92">
        <v>1.181236</v>
      </c>
      <c r="K225" s="92">
        <v>0.99232200000000004</v>
      </c>
      <c r="L225" s="92">
        <v>0.971418</v>
      </c>
      <c r="M225" s="92">
        <v>1.0162100000000001</v>
      </c>
      <c r="N225" s="92"/>
      <c r="O225" s="92"/>
      <c r="P225" s="92"/>
      <c r="Q225" s="92"/>
    </row>
    <row r="226" spans="10:17" ht="12.75" customHeight="1" x14ac:dyDescent="0.2">
      <c r="J226" s="92">
        <v>1.1871119999999999</v>
      </c>
      <c r="K226" s="92">
        <v>0.99674499999999999</v>
      </c>
      <c r="L226" s="92">
        <v>0.97731800000000002</v>
      </c>
      <c r="M226" s="92">
        <v>1.01397</v>
      </c>
      <c r="N226" s="92"/>
      <c r="O226" s="92"/>
      <c r="P226" s="92"/>
      <c r="Q226" s="92"/>
    </row>
    <row r="227" spans="10:17" ht="12.75" customHeight="1" x14ac:dyDescent="0.2">
      <c r="J227" s="92">
        <v>1.192987</v>
      </c>
      <c r="K227" s="92">
        <v>1.0010159999999999</v>
      </c>
      <c r="L227" s="92">
        <v>0.98321700000000001</v>
      </c>
      <c r="M227" s="92">
        <v>1.011452</v>
      </c>
      <c r="N227" s="92"/>
      <c r="O227" s="92"/>
      <c r="P227" s="92"/>
      <c r="Q227" s="92"/>
    </row>
    <row r="228" spans="10:17" ht="12.75" customHeight="1" x14ac:dyDescent="0.2">
      <c r="J228" s="92">
        <v>1.198863</v>
      </c>
      <c r="K228" s="92">
        <v>1.0049790000000001</v>
      </c>
      <c r="L228" s="92">
        <v>0.989116</v>
      </c>
      <c r="M228" s="92">
        <v>1.008707</v>
      </c>
      <c r="N228" s="92"/>
      <c r="O228" s="92"/>
      <c r="P228" s="92"/>
      <c r="Q228" s="92"/>
    </row>
    <row r="229" spans="10:17" ht="12.75" customHeight="1" x14ac:dyDescent="0.2">
      <c r="J229" s="92">
        <v>1.2047380000000001</v>
      </c>
      <c r="K229" s="92">
        <v>1.0086379999999999</v>
      </c>
      <c r="L229" s="92">
        <v>0.99501499999999998</v>
      </c>
      <c r="M229" s="92">
        <v>1.0055320000000001</v>
      </c>
      <c r="N229" s="92"/>
      <c r="O229" s="92"/>
      <c r="P229" s="92"/>
      <c r="Q229" s="92"/>
    </row>
    <row r="230" spans="10:17" ht="12.75" customHeight="1" x14ac:dyDescent="0.2">
      <c r="J230" s="92">
        <v>1.2106140000000001</v>
      </c>
      <c r="K230" s="92">
        <v>1.012138</v>
      </c>
      <c r="L230" s="92">
        <v>1.0009140000000001</v>
      </c>
      <c r="M230" s="92">
        <v>1.0022009999999999</v>
      </c>
      <c r="N230" s="92"/>
      <c r="O230" s="92"/>
      <c r="P230" s="92"/>
      <c r="Q230" s="92"/>
    </row>
    <row r="231" spans="10:17" ht="12.75" customHeight="1" x14ac:dyDescent="0.2">
      <c r="J231" s="92">
        <v>1.2164889999999999</v>
      </c>
      <c r="K231" s="92">
        <v>1.0151699999999999</v>
      </c>
      <c r="L231" s="92">
        <v>1.0068140000000001</v>
      </c>
      <c r="M231" s="92">
        <v>0.99848800000000004</v>
      </c>
      <c r="N231" s="92"/>
      <c r="O231" s="92"/>
      <c r="P231" s="92"/>
      <c r="Q231" s="92"/>
    </row>
    <row r="232" spans="10:17" ht="12.75" customHeight="1" x14ac:dyDescent="0.2">
      <c r="J232" s="92">
        <v>1.2223649999999999</v>
      </c>
      <c r="K232" s="92">
        <v>1.018043</v>
      </c>
      <c r="L232" s="92">
        <v>1.012713</v>
      </c>
      <c r="M232" s="92">
        <v>0.99453499999999995</v>
      </c>
      <c r="N232" s="92"/>
      <c r="O232" s="92"/>
      <c r="P232" s="92"/>
      <c r="Q232" s="92"/>
    </row>
    <row r="233" spans="10:17" ht="12.75" customHeight="1" x14ac:dyDescent="0.2">
      <c r="J233" s="92">
        <v>1.22824</v>
      </c>
      <c r="K233" s="92">
        <v>1.0205930000000001</v>
      </c>
      <c r="L233" s="92">
        <v>1.0186120000000001</v>
      </c>
      <c r="M233" s="92">
        <v>0.99036199999999996</v>
      </c>
      <c r="N233" s="92"/>
      <c r="O233" s="92"/>
      <c r="P233" s="92"/>
      <c r="Q233" s="92"/>
    </row>
    <row r="234" spans="10:17" ht="12.75" customHeight="1" x14ac:dyDescent="0.2">
      <c r="J234" s="92">
        <v>1.234116</v>
      </c>
      <c r="K234" s="92">
        <v>1.022824</v>
      </c>
      <c r="L234" s="92">
        <v>1.0245109999999999</v>
      </c>
      <c r="M234" s="92">
        <v>0.98581600000000003</v>
      </c>
      <c r="N234" s="92"/>
      <c r="O234" s="92"/>
      <c r="P234" s="92"/>
      <c r="Q234" s="92"/>
    </row>
    <row r="235" spans="10:17" ht="12.75" customHeight="1" x14ac:dyDescent="0.2">
      <c r="J235" s="92">
        <v>1.2399910000000001</v>
      </c>
      <c r="K235" s="92">
        <v>1.0248889999999999</v>
      </c>
      <c r="L235" s="92">
        <v>1.03041</v>
      </c>
      <c r="M235" s="92">
        <v>0.98113099999999998</v>
      </c>
      <c r="N235" s="92"/>
      <c r="O235" s="92"/>
      <c r="P235" s="92"/>
      <c r="Q235" s="92"/>
    </row>
    <row r="236" spans="10:17" ht="12.75" customHeight="1" x14ac:dyDescent="0.2">
      <c r="J236" s="92">
        <v>1.2458670000000001</v>
      </c>
      <c r="K236" s="92">
        <v>1.0264709999999999</v>
      </c>
      <c r="L236" s="92">
        <v>1.0363100000000001</v>
      </c>
      <c r="M236" s="92">
        <v>0.97609299999999999</v>
      </c>
      <c r="N236" s="92"/>
      <c r="O236" s="92"/>
      <c r="P236" s="92"/>
      <c r="Q236" s="92"/>
    </row>
    <row r="237" spans="10:17" ht="12.75" customHeight="1" x14ac:dyDescent="0.2">
      <c r="J237" s="92">
        <v>1.2517419999999999</v>
      </c>
      <c r="K237" s="92">
        <v>1.0278890000000001</v>
      </c>
      <c r="L237" s="92">
        <v>1.0422089999999999</v>
      </c>
      <c r="M237" s="92">
        <v>0.970858</v>
      </c>
      <c r="N237" s="92"/>
      <c r="O237" s="92"/>
      <c r="P237" s="92"/>
      <c r="Q237" s="92"/>
    </row>
    <row r="238" spans="10:17" ht="12.75" customHeight="1" x14ac:dyDescent="0.2">
      <c r="J238" s="92">
        <v>1.2576179999999999</v>
      </c>
      <c r="K238" s="92">
        <v>1.028975</v>
      </c>
      <c r="L238" s="92">
        <v>1.048108</v>
      </c>
      <c r="M238" s="92">
        <v>0.965418</v>
      </c>
      <c r="N238" s="92"/>
      <c r="O238" s="92"/>
      <c r="P238" s="92"/>
      <c r="Q238" s="92"/>
    </row>
    <row r="239" spans="10:17" ht="12.75" customHeight="1" x14ac:dyDescent="0.2">
      <c r="J239" s="92">
        <v>1.263493</v>
      </c>
      <c r="K239" s="92">
        <v>1.0297369999999999</v>
      </c>
      <c r="L239" s="92">
        <v>1.0540069999999999</v>
      </c>
      <c r="M239" s="92">
        <v>0.95966799999999997</v>
      </c>
      <c r="N239" s="92"/>
      <c r="O239" s="92"/>
      <c r="P239" s="92"/>
      <c r="Q239" s="92"/>
    </row>
    <row r="240" spans="10:17" ht="12.75" customHeight="1" x14ac:dyDescent="0.2">
      <c r="J240" s="92">
        <v>1.269369</v>
      </c>
      <c r="K240" s="92">
        <v>1.0303310000000001</v>
      </c>
      <c r="L240" s="92">
        <v>1.059906</v>
      </c>
      <c r="M240" s="92">
        <v>0.95379700000000001</v>
      </c>
      <c r="N240" s="92"/>
      <c r="O240" s="92"/>
      <c r="P240" s="92"/>
      <c r="Q240" s="92"/>
    </row>
    <row r="241" spans="10:17" ht="12.75" customHeight="1" x14ac:dyDescent="0.2">
      <c r="J241" s="92">
        <v>1.275244</v>
      </c>
      <c r="K241" s="92">
        <v>1.030437</v>
      </c>
      <c r="L241" s="92">
        <v>1.065806</v>
      </c>
      <c r="M241" s="92">
        <v>0.94761700000000004</v>
      </c>
      <c r="N241" s="92"/>
      <c r="O241" s="92"/>
      <c r="P241" s="92"/>
      <c r="Q241" s="92"/>
    </row>
    <row r="242" spans="10:17" ht="12.75" customHeight="1" x14ac:dyDescent="0.2">
      <c r="J242" s="92">
        <v>1.28112</v>
      </c>
      <c r="K242" s="92">
        <v>1.030378</v>
      </c>
      <c r="L242" s="92">
        <v>1.0717049999999999</v>
      </c>
      <c r="M242" s="92">
        <v>0.94128199999999995</v>
      </c>
      <c r="N242" s="92"/>
      <c r="O242" s="92"/>
      <c r="P242" s="92"/>
      <c r="Q242" s="92"/>
    </row>
    <row r="243" spans="10:17" ht="12.75" customHeight="1" x14ac:dyDescent="0.2">
      <c r="J243" s="92">
        <v>1.2869949999999999</v>
      </c>
      <c r="K243" s="92">
        <v>1.029989</v>
      </c>
      <c r="L243" s="92">
        <v>1.077604</v>
      </c>
      <c r="M243" s="92">
        <v>0.93476499999999996</v>
      </c>
      <c r="N243" s="92"/>
      <c r="O243" s="92"/>
      <c r="P243" s="92"/>
      <c r="Q243" s="92"/>
    </row>
    <row r="244" spans="10:17" ht="12.75" customHeight="1" x14ac:dyDescent="0.2">
      <c r="J244" s="92">
        <v>1.2928710000000001</v>
      </c>
      <c r="K244" s="92">
        <v>1.029277</v>
      </c>
      <c r="L244" s="92">
        <v>1.0835030000000001</v>
      </c>
      <c r="M244" s="92">
        <v>0.92800300000000002</v>
      </c>
      <c r="N244" s="92"/>
      <c r="O244" s="92"/>
      <c r="P244" s="92"/>
      <c r="Q244" s="92"/>
    </row>
    <row r="245" spans="10:17" ht="12.75" customHeight="1" x14ac:dyDescent="0.2">
      <c r="J245" s="92">
        <v>1.298746</v>
      </c>
      <c r="K245" s="92">
        <v>1.0283990000000001</v>
      </c>
      <c r="L245" s="92">
        <v>1.089402</v>
      </c>
      <c r="M245" s="92">
        <v>0.92114300000000005</v>
      </c>
      <c r="N245" s="92"/>
      <c r="O245" s="92"/>
      <c r="P245" s="92"/>
      <c r="Q245" s="92"/>
    </row>
    <row r="246" spans="10:17" ht="12.75" customHeight="1" x14ac:dyDescent="0.2">
      <c r="J246" s="92">
        <v>1.3046219999999999</v>
      </c>
      <c r="K246" s="92">
        <v>1.027039</v>
      </c>
      <c r="L246" s="92">
        <v>1.095302</v>
      </c>
      <c r="M246" s="92">
        <v>0.91402399999999995</v>
      </c>
      <c r="N246" s="92"/>
      <c r="O246" s="92"/>
      <c r="P246" s="92"/>
      <c r="Q246" s="92"/>
    </row>
    <row r="247" spans="10:17" ht="12.75" customHeight="1" x14ac:dyDescent="0.2">
      <c r="J247" s="92">
        <v>1.310497</v>
      </c>
      <c r="K247" s="92">
        <v>1.0255190000000001</v>
      </c>
      <c r="L247" s="92">
        <v>1.1012010000000001</v>
      </c>
      <c r="M247" s="92">
        <v>0.90679200000000004</v>
      </c>
      <c r="N247" s="92"/>
      <c r="O247" s="92"/>
      <c r="P247" s="92"/>
      <c r="Q247" s="92"/>
    </row>
    <row r="248" spans="10:17" ht="12.75" customHeight="1" x14ac:dyDescent="0.2">
      <c r="J248" s="92">
        <v>1.316373</v>
      </c>
      <c r="K248" s="92">
        <v>1.0236769999999999</v>
      </c>
      <c r="L248" s="92">
        <v>1.1071</v>
      </c>
      <c r="M248" s="92">
        <v>0.89940799999999999</v>
      </c>
      <c r="N248" s="92"/>
      <c r="O248" s="92"/>
      <c r="P248" s="92"/>
      <c r="Q248" s="92"/>
    </row>
    <row r="249" spans="10:17" ht="12.75" customHeight="1" x14ac:dyDescent="0.2">
      <c r="J249" s="92">
        <v>1.3222480000000001</v>
      </c>
      <c r="K249" s="92">
        <v>1.021522</v>
      </c>
      <c r="L249" s="92">
        <v>1.1129990000000001</v>
      </c>
      <c r="M249" s="92">
        <v>0.89184399999999997</v>
      </c>
      <c r="N249" s="92"/>
      <c r="O249" s="92"/>
      <c r="P249" s="92"/>
      <c r="Q249" s="92"/>
    </row>
    <row r="250" spans="10:17" ht="12.75" customHeight="1" x14ac:dyDescent="0.2">
      <c r="J250" s="92">
        <v>1.3281240000000001</v>
      </c>
      <c r="K250" s="92">
        <v>1.019207</v>
      </c>
      <c r="L250" s="92">
        <v>1.1188990000000001</v>
      </c>
      <c r="M250" s="92">
        <v>0.88420500000000002</v>
      </c>
      <c r="N250" s="92"/>
      <c r="O250" s="92"/>
      <c r="P250" s="92"/>
      <c r="Q250" s="92"/>
    </row>
    <row r="251" spans="10:17" ht="12.75" customHeight="1" x14ac:dyDescent="0.2">
      <c r="J251" s="92">
        <v>1.3339989999999999</v>
      </c>
      <c r="K251" s="92">
        <v>1.016429</v>
      </c>
      <c r="L251" s="92">
        <v>1.124798</v>
      </c>
      <c r="M251" s="92">
        <v>0.87636499999999995</v>
      </c>
      <c r="N251" s="92"/>
      <c r="O251" s="92"/>
      <c r="P251" s="92"/>
      <c r="Q251" s="92"/>
    </row>
    <row r="252" spans="10:17" ht="12.75" customHeight="1" x14ac:dyDescent="0.2">
      <c r="J252" s="92">
        <v>1.3398749999999999</v>
      </c>
      <c r="K252" s="92">
        <v>1.0134989999999999</v>
      </c>
      <c r="L252" s="92">
        <v>1.1306970000000001</v>
      </c>
      <c r="M252" s="92">
        <v>0.86845000000000006</v>
      </c>
      <c r="N252" s="92"/>
      <c r="O252" s="92"/>
      <c r="P252" s="92"/>
      <c r="Q252" s="92"/>
    </row>
    <row r="253" spans="10:17" ht="12.75" customHeight="1" x14ac:dyDescent="0.2">
      <c r="J253" s="92">
        <v>1.34575</v>
      </c>
      <c r="K253" s="92">
        <v>1.0102629999999999</v>
      </c>
      <c r="L253" s="92">
        <v>1.1365959999999999</v>
      </c>
      <c r="M253" s="92">
        <v>0.86041999999999996</v>
      </c>
      <c r="N253" s="92"/>
      <c r="O253" s="92"/>
      <c r="P253" s="92"/>
      <c r="Q253" s="92"/>
    </row>
    <row r="254" spans="10:17" ht="12.75" customHeight="1" x14ac:dyDescent="0.2">
      <c r="J254" s="92">
        <v>1.351626</v>
      </c>
      <c r="K254" s="92">
        <v>1.006732</v>
      </c>
      <c r="L254" s="92">
        <v>1.142495</v>
      </c>
      <c r="M254" s="92">
        <v>0.85226999999999997</v>
      </c>
      <c r="N254" s="92"/>
      <c r="O254" s="92"/>
      <c r="P254" s="92"/>
      <c r="Q254" s="92"/>
    </row>
    <row r="255" spans="10:17" ht="12.75" customHeight="1" x14ac:dyDescent="0.2">
      <c r="J255" s="92">
        <v>1.3575010000000001</v>
      </c>
      <c r="K255" s="92">
        <v>1.00305</v>
      </c>
      <c r="L255" s="92">
        <v>1.1483950000000001</v>
      </c>
      <c r="M255" s="92">
        <v>0.84406700000000001</v>
      </c>
      <c r="N255" s="92"/>
      <c r="O255" s="92"/>
      <c r="P255" s="92"/>
      <c r="Q255" s="92"/>
    </row>
    <row r="256" spans="10:17" ht="12.75" customHeight="1" x14ac:dyDescent="0.2">
      <c r="J256" s="92">
        <v>1.3633770000000001</v>
      </c>
      <c r="K256" s="92">
        <v>0.99893600000000005</v>
      </c>
      <c r="L256" s="92">
        <v>1.1542939999999999</v>
      </c>
      <c r="M256" s="92">
        <v>0.83572800000000003</v>
      </c>
      <c r="N256" s="92"/>
      <c r="O256" s="92"/>
      <c r="P256" s="92"/>
      <c r="Q256" s="92"/>
    </row>
    <row r="257" spans="10:17" ht="12.75" customHeight="1" x14ac:dyDescent="0.2">
      <c r="J257" s="92">
        <v>1.3692519999999999</v>
      </c>
      <c r="K257" s="92">
        <v>0.99468000000000001</v>
      </c>
      <c r="L257" s="92">
        <v>1.160193</v>
      </c>
      <c r="M257" s="92">
        <v>0.827345</v>
      </c>
      <c r="N257" s="92"/>
      <c r="O257" s="92"/>
      <c r="P257" s="92"/>
      <c r="Q257" s="92"/>
    </row>
    <row r="258" spans="10:17" ht="12.75" customHeight="1" x14ac:dyDescent="0.2">
      <c r="J258" s="92">
        <v>1.3751279999999999</v>
      </c>
      <c r="K258" s="92">
        <v>0.990143</v>
      </c>
      <c r="L258" s="92">
        <v>1.1660919999999999</v>
      </c>
      <c r="M258" s="92">
        <v>0.81888700000000003</v>
      </c>
      <c r="N258" s="92"/>
      <c r="O258" s="92"/>
      <c r="P258" s="92"/>
      <c r="Q258" s="92"/>
    </row>
    <row r="259" spans="10:17" ht="12.75" customHeight="1" x14ac:dyDescent="0.2">
      <c r="J259" s="92">
        <v>1.381003</v>
      </c>
      <c r="K259" s="92">
        <v>0.98533300000000001</v>
      </c>
      <c r="L259" s="92">
        <v>1.171991</v>
      </c>
      <c r="M259" s="92">
        <v>0.81036399999999997</v>
      </c>
      <c r="N259" s="92"/>
      <c r="O259" s="92"/>
      <c r="P259" s="92"/>
      <c r="Q259" s="92"/>
    </row>
    <row r="260" spans="10:17" ht="12.75" customHeight="1" x14ac:dyDescent="0.2">
      <c r="J260" s="92">
        <v>1.386879</v>
      </c>
      <c r="K260" s="92">
        <v>0.98038700000000001</v>
      </c>
      <c r="L260" s="92">
        <v>1.177891</v>
      </c>
      <c r="M260" s="92">
        <v>0.80181000000000002</v>
      </c>
      <c r="N260" s="92"/>
      <c r="O260" s="92"/>
      <c r="P260" s="92"/>
      <c r="Q260" s="92"/>
    </row>
    <row r="261" spans="10:17" ht="12.75" customHeight="1" x14ac:dyDescent="0.2">
      <c r="J261" s="92">
        <v>1.392755</v>
      </c>
      <c r="K261" s="92">
        <v>0.97504800000000003</v>
      </c>
      <c r="L261" s="92">
        <v>1.1837899999999999</v>
      </c>
      <c r="M261" s="92">
        <v>0.793184</v>
      </c>
      <c r="N261" s="92"/>
      <c r="O261" s="92"/>
      <c r="P261" s="92"/>
      <c r="Q261" s="92"/>
    </row>
    <row r="262" spans="10:17" ht="12.75" customHeight="1" x14ac:dyDescent="0.2">
      <c r="J262" s="92">
        <v>1.39863</v>
      </c>
      <c r="K262" s="92">
        <v>0.96958200000000005</v>
      </c>
      <c r="L262" s="92">
        <v>1.189689</v>
      </c>
      <c r="M262" s="92">
        <v>0.78454199999999996</v>
      </c>
      <c r="N262" s="92"/>
      <c r="O262" s="92"/>
      <c r="P262" s="92"/>
      <c r="Q262" s="92"/>
    </row>
    <row r="263" spans="10:17" ht="12.75" customHeight="1" x14ac:dyDescent="0.2">
      <c r="J263" s="92">
        <v>1.404506</v>
      </c>
      <c r="K263" s="92">
        <v>0.96386400000000005</v>
      </c>
      <c r="L263" s="92">
        <v>1.1955880000000001</v>
      </c>
      <c r="M263" s="92">
        <v>0.77586599999999994</v>
      </c>
      <c r="N263" s="92"/>
      <c r="O263" s="92"/>
      <c r="P263" s="92"/>
      <c r="Q263" s="92"/>
    </row>
    <row r="264" spans="10:17" ht="12.75" customHeight="1" x14ac:dyDescent="0.2">
      <c r="J264" s="92">
        <v>1.4103810000000001</v>
      </c>
      <c r="K264" s="92">
        <v>0.95790500000000001</v>
      </c>
      <c r="L264" s="92">
        <v>1.201487</v>
      </c>
      <c r="M264" s="92">
        <v>0.76717100000000005</v>
      </c>
      <c r="N264" s="92"/>
      <c r="O264" s="92"/>
      <c r="P264" s="92"/>
      <c r="Q264" s="92"/>
    </row>
    <row r="265" spans="10:17" ht="12.75" customHeight="1" x14ac:dyDescent="0.2">
      <c r="J265" s="92">
        <v>1.4162570000000001</v>
      </c>
      <c r="K265" s="92">
        <v>0.951824</v>
      </c>
      <c r="L265" s="92">
        <v>1.207387</v>
      </c>
      <c r="M265" s="92">
        <v>0.75846599999999997</v>
      </c>
      <c r="N265" s="92"/>
      <c r="O265" s="92"/>
      <c r="P265" s="92"/>
      <c r="Q265" s="92"/>
    </row>
    <row r="266" spans="10:17" ht="12.75" customHeight="1" x14ac:dyDescent="0.2">
      <c r="J266" s="92">
        <v>1.422132</v>
      </c>
      <c r="K266" s="92">
        <v>0.94539899999999999</v>
      </c>
      <c r="L266" s="92">
        <v>1.2132860000000001</v>
      </c>
      <c r="M266" s="92">
        <v>0.749753</v>
      </c>
      <c r="N266" s="92"/>
      <c r="O266" s="92"/>
      <c r="P266" s="92"/>
      <c r="Q266" s="92"/>
    </row>
    <row r="267" spans="10:17" ht="12.75" customHeight="1" x14ac:dyDescent="0.2">
      <c r="J267" s="92">
        <v>1.4280079999999999</v>
      </c>
      <c r="K267" s="92">
        <v>0.93886499999999995</v>
      </c>
      <c r="L267" s="92">
        <v>1.219185</v>
      </c>
      <c r="M267" s="92">
        <v>0.74104300000000001</v>
      </c>
      <c r="N267" s="92"/>
      <c r="O267" s="92"/>
      <c r="P267" s="92"/>
      <c r="Q267" s="92"/>
    </row>
    <row r="268" spans="10:17" ht="12.75" customHeight="1" x14ac:dyDescent="0.2">
      <c r="J268" s="92">
        <v>1.433883</v>
      </c>
      <c r="K268" s="92">
        <v>0.93211200000000005</v>
      </c>
      <c r="L268" s="92">
        <v>1.2250840000000001</v>
      </c>
      <c r="M268" s="92">
        <v>0.73233999999999999</v>
      </c>
      <c r="N268" s="92"/>
      <c r="O268" s="92"/>
      <c r="P268" s="92"/>
      <c r="Q268" s="92"/>
    </row>
    <row r="269" spans="10:17" ht="12.75" customHeight="1" x14ac:dyDescent="0.2">
      <c r="J269" s="92">
        <v>1.439759</v>
      </c>
      <c r="K269" s="92">
        <v>0.925153</v>
      </c>
      <c r="L269" s="92">
        <v>1.2309829999999999</v>
      </c>
      <c r="M269" s="92">
        <v>0.72365699999999999</v>
      </c>
      <c r="N269" s="92"/>
      <c r="O269" s="92"/>
      <c r="P269" s="92"/>
      <c r="Q269" s="92"/>
    </row>
    <row r="270" spans="10:17" ht="12.75" customHeight="1" x14ac:dyDescent="0.2">
      <c r="J270" s="92">
        <v>1.4456340000000001</v>
      </c>
      <c r="K270" s="92">
        <v>0.91809099999999999</v>
      </c>
      <c r="L270" s="92">
        <v>1.236883</v>
      </c>
      <c r="M270" s="92">
        <v>0.71498399999999995</v>
      </c>
      <c r="N270" s="92"/>
      <c r="O270" s="92"/>
      <c r="P270" s="92"/>
      <c r="Q270" s="92"/>
    </row>
    <row r="271" spans="10:17" ht="12.75" customHeight="1" x14ac:dyDescent="0.2">
      <c r="J271" s="92">
        <v>1.4515100000000001</v>
      </c>
      <c r="K271" s="92">
        <v>0.91073999999999999</v>
      </c>
      <c r="L271" s="92">
        <v>1.2427820000000001</v>
      </c>
      <c r="M271" s="92">
        <v>0.70635700000000001</v>
      </c>
      <c r="N271" s="92"/>
      <c r="O271" s="92"/>
      <c r="P271" s="92"/>
      <c r="Q271" s="92"/>
    </row>
    <row r="272" spans="10:17" ht="12.75" customHeight="1" x14ac:dyDescent="0.2">
      <c r="J272" s="92">
        <v>1.4573849999999999</v>
      </c>
      <c r="K272" s="92">
        <v>0.90329800000000005</v>
      </c>
      <c r="L272" s="92">
        <v>1.2486809999999999</v>
      </c>
      <c r="M272" s="92">
        <v>0.69774899999999995</v>
      </c>
      <c r="N272" s="92"/>
      <c r="O272" s="92"/>
      <c r="P272" s="92"/>
      <c r="Q272" s="92"/>
    </row>
    <row r="273" spans="10:17" ht="12.75" customHeight="1" x14ac:dyDescent="0.2">
      <c r="J273" s="92">
        <v>1.4632609999999999</v>
      </c>
      <c r="K273" s="92">
        <v>0.89567600000000003</v>
      </c>
      <c r="L273" s="92">
        <v>1.25458</v>
      </c>
      <c r="M273" s="92">
        <v>0.68918699999999999</v>
      </c>
      <c r="N273" s="92"/>
      <c r="O273" s="92"/>
      <c r="P273" s="92"/>
      <c r="Q273" s="92"/>
    </row>
    <row r="274" spans="10:17" ht="12.75" customHeight="1" x14ac:dyDescent="0.2">
      <c r="J274" s="92">
        <v>1.469136</v>
      </c>
      <c r="K274" s="92">
        <v>0.88788599999999995</v>
      </c>
      <c r="L274" s="92">
        <v>1.2604789999999999</v>
      </c>
      <c r="M274" s="92">
        <v>0.680674</v>
      </c>
      <c r="N274" s="92"/>
      <c r="O274" s="92"/>
      <c r="P274" s="92"/>
      <c r="Q274" s="92"/>
    </row>
    <row r="275" spans="10:17" ht="12.75" customHeight="1" x14ac:dyDescent="0.2">
      <c r="J275" s="92">
        <v>1.475012</v>
      </c>
      <c r="K275" s="92">
        <v>0.88001200000000002</v>
      </c>
      <c r="L275" s="92">
        <v>1.2663789999999999</v>
      </c>
      <c r="M275" s="92">
        <v>0.67219099999999998</v>
      </c>
      <c r="N275" s="92"/>
      <c r="O275" s="92"/>
      <c r="P275" s="92"/>
      <c r="Q275" s="92"/>
    </row>
    <row r="276" spans="10:17" ht="12.75" customHeight="1" x14ac:dyDescent="0.2">
      <c r="J276" s="92">
        <v>1.4808870000000001</v>
      </c>
      <c r="K276" s="92">
        <v>0.87190900000000005</v>
      </c>
      <c r="L276" s="92">
        <v>1.272278</v>
      </c>
      <c r="M276" s="92">
        <v>0.66379500000000002</v>
      </c>
      <c r="N276" s="92"/>
      <c r="O276" s="92"/>
      <c r="P276" s="92"/>
      <c r="Q276" s="92"/>
    </row>
    <row r="277" spans="10:17" ht="12.75" customHeight="1" x14ac:dyDescent="0.2">
      <c r="J277" s="92">
        <v>1.4867630000000001</v>
      </c>
      <c r="K277" s="92">
        <v>0.863734</v>
      </c>
      <c r="L277" s="92">
        <v>1.2781769999999999</v>
      </c>
      <c r="M277" s="92">
        <v>0.65543300000000004</v>
      </c>
      <c r="N277" s="92"/>
      <c r="O277" s="92"/>
      <c r="P277" s="92"/>
      <c r="Q277" s="92"/>
    </row>
    <row r="278" spans="10:17" ht="12.75" customHeight="1" x14ac:dyDescent="0.2">
      <c r="J278" s="92">
        <v>1.4926379999999999</v>
      </c>
      <c r="K278" s="92">
        <v>0.85541999999999996</v>
      </c>
      <c r="L278" s="92">
        <v>1.284076</v>
      </c>
      <c r="M278" s="92">
        <v>0.64715100000000003</v>
      </c>
      <c r="N278" s="92"/>
      <c r="O278" s="92"/>
      <c r="P278" s="92"/>
      <c r="Q278" s="92"/>
    </row>
    <row r="279" spans="10:17" ht="12.75" customHeight="1" x14ac:dyDescent="0.2">
      <c r="J279" s="92">
        <v>1.4985139999999999</v>
      </c>
      <c r="K279" s="92">
        <v>0.84697800000000001</v>
      </c>
      <c r="L279" s="92">
        <v>1.2899750000000001</v>
      </c>
      <c r="M279" s="92">
        <v>0.63893699999999998</v>
      </c>
      <c r="N279" s="92"/>
      <c r="O279" s="92"/>
      <c r="P279" s="92"/>
      <c r="Q279" s="92"/>
    </row>
    <row r="280" spans="10:17" ht="12.75" customHeight="1" x14ac:dyDescent="0.2">
      <c r="J280" s="92">
        <v>1.504389</v>
      </c>
      <c r="K280" s="92">
        <v>0.83847300000000002</v>
      </c>
      <c r="L280" s="92">
        <v>1.2958750000000001</v>
      </c>
      <c r="M280" s="92">
        <v>0.63077300000000003</v>
      </c>
      <c r="N280" s="92"/>
      <c r="O280" s="92"/>
      <c r="P280" s="92"/>
      <c r="Q280" s="92"/>
    </row>
    <row r="281" spans="10:17" ht="12.75" customHeight="1" x14ac:dyDescent="0.2">
      <c r="J281" s="92">
        <v>1.510265</v>
      </c>
      <c r="K281" s="92">
        <v>0.82979899999999995</v>
      </c>
      <c r="L281" s="92">
        <v>1.301774</v>
      </c>
      <c r="M281" s="92">
        <v>0.62272499999999997</v>
      </c>
      <c r="N281" s="92"/>
      <c r="O281" s="92"/>
      <c r="P281" s="92"/>
      <c r="Q281" s="92"/>
    </row>
    <row r="282" spans="10:17" ht="12.75" customHeight="1" x14ac:dyDescent="0.2">
      <c r="J282" s="92">
        <v>1.51614</v>
      </c>
      <c r="K282" s="92">
        <v>0.82107399999999997</v>
      </c>
      <c r="L282" s="92">
        <v>1.3076730000000001</v>
      </c>
      <c r="M282" s="92">
        <v>0.61472199999999999</v>
      </c>
      <c r="N282" s="92"/>
      <c r="O282" s="92"/>
      <c r="P282" s="92"/>
      <c r="Q282" s="92"/>
    </row>
    <row r="283" spans="10:17" ht="12.75" customHeight="1" x14ac:dyDescent="0.2">
      <c r="J283" s="92">
        <v>1.522016</v>
      </c>
      <c r="K283" s="92">
        <v>0.81225099999999995</v>
      </c>
      <c r="L283" s="92">
        <v>1.313572</v>
      </c>
      <c r="M283" s="92">
        <v>0.60682700000000001</v>
      </c>
      <c r="N283" s="92"/>
      <c r="O283" s="92"/>
      <c r="P283" s="92"/>
      <c r="Q283" s="92"/>
    </row>
    <row r="284" spans="10:17" ht="12.75" customHeight="1" x14ac:dyDescent="0.2">
      <c r="J284" s="92">
        <v>1.5278910000000001</v>
      </c>
      <c r="K284" s="92">
        <v>0.80334000000000005</v>
      </c>
      <c r="L284" s="92">
        <v>1.3194710000000001</v>
      </c>
      <c r="M284" s="92">
        <v>0.59901099999999996</v>
      </c>
      <c r="N284" s="92"/>
      <c r="O284" s="92"/>
      <c r="P284" s="92"/>
      <c r="Q284" s="92"/>
    </row>
    <row r="285" spans="10:17" ht="12.75" customHeight="1" x14ac:dyDescent="0.2">
      <c r="J285" s="92">
        <v>1.5337670000000001</v>
      </c>
      <c r="K285" s="92">
        <v>0.79438699999999995</v>
      </c>
      <c r="L285" s="92">
        <v>1.3253710000000001</v>
      </c>
      <c r="M285" s="92">
        <v>0.59126299999999998</v>
      </c>
      <c r="N285" s="92"/>
      <c r="O285" s="92"/>
      <c r="P285" s="92"/>
      <c r="Q285" s="92"/>
    </row>
    <row r="286" spans="10:17" ht="12.75" customHeight="1" x14ac:dyDescent="0.2">
      <c r="J286" s="92">
        <v>1.539642</v>
      </c>
      <c r="K286" s="92">
        <v>0.78532400000000002</v>
      </c>
      <c r="L286" s="92">
        <v>1.33127</v>
      </c>
      <c r="M286" s="92">
        <v>0.58364899999999997</v>
      </c>
      <c r="N286" s="92"/>
      <c r="O286" s="92"/>
      <c r="P286" s="92"/>
      <c r="Q286" s="92"/>
    </row>
    <row r="287" spans="10:17" ht="12.75" customHeight="1" x14ac:dyDescent="0.2">
      <c r="J287" s="92">
        <v>1.5455179999999999</v>
      </c>
      <c r="K287" s="92">
        <v>0.77623200000000003</v>
      </c>
      <c r="L287" s="92">
        <v>1.3371690000000001</v>
      </c>
      <c r="M287" s="92">
        <v>0.57608700000000002</v>
      </c>
      <c r="N287" s="92"/>
      <c r="O287" s="92"/>
      <c r="P287" s="92"/>
      <c r="Q287" s="92"/>
    </row>
    <row r="288" spans="10:17" ht="12.75" customHeight="1" x14ac:dyDescent="0.2">
      <c r="J288" s="92">
        <v>1.551393</v>
      </c>
      <c r="K288" s="92">
        <v>0.76707999999999998</v>
      </c>
      <c r="L288" s="92">
        <v>1.3430679999999999</v>
      </c>
      <c r="M288" s="92">
        <v>0.56865399999999999</v>
      </c>
      <c r="N288" s="92"/>
      <c r="O288" s="92"/>
      <c r="P288" s="92"/>
      <c r="Q288" s="92"/>
    </row>
    <row r="289" spans="10:17" ht="12.75" customHeight="1" x14ac:dyDescent="0.2">
      <c r="J289" s="92">
        <v>1.557269</v>
      </c>
      <c r="K289" s="92">
        <v>0.75788100000000003</v>
      </c>
      <c r="L289" s="92">
        <v>1.348967</v>
      </c>
      <c r="M289" s="92">
        <v>0.561307</v>
      </c>
      <c r="N289" s="92"/>
      <c r="O289" s="92"/>
      <c r="P289" s="92"/>
      <c r="Q289" s="92"/>
    </row>
    <row r="290" spans="10:17" ht="12.75" customHeight="1" x14ac:dyDescent="0.2">
      <c r="J290" s="92">
        <v>1.5631440000000001</v>
      </c>
      <c r="K290" s="92">
        <v>0.74865899999999996</v>
      </c>
      <c r="L290" s="92">
        <v>1.354867</v>
      </c>
      <c r="M290" s="92">
        <v>0.55404100000000001</v>
      </c>
      <c r="N290" s="92"/>
      <c r="O290" s="92"/>
      <c r="P290" s="92"/>
      <c r="Q290" s="92"/>
    </row>
    <row r="291" spans="10:17" ht="12.75" customHeight="1" x14ac:dyDescent="0.2">
      <c r="J291" s="92">
        <v>1.5690200000000001</v>
      </c>
      <c r="K291" s="92">
        <v>0.73938499999999996</v>
      </c>
      <c r="L291" s="92">
        <v>1.3607659999999999</v>
      </c>
      <c r="M291" s="92">
        <v>0.54691599999999996</v>
      </c>
      <c r="N291" s="92"/>
      <c r="O291" s="92"/>
      <c r="P291" s="92"/>
      <c r="Q291" s="92"/>
    </row>
    <row r="292" spans="10:17" ht="12.75" customHeight="1" x14ac:dyDescent="0.2">
      <c r="J292" s="92">
        <v>1.5748949999999999</v>
      </c>
      <c r="K292" s="92">
        <v>0.730101</v>
      </c>
      <c r="L292" s="92">
        <v>1.366665</v>
      </c>
      <c r="M292" s="92">
        <v>0.53984699999999997</v>
      </c>
      <c r="N292" s="92"/>
      <c r="O292" s="92"/>
      <c r="P292" s="92"/>
      <c r="Q292" s="92"/>
    </row>
    <row r="293" spans="10:17" ht="12.75" customHeight="1" x14ac:dyDescent="0.2">
      <c r="J293" s="92">
        <v>1.5807709999999999</v>
      </c>
      <c r="K293" s="92">
        <v>0.72079499999999996</v>
      </c>
      <c r="L293" s="92">
        <v>1.3725639999999999</v>
      </c>
      <c r="M293" s="92">
        <v>0.53292300000000004</v>
      </c>
      <c r="N293" s="92"/>
      <c r="O293" s="92"/>
      <c r="P293" s="92"/>
      <c r="Q293" s="92"/>
    </row>
    <row r="294" spans="10:17" ht="12.75" customHeight="1" x14ac:dyDescent="0.2">
      <c r="J294" s="92">
        <v>1.586646</v>
      </c>
      <c r="K294" s="92">
        <v>0.71147899999999997</v>
      </c>
      <c r="L294" s="92">
        <v>1.378463</v>
      </c>
      <c r="M294" s="92">
        <v>0.526084</v>
      </c>
      <c r="N294" s="92"/>
      <c r="O294" s="92"/>
      <c r="P294" s="92"/>
      <c r="Q294" s="92"/>
    </row>
    <row r="295" spans="10:17" ht="12.75" customHeight="1" x14ac:dyDescent="0.2">
      <c r="J295" s="92">
        <v>1.592522</v>
      </c>
      <c r="K295" s="92">
        <v>0.70215799999999995</v>
      </c>
      <c r="L295" s="92">
        <v>1.384363</v>
      </c>
      <c r="M295" s="92">
        <v>0.51933499999999999</v>
      </c>
      <c r="N295" s="92"/>
      <c r="O295" s="92"/>
      <c r="P295" s="92"/>
      <c r="Q295" s="92"/>
    </row>
    <row r="296" spans="10:17" ht="12.75" customHeight="1" x14ac:dyDescent="0.2">
      <c r="J296" s="92">
        <v>1.5983970000000001</v>
      </c>
      <c r="K296" s="92">
        <v>0.69283899999999998</v>
      </c>
      <c r="L296" s="92">
        <v>1.3902620000000001</v>
      </c>
      <c r="M296" s="92">
        <v>0.51272799999999996</v>
      </c>
      <c r="N296" s="92"/>
      <c r="O296" s="92"/>
      <c r="P296" s="92"/>
      <c r="Q296" s="92"/>
    </row>
    <row r="297" spans="10:17" ht="12.75" customHeight="1" x14ac:dyDescent="0.2">
      <c r="J297" s="92">
        <v>1.6042730000000001</v>
      </c>
      <c r="K297" s="92">
        <v>0.68352599999999997</v>
      </c>
      <c r="L297" s="92">
        <v>1.396161</v>
      </c>
      <c r="M297" s="92">
        <v>0.50617699999999999</v>
      </c>
      <c r="N297" s="92"/>
      <c r="O297" s="92"/>
      <c r="P297" s="92"/>
      <c r="Q297" s="92"/>
    </row>
    <row r="298" spans="10:17" ht="12.75" customHeight="1" x14ac:dyDescent="0.2">
      <c r="J298" s="92">
        <v>1.6101479999999999</v>
      </c>
      <c r="K298" s="92">
        <v>0.67422599999999999</v>
      </c>
      <c r="L298" s="92">
        <v>1.4020600000000001</v>
      </c>
      <c r="M298" s="92">
        <v>0.49978</v>
      </c>
      <c r="N298" s="92"/>
      <c r="O298" s="92"/>
      <c r="P298" s="92"/>
      <c r="Q298" s="92"/>
    </row>
    <row r="299" spans="10:17" ht="12.75" customHeight="1" x14ac:dyDescent="0.2">
      <c r="J299" s="92">
        <v>1.6160239999999999</v>
      </c>
      <c r="K299" s="92">
        <v>0.66495000000000004</v>
      </c>
      <c r="L299" s="92">
        <v>1.407959</v>
      </c>
      <c r="M299" s="92">
        <v>0.49346299999999998</v>
      </c>
      <c r="N299" s="92"/>
      <c r="O299" s="92"/>
      <c r="P299" s="92"/>
      <c r="Q299" s="92"/>
    </row>
    <row r="300" spans="10:17" ht="12.75" customHeight="1" x14ac:dyDescent="0.2">
      <c r="J300" s="92">
        <v>1.621899</v>
      </c>
      <c r="K300" s="92">
        <v>0.65568599999999999</v>
      </c>
      <c r="L300" s="92">
        <v>1.413859</v>
      </c>
      <c r="M300" s="92">
        <v>0.48724200000000001</v>
      </c>
      <c r="N300" s="92"/>
      <c r="O300" s="92"/>
      <c r="P300" s="92"/>
      <c r="Q300" s="92"/>
    </row>
    <row r="301" spans="10:17" ht="12.75" customHeight="1" x14ac:dyDescent="0.2">
      <c r="J301" s="92">
        <v>1.627775</v>
      </c>
      <c r="K301" s="92">
        <v>0.64646999999999999</v>
      </c>
      <c r="L301" s="92">
        <v>1.4197580000000001</v>
      </c>
      <c r="M301" s="92">
        <v>0.481155</v>
      </c>
      <c r="N301" s="92"/>
      <c r="O301" s="92"/>
      <c r="P301" s="92"/>
      <c r="Q301" s="92"/>
    </row>
    <row r="302" spans="10:17" ht="12.75" customHeight="1" x14ac:dyDescent="0.2">
      <c r="J302" s="92">
        <v>1.63365</v>
      </c>
      <c r="K302" s="92">
        <v>0.63727699999999998</v>
      </c>
      <c r="L302" s="92">
        <v>1.425657</v>
      </c>
      <c r="M302" s="92">
        <v>0.47512399999999999</v>
      </c>
      <c r="N302" s="92"/>
      <c r="O302" s="92"/>
      <c r="P302" s="92"/>
      <c r="Q302" s="92"/>
    </row>
    <row r="303" spans="10:17" ht="12.75" customHeight="1" x14ac:dyDescent="0.2">
      <c r="J303" s="92">
        <v>1.639526</v>
      </c>
      <c r="K303" s="92">
        <v>0.62812699999999999</v>
      </c>
      <c r="L303" s="92">
        <v>1.4315560000000001</v>
      </c>
      <c r="M303" s="92">
        <v>0.46924900000000003</v>
      </c>
      <c r="N303" s="92"/>
      <c r="O303" s="92"/>
      <c r="P303" s="92"/>
      <c r="Q303" s="92"/>
    </row>
    <row r="304" spans="10:17" ht="12.75" customHeight="1" x14ac:dyDescent="0.2">
      <c r="J304" s="92">
        <v>1.6454009999999999</v>
      </c>
      <c r="K304" s="92">
        <v>0.61902900000000005</v>
      </c>
      <c r="L304" s="92">
        <v>1.4374549999999999</v>
      </c>
      <c r="M304" s="92">
        <v>0.463445</v>
      </c>
      <c r="N304" s="92"/>
      <c r="O304" s="92"/>
      <c r="P304" s="92"/>
      <c r="Q304" s="92"/>
    </row>
    <row r="305" spans="10:17" ht="12.75" customHeight="1" x14ac:dyDescent="0.2">
      <c r="J305" s="92">
        <v>1.6512770000000001</v>
      </c>
      <c r="K305" s="92">
        <v>0.60995699999999997</v>
      </c>
      <c r="L305" s="92">
        <v>1.4433549999999999</v>
      </c>
      <c r="M305" s="92">
        <v>0.45773999999999998</v>
      </c>
      <c r="N305" s="92"/>
      <c r="O305" s="92"/>
      <c r="P305" s="92"/>
      <c r="Q305" s="92"/>
    </row>
    <row r="306" spans="10:17" ht="12.75" customHeight="1" x14ac:dyDescent="0.2">
      <c r="J306" s="92">
        <v>1.657152</v>
      </c>
      <c r="K306" s="92">
        <v>0.60097500000000004</v>
      </c>
      <c r="L306" s="92">
        <v>1.449254</v>
      </c>
      <c r="M306" s="92">
        <v>0.45215699999999998</v>
      </c>
      <c r="N306" s="92"/>
      <c r="O306" s="92"/>
      <c r="P306" s="92"/>
      <c r="Q306" s="92"/>
    </row>
    <row r="307" spans="10:17" ht="12.75" customHeight="1" x14ac:dyDescent="0.2">
      <c r="J307" s="92">
        <v>1.663028</v>
      </c>
      <c r="K307" s="92">
        <v>0.59202900000000003</v>
      </c>
      <c r="L307" s="92">
        <v>1.4551529999999999</v>
      </c>
      <c r="M307" s="92">
        <v>0.44662800000000002</v>
      </c>
      <c r="N307" s="92"/>
      <c r="O307" s="92"/>
      <c r="P307" s="92"/>
      <c r="Q307" s="92"/>
    </row>
    <row r="308" spans="10:17" ht="12.75" customHeight="1" x14ac:dyDescent="0.2">
      <c r="J308" s="92">
        <v>1.668903</v>
      </c>
      <c r="K308" s="92">
        <v>0.58314900000000003</v>
      </c>
      <c r="L308" s="92">
        <v>1.461052</v>
      </c>
      <c r="M308" s="92">
        <v>0.441251</v>
      </c>
      <c r="N308" s="92"/>
      <c r="O308" s="92"/>
      <c r="P308" s="92"/>
      <c r="Q308" s="92"/>
    </row>
    <row r="309" spans="10:17" ht="12.75" customHeight="1" x14ac:dyDescent="0.2">
      <c r="J309" s="92">
        <v>1.674779</v>
      </c>
      <c r="K309" s="92">
        <v>0.57434700000000005</v>
      </c>
      <c r="L309" s="92">
        <v>1.4669509999999999</v>
      </c>
      <c r="M309" s="92">
        <v>0.43593500000000002</v>
      </c>
      <c r="N309" s="92"/>
      <c r="O309" s="92"/>
      <c r="P309" s="92"/>
      <c r="Q309" s="92"/>
    </row>
    <row r="310" spans="10:17" ht="12.75" customHeight="1" x14ac:dyDescent="0.2">
      <c r="J310" s="92">
        <v>1.680655</v>
      </c>
      <c r="K310" s="92">
        <v>0.56558399999999998</v>
      </c>
      <c r="L310" s="92">
        <v>1.4728509999999999</v>
      </c>
      <c r="M310" s="92">
        <v>0.43071500000000001</v>
      </c>
      <c r="N310" s="92"/>
      <c r="O310" s="92"/>
      <c r="P310" s="92"/>
      <c r="Q310" s="92"/>
    </row>
    <row r="311" spans="10:17" ht="12.75" customHeight="1" x14ac:dyDescent="0.2">
      <c r="J311" s="92">
        <v>1.6865300000000001</v>
      </c>
      <c r="K311" s="92">
        <v>0.55694200000000005</v>
      </c>
      <c r="L311" s="92">
        <v>1.47875</v>
      </c>
      <c r="M311" s="92">
        <v>0.42560500000000001</v>
      </c>
      <c r="N311" s="92"/>
      <c r="O311" s="92"/>
      <c r="P311" s="92"/>
      <c r="Q311" s="92"/>
    </row>
    <row r="312" spans="10:17" ht="12.75" customHeight="1" x14ac:dyDescent="0.2">
      <c r="J312" s="92">
        <v>1.6924060000000001</v>
      </c>
      <c r="K312" s="92">
        <v>0.54834700000000003</v>
      </c>
      <c r="L312" s="92">
        <v>1.4846490000000001</v>
      </c>
      <c r="M312" s="92">
        <v>0.42054399999999997</v>
      </c>
      <c r="N312" s="92"/>
      <c r="O312" s="92"/>
      <c r="P312" s="92"/>
      <c r="Q312" s="92"/>
    </row>
    <row r="313" spans="10:17" ht="12.75" customHeight="1" x14ac:dyDescent="0.2">
      <c r="J313" s="92">
        <v>1.6982809999999999</v>
      </c>
      <c r="K313" s="92">
        <v>0.53983899999999996</v>
      </c>
      <c r="L313" s="92">
        <v>1.490548</v>
      </c>
      <c r="M313" s="92">
        <v>0.415626</v>
      </c>
      <c r="N313" s="92"/>
      <c r="O313" s="92"/>
      <c r="P313" s="92"/>
      <c r="Q313" s="92"/>
    </row>
    <row r="314" spans="10:17" ht="12.75" customHeight="1" x14ac:dyDescent="0.2">
      <c r="J314" s="92">
        <v>1.7041569999999999</v>
      </c>
      <c r="K314" s="92">
        <v>0.53142699999999998</v>
      </c>
      <c r="L314" s="92">
        <v>1.4964470000000001</v>
      </c>
      <c r="M314" s="92">
        <v>0.41076000000000001</v>
      </c>
      <c r="N314" s="92"/>
      <c r="O314" s="92"/>
      <c r="P314" s="92"/>
      <c r="Q314" s="92"/>
    </row>
    <row r="315" spans="10:17" ht="12.75" customHeight="1" x14ac:dyDescent="0.2">
      <c r="J315" s="92">
        <v>1.710032</v>
      </c>
      <c r="K315" s="92">
        <v>0.52306299999999994</v>
      </c>
      <c r="L315" s="92">
        <v>1.5023470000000001</v>
      </c>
      <c r="M315" s="92">
        <v>0.40598499999999998</v>
      </c>
      <c r="N315" s="92"/>
      <c r="O315" s="92"/>
      <c r="P315" s="92"/>
      <c r="Q315" s="92"/>
    </row>
    <row r="316" spans="10:17" ht="12.75" customHeight="1" x14ac:dyDescent="0.2">
      <c r="J316" s="92">
        <v>1.715908</v>
      </c>
      <c r="K316" s="92">
        <v>0.51484700000000005</v>
      </c>
      <c r="L316" s="92">
        <v>1.508246</v>
      </c>
      <c r="M316" s="92">
        <v>0.40130399999999999</v>
      </c>
      <c r="N316" s="92"/>
      <c r="O316" s="92"/>
      <c r="P316" s="92"/>
      <c r="Q316" s="92"/>
    </row>
    <row r="317" spans="10:17" ht="12.75" customHeight="1" x14ac:dyDescent="0.2">
      <c r="J317" s="92">
        <v>1.7217830000000001</v>
      </c>
      <c r="K317" s="92">
        <v>0.50668500000000005</v>
      </c>
      <c r="L317" s="92">
        <v>1.5141450000000001</v>
      </c>
      <c r="M317" s="92">
        <v>0.39666800000000002</v>
      </c>
      <c r="N317" s="92"/>
      <c r="O317" s="92"/>
      <c r="P317" s="92"/>
      <c r="Q317" s="92"/>
    </row>
    <row r="318" spans="10:17" ht="12.75" customHeight="1" x14ac:dyDescent="0.2">
      <c r="J318" s="92">
        <v>1.7276590000000001</v>
      </c>
      <c r="K318" s="92">
        <v>0.49862400000000001</v>
      </c>
      <c r="L318" s="92">
        <v>1.520044</v>
      </c>
      <c r="M318" s="92">
        <v>0.39216200000000001</v>
      </c>
      <c r="N318" s="92"/>
      <c r="O318" s="92"/>
      <c r="P318" s="92"/>
      <c r="Q318" s="92"/>
    </row>
    <row r="319" spans="10:17" ht="12.75" customHeight="1" x14ac:dyDescent="0.2">
      <c r="J319" s="92">
        <v>1.7335339999999999</v>
      </c>
      <c r="K319" s="92">
        <v>0.49067499999999997</v>
      </c>
      <c r="L319" s="92">
        <v>1.525944</v>
      </c>
      <c r="M319" s="92">
        <v>0.38769799999999999</v>
      </c>
      <c r="N319" s="92"/>
      <c r="O319" s="92"/>
      <c r="P319" s="92"/>
      <c r="Q319" s="92"/>
    </row>
    <row r="320" spans="10:17" ht="12.75" customHeight="1" x14ac:dyDescent="0.2">
      <c r="J320" s="92">
        <v>1.7394099999999999</v>
      </c>
      <c r="K320" s="92">
        <v>0.48277999999999999</v>
      </c>
      <c r="L320" s="92">
        <v>1.5318430000000001</v>
      </c>
      <c r="M320" s="92">
        <v>0.38331900000000002</v>
      </c>
      <c r="N320" s="92"/>
      <c r="O320" s="92"/>
      <c r="P320" s="92"/>
      <c r="Q320" s="92"/>
    </row>
    <row r="321" spans="10:17" ht="12.75" customHeight="1" x14ac:dyDescent="0.2">
      <c r="J321" s="92">
        <v>1.745285</v>
      </c>
      <c r="K321" s="92">
        <v>0.47504999999999997</v>
      </c>
      <c r="L321" s="92">
        <v>1.5377419999999999</v>
      </c>
      <c r="M321" s="92">
        <v>0.37901899999999999</v>
      </c>
      <c r="N321" s="92"/>
      <c r="O321" s="92"/>
      <c r="P321" s="92"/>
      <c r="Q321" s="92"/>
    </row>
    <row r="322" spans="10:17" ht="12.75" customHeight="1" x14ac:dyDescent="0.2">
      <c r="J322" s="92">
        <v>1.751161</v>
      </c>
      <c r="K322" s="92">
        <v>0.46738000000000002</v>
      </c>
      <c r="L322" s="92">
        <v>1.543641</v>
      </c>
      <c r="M322" s="92">
        <v>0.37475999999999998</v>
      </c>
      <c r="N322" s="92"/>
      <c r="O322" s="92"/>
      <c r="P322" s="92"/>
      <c r="Q322" s="92"/>
    </row>
    <row r="323" spans="10:17" ht="12.75" customHeight="1" x14ac:dyDescent="0.2">
      <c r="J323" s="92">
        <v>1.757036</v>
      </c>
      <c r="K323" s="92">
        <v>0.45982200000000001</v>
      </c>
      <c r="L323" s="92">
        <v>1.5495399999999999</v>
      </c>
      <c r="M323" s="92">
        <v>0.37061300000000003</v>
      </c>
      <c r="N323" s="92"/>
      <c r="O323" s="92"/>
      <c r="P323" s="92"/>
      <c r="Q323" s="92"/>
    </row>
    <row r="324" spans="10:17" ht="12.75" customHeight="1" x14ac:dyDescent="0.2">
      <c r="J324" s="92">
        <v>1.762912</v>
      </c>
      <c r="K324" s="92">
        <v>0.45238400000000001</v>
      </c>
      <c r="L324" s="92">
        <v>1.5554399999999999</v>
      </c>
      <c r="M324" s="92">
        <v>0.36650100000000002</v>
      </c>
      <c r="N324" s="92"/>
      <c r="O324" s="92"/>
      <c r="P324" s="92"/>
      <c r="Q324" s="92"/>
    </row>
    <row r="325" spans="10:17" ht="12.75" customHeight="1" x14ac:dyDescent="0.2">
      <c r="J325" s="92">
        <v>1.7687870000000001</v>
      </c>
      <c r="K325" s="92">
        <v>0.44500499999999998</v>
      </c>
      <c r="L325" s="92">
        <v>1.561339</v>
      </c>
      <c r="M325" s="92">
        <v>0.36246499999999998</v>
      </c>
      <c r="N325" s="92"/>
      <c r="O325" s="92"/>
      <c r="P325" s="92"/>
      <c r="Q325" s="92"/>
    </row>
    <row r="326" spans="10:17" ht="12.75" customHeight="1" x14ac:dyDescent="0.2">
      <c r="J326" s="92">
        <v>1.7746630000000001</v>
      </c>
      <c r="K326" s="92">
        <v>0.437801</v>
      </c>
      <c r="L326" s="92">
        <v>1.5672379999999999</v>
      </c>
      <c r="M326" s="92">
        <v>0.35849300000000001</v>
      </c>
      <c r="N326" s="92"/>
      <c r="O326" s="92"/>
      <c r="P326" s="92"/>
      <c r="Q326" s="92"/>
    </row>
    <row r="327" spans="10:17" ht="12.75" customHeight="1" x14ac:dyDescent="0.2">
      <c r="J327" s="92">
        <v>1.780538</v>
      </c>
      <c r="K327" s="92">
        <v>0.43066100000000002</v>
      </c>
      <c r="L327" s="92">
        <v>1.573137</v>
      </c>
      <c r="M327" s="92">
        <v>0.35455900000000001</v>
      </c>
      <c r="N327" s="92"/>
      <c r="O327" s="92"/>
      <c r="P327" s="92"/>
      <c r="Q327" s="92"/>
    </row>
    <row r="328" spans="10:17" ht="12.75" customHeight="1" x14ac:dyDescent="0.2">
      <c r="J328" s="92">
        <v>1.7864139999999999</v>
      </c>
      <c r="K328" s="92">
        <v>0.42363699999999999</v>
      </c>
      <c r="L328" s="92">
        <v>1.5790360000000001</v>
      </c>
      <c r="M328" s="92">
        <v>0.35071799999999997</v>
      </c>
      <c r="N328" s="92"/>
      <c r="O328" s="92"/>
      <c r="P328" s="92"/>
      <c r="Q328" s="92"/>
    </row>
    <row r="329" spans="10:17" ht="12.75" customHeight="1" x14ac:dyDescent="0.2">
      <c r="J329" s="92">
        <v>1.792289</v>
      </c>
      <c r="K329" s="92">
        <v>0.41673900000000003</v>
      </c>
      <c r="L329" s="92">
        <v>1.5849359999999999</v>
      </c>
      <c r="M329" s="92">
        <v>0.34690599999999999</v>
      </c>
      <c r="N329" s="92"/>
      <c r="O329" s="92"/>
      <c r="P329" s="92"/>
      <c r="Q329" s="92"/>
    </row>
    <row r="330" spans="10:17" ht="12.75" customHeight="1" x14ac:dyDescent="0.2">
      <c r="J330" s="92">
        <v>1.798165</v>
      </c>
      <c r="K330" s="92">
        <v>0.40990199999999999</v>
      </c>
      <c r="L330" s="92">
        <v>1.590835</v>
      </c>
      <c r="M330" s="92">
        <v>0.34316099999999999</v>
      </c>
      <c r="N330" s="92"/>
      <c r="O330" s="92"/>
      <c r="P330" s="92"/>
      <c r="Q330" s="92"/>
    </row>
    <row r="331" spans="10:17" ht="12.75" customHeight="1" x14ac:dyDescent="0.2">
      <c r="J331" s="92">
        <v>1.8040400000000001</v>
      </c>
      <c r="K331" s="92">
        <v>0.40324399999999999</v>
      </c>
      <c r="L331" s="92">
        <v>1.5967340000000001</v>
      </c>
      <c r="M331" s="92">
        <v>0.33946599999999999</v>
      </c>
      <c r="N331" s="92"/>
      <c r="O331" s="92"/>
      <c r="P331" s="92"/>
      <c r="Q331" s="92"/>
    </row>
    <row r="332" spans="10:17" ht="12.75" customHeight="1" x14ac:dyDescent="0.2">
      <c r="J332" s="92">
        <v>1.8099160000000001</v>
      </c>
      <c r="K332" s="92">
        <v>0.396652</v>
      </c>
      <c r="L332" s="92">
        <v>1.602633</v>
      </c>
      <c r="M332" s="92">
        <v>0.33580700000000002</v>
      </c>
      <c r="N332" s="92"/>
      <c r="O332" s="92"/>
      <c r="P332" s="92"/>
      <c r="Q332" s="92"/>
    </row>
    <row r="333" spans="10:17" ht="12.75" customHeight="1" x14ac:dyDescent="0.2">
      <c r="J333" s="92">
        <v>1.8157909999999999</v>
      </c>
      <c r="K333" s="92">
        <v>0.390177</v>
      </c>
      <c r="L333" s="92">
        <v>1.6085320000000001</v>
      </c>
      <c r="M333" s="92">
        <v>0.33222099999999999</v>
      </c>
      <c r="N333" s="92"/>
      <c r="O333" s="92"/>
      <c r="P333" s="92"/>
      <c r="Q333" s="92"/>
    </row>
    <row r="334" spans="10:17" ht="12.75" customHeight="1" x14ac:dyDescent="0.2">
      <c r="J334" s="92">
        <v>1.8216669999999999</v>
      </c>
      <c r="K334" s="92">
        <v>0.38382899999999998</v>
      </c>
      <c r="L334" s="92">
        <v>1.6144320000000001</v>
      </c>
      <c r="M334" s="92">
        <v>0.32866000000000001</v>
      </c>
      <c r="N334" s="92"/>
      <c r="O334" s="92"/>
      <c r="P334" s="92"/>
      <c r="Q334" s="92"/>
    </row>
    <row r="335" spans="10:17" ht="12.75" customHeight="1" x14ac:dyDescent="0.2">
      <c r="J335" s="92">
        <v>1.827542</v>
      </c>
      <c r="K335" s="92">
        <v>0.37754100000000002</v>
      </c>
      <c r="L335" s="92">
        <v>1.620331</v>
      </c>
      <c r="M335" s="92">
        <v>0.325156</v>
      </c>
      <c r="N335" s="92"/>
      <c r="O335" s="92"/>
      <c r="P335" s="92"/>
      <c r="Q335" s="92"/>
    </row>
    <row r="336" spans="10:17" ht="12.75" customHeight="1" x14ac:dyDescent="0.2">
      <c r="J336" s="92">
        <v>1.833418</v>
      </c>
      <c r="K336" s="92">
        <v>0.37143199999999998</v>
      </c>
      <c r="L336" s="92">
        <v>1.6262300000000001</v>
      </c>
      <c r="M336" s="92">
        <v>0.321691</v>
      </c>
      <c r="N336" s="92"/>
      <c r="O336" s="92"/>
      <c r="P336" s="92"/>
      <c r="Q336" s="92"/>
    </row>
    <row r="337" spans="10:17" ht="12.75" customHeight="1" x14ac:dyDescent="0.2">
      <c r="J337" s="92">
        <v>1.8392930000000001</v>
      </c>
      <c r="K337" s="92">
        <v>0.36538700000000002</v>
      </c>
      <c r="L337" s="92">
        <v>1.6321289999999999</v>
      </c>
      <c r="M337" s="92">
        <v>0.31825700000000001</v>
      </c>
      <c r="N337" s="92"/>
      <c r="O337" s="92"/>
      <c r="P337" s="92"/>
      <c r="Q337" s="92"/>
    </row>
    <row r="338" spans="10:17" ht="12.75" customHeight="1" x14ac:dyDescent="0.2">
      <c r="J338" s="92">
        <v>1.8451690000000001</v>
      </c>
      <c r="K338" s="92">
        <v>0.359458</v>
      </c>
      <c r="L338" s="92">
        <v>1.638028</v>
      </c>
      <c r="M338" s="92">
        <v>0.31487999999999999</v>
      </c>
      <c r="N338" s="92"/>
      <c r="O338" s="92"/>
      <c r="P338" s="92"/>
      <c r="Q338" s="92"/>
    </row>
    <row r="339" spans="10:17" ht="12.75" customHeight="1" x14ac:dyDescent="0.2">
      <c r="J339" s="92">
        <v>1.8510439999999999</v>
      </c>
      <c r="K339" s="92">
        <v>0.35365200000000002</v>
      </c>
      <c r="L339" s="92">
        <v>1.6439280000000001</v>
      </c>
      <c r="M339" s="92">
        <v>0.31152400000000002</v>
      </c>
      <c r="N339" s="92"/>
      <c r="O339" s="92"/>
      <c r="P339" s="92"/>
      <c r="Q339" s="92"/>
    </row>
    <row r="340" spans="10:17" ht="12.75" customHeight="1" x14ac:dyDescent="0.2">
      <c r="J340" s="92">
        <v>1.8569199999999999</v>
      </c>
      <c r="K340" s="92">
        <v>0.34790700000000002</v>
      </c>
      <c r="L340" s="92">
        <v>1.6498269999999999</v>
      </c>
      <c r="M340" s="92">
        <v>0.30821500000000002</v>
      </c>
      <c r="N340" s="92"/>
      <c r="O340" s="92"/>
      <c r="P340" s="92"/>
      <c r="Q340" s="92"/>
    </row>
    <row r="341" spans="10:17" ht="12.75" customHeight="1" x14ac:dyDescent="0.2">
      <c r="J341" s="92">
        <v>1.862795</v>
      </c>
      <c r="K341" s="92">
        <v>0.342333</v>
      </c>
      <c r="L341" s="92">
        <v>1.655726</v>
      </c>
      <c r="M341" s="92">
        <v>0.30493700000000001</v>
      </c>
      <c r="N341" s="92"/>
      <c r="O341" s="92"/>
      <c r="P341" s="92"/>
      <c r="Q341" s="92"/>
    </row>
    <row r="342" spans="10:17" ht="12.75" customHeight="1" x14ac:dyDescent="0.2">
      <c r="J342" s="92">
        <v>1.868671</v>
      </c>
      <c r="K342" s="92">
        <v>0.33682099999999998</v>
      </c>
      <c r="L342" s="92">
        <v>1.6616249999999999</v>
      </c>
      <c r="M342" s="92">
        <v>0.30168400000000001</v>
      </c>
      <c r="N342" s="92"/>
      <c r="O342" s="92"/>
      <c r="P342" s="92"/>
      <c r="Q342" s="92"/>
    </row>
    <row r="343" spans="10:17" ht="12.75" customHeight="1" x14ac:dyDescent="0.2">
      <c r="J343" s="92">
        <v>1.874546</v>
      </c>
      <c r="K343" s="92">
        <v>0.33142100000000002</v>
      </c>
      <c r="L343" s="92">
        <v>1.667524</v>
      </c>
      <c r="M343" s="92">
        <v>0.29847600000000002</v>
      </c>
      <c r="N343" s="92"/>
      <c r="O343" s="92"/>
      <c r="P343" s="92"/>
      <c r="Q343" s="92"/>
    </row>
    <row r="344" spans="10:17" ht="12.75" customHeight="1" x14ac:dyDescent="0.2">
      <c r="J344" s="92">
        <v>1.880422</v>
      </c>
      <c r="K344" s="92">
        <v>0.32613799999999998</v>
      </c>
      <c r="L344" s="92">
        <v>1.673424</v>
      </c>
      <c r="M344" s="92">
        <v>0.29528399999999999</v>
      </c>
      <c r="N344" s="92"/>
      <c r="O344" s="92"/>
      <c r="P344" s="92"/>
      <c r="Q344" s="92"/>
    </row>
    <row r="345" spans="10:17" ht="12.75" customHeight="1" x14ac:dyDescent="0.2">
      <c r="J345" s="92">
        <v>1.8862969999999999</v>
      </c>
      <c r="K345" s="92">
        <v>0.32091199999999998</v>
      </c>
      <c r="L345" s="92">
        <v>1.6793229999999999</v>
      </c>
      <c r="M345" s="92">
        <v>0.29213099999999997</v>
      </c>
      <c r="N345" s="92"/>
      <c r="O345" s="92"/>
      <c r="P345" s="92"/>
      <c r="Q345" s="92"/>
    </row>
    <row r="346" spans="10:17" ht="12.75" customHeight="1" x14ac:dyDescent="0.2">
      <c r="J346" s="92">
        <v>1.8921730000000001</v>
      </c>
      <c r="K346" s="92">
        <v>0.31584899999999999</v>
      </c>
      <c r="L346" s="92">
        <v>1.685222</v>
      </c>
      <c r="M346" s="92">
        <v>0.28900100000000001</v>
      </c>
      <c r="N346" s="92"/>
      <c r="O346" s="92"/>
      <c r="P346" s="92"/>
      <c r="Q346" s="92"/>
    </row>
    <row r="347" spans="10:17" ht="12.75" customHeight="1" x14ac:dyDescent="0.2">
      <c r="J347" s="92">
        <v>1.898048</v>
      </c>
      <c r="K347" s="92">
        <v>0.31084400000000001</v>
      </c>
      <c r="L347" s="92">
        <v>1.6911210000000001</v>
      </c>
      <c r="M347" s="92">
        <v>0.28589199999999998</v>
      </c>
      <c r="N347" s="92"/>
      <c r="O347" s="92"/>
      <c r="P347" s="92"/>
      <c r="Q347" s="92"/>
    </row>
    <row r="348" spans="10:17" ht="12.75" customHeight="1" x14ac:dyDescent="0.2">
      <c r="J348" s="92">
        <v>1.9039239999999999</v>
      </c>
      <c r="K348" s="92">
        <v>0.30594300000000002</v>
      </c>
      <c r="L348" s="92">
        <v>1.69702</v>
      </c>
      <c r="M348" s="92">
        <v>0.28281699999999999</v>
      </c>
      <c r="N348" s="92"/>
      <c r="O348" s="92"/>
      <c r="P348" s="92"/>
      <c r="Q348" s="92"/>
    </row>
    <row r="349" spans="10:17" ht="12.75" customHeight="1" x14ac:dyDescent="0.2">
      <c r="J349" s="92">
        <v>1.909799</v>
      </c>
      <c r="K349" s="92">
        <v>0.301151</v>
      </c>
      <c r="L349" s="92">
        <v>1.70292</v>
      </c>
      <c r="M349" s="92">
        <v>0.279754</v>
      </c>
      <c r="N349" s="92"/>
      <c r="O349" s="92"/>
      <c r="P349" s="92"/>
      <c r="Q349" s="92"/>
    </row>
    <row r="350" spans="10:17" ht="12.75" customHeight="1" x14ac:dyDescent="0.2">
      <c r="J350" s="92">
        <v>1.915675</v>
      </c>
      <c r="K350" s="92">
        <v>0.29641299999999998</v>
      </c>
      <c r="L350" s="92">
        <v>1.7088190000000001</v>
      </c>
      <c r="M350" s="92">
        <v>0.276723</v>
      </c>
      <c r="N350" s="92"/>
      <c r="O350" s="92"/>
      <c r="P350" s="92"/>
      <c r="Q350" s="92"/>
    </row>
    <row r="351" spans="10:17" ht="12.75" customHeight="1" x14ac:dyDescent="0.2">
      <c r="J351" s="92">
        <v>1.9215500000000001</v>
      </c>
      <c r="K351" s="92">
        <v>0.29182399999999997</v>
      </c>
      <c r="L351" s="92">
        <v>1.714718</v>
      </c>
      <c r="M351" s="92">
        <v>0.27370800000000001</v>
      </c>
      <c r="N351" s="92"/>
      <c r="O351" s="92"/>
      <c r="P351" s="92"/>
      <c r="Q351" s="92"/>
    </row>
    <row r="352" spans="10:17" ht="12.75" customHeight="1" x14ac:dyDescent="0.2">
      <c r="J352" s="92">
        <v>1.9274260000000001</v>
      </c>
      <c r="K352" s="92">
        <v>0.28728900000000002</v>
      </c>
      <c r="L352" s="92">
        <v>1.7206170000000001</v>
      </c>
      <c r="M352" s="92">
        <v>0.27071099999999998</v>
      </c>
      <c r="N352" s="92"/>
      <c r="O352" s="92"/>
      <c r="P352" s="92"/>
      <c r="Q352" s="92"/>
    </row>
    <row r="353" spans="10:17" ht="12.75" customHeight="1" x14ac:dyDescent="0.2">
      <c r="J353" s="92">
        <v>1.9333009999999999</v>
      </c>
      <c r="K353" s="92">
        <v>0.28284900000000002</v>
      </c>
      <c r="L353" s="92">
        <v>1.7265159999999999</v>
      </c>
      <c r="M353" s="92">
        <v>0.26773799999999998</v>
      </c>
      <c r="N353" s="92"/>
      <c r="O353" s="92"/>
      <c r="P353" s="92"/>
      <c r="Q353" s="92"/>
    </row>
    <row r="354" spans="10:17" ht="12.75" customHeight="1" x14ac:dyDescent="0.2">
      <c r="J354" s="92">
        <v>1.9391769999999999</v>
      </c>
      <c r="K354" s="92">
        <v>0.27850900000000001</v>
      </c>
      <c r="L354" s="92">
        <v>1.732416</v>
      </c>
      <c r="M354" s="92">
        <v>0.26477600000000001</v>
      </c>
      <c r="N354" s="92"/>
      <c r="O354" s="92"/>
      <c r="P354" s="92"/>
      <c r="Q354" s="92"/>
    </row>
    <row r="355" spans="10:17" ht="12.75" customHeight="1" x14ac:dyDescent="0.2">
      <c r="J355" s="92">
        <v>1.945052</v>
      </c>
      <c r="K355" s="92">
        <v>0.27421699999999999</v>
      </c>
      <c r="L355" s="92">
        <v>1.7383150000000001</v>
      </c>
      <c r="M355" s="92">
        <v>0.26183800000000002</v>
      </c>
      <c r="N355" s="92"/>
      <c r="O355" s="92"/>
      <c r="P355" s="92"/>
      <c r="Q355" s="92"/>
    </row>
    <row r="356" spans="10:17" ht="12.75" customHeight="1" x14ac:dyDescent="0.2">
      <c r="J356" s="92">
        <v>1.950928</v>
      </c>
      <c r="K356" s="92">
        <v>0.27006000000000002</v>
      </c>
      <c r="L356" s="92">
        <v>1.7442139999999999</v>
      </c>
      <c r="M356" s="92">
        <v>0.25891199999999998</v>
      </c>
      <c r="N356" s="92"/>
      <c r="O356" s="92"/>
      <c r="P356" s="92"/>
      <c r="Q356" s="92"/>
    </row>
    <row r="357" spans="10:17" ht="12.75" customHeight="1" x14ac:dyDescent="0.2">
      <c r="J357" s="92">
        <v>1.9568030000000001</v>
      </c>
      <c r="K357" s="92">
        <v>0.26595099999999999</v>
      </c>
      <c r="L357" s="92">
        <v>1.750113</v>
      </c>
      <c r="M357" s="92">
        <v>0.25600000000000001</v>
      </c>
      <c r="N357" s="92"/>
      <c r="O357" s="92"/>
      <c r="P357" s="92"/>
      <c r="Q357" s="92"/>
    </row>
    <row r="358" spans="10:17" ht="12.75" customHeight="1" x14ac:dyDescent="0.2">
      <c r="J358" s="92">
        <v>1.9626790000000001</v>
      </c>
      <c r="K358" s="92">
        <v>0.26192700000000002</v>
      </c>
      <c r="L358" s="92">
        <v>1.7560119999999999</v>
      </c>
      <c r="M358" s="92">
        <v>0.253106</v>
      </c>
      <c r="N358" s="92"/>
      <c r="O358" s="92"/>
      <c r="P358" s="92"/>
      <c r="Q358" s="92"/>
    </row>
    <row r="359" spans="10:17" ht="12.75" customHeight="1" x14ac:dyDescent="0.2">
      <c r="J359" s="92">
        <v>1.9685539999999999</v>
      </c>
      <c r="K359" s="92">
        <v>0.257992</v>
      </c>
      <c r="L359" s="92">
        <v>1.7619119999999999</v>
      </c>
      <c r="M359" s="92">
        <v>0.25022</v>
      </c>
      <c r="N359" s="92"/>
      <c r="O359" s="92"/>
      <c r="P359" s="92"/>
      <c r="Q359" s="92"/>
    </row>
    <row r="360" spans="10:17" ht="12.75" customHeight="1" x14ac:dyDescent="0.2">
      <c r="J360" s="92">
        <v>1.9744299999999999</v>
      </c>
      <c r="K360" s="92">
        <v>0.25409999999999999</v>
      </c>
      <c r="L360" s="92">
        <v>1.767811</v>
      </c>
      <c r="M360" s="92">
        <v>0.24735299999999999</v>
      </c>
      <c r="N360" s="92"/>
      <c r="O360" s="92"/>
      <c r="P360" s="92"/>
      <c r="Q360" s="92"/>
    </row>
    <row r="361" spans="10:17" ht="12.75" customHeight="1" x14ac:dyDescent="0.2">
      <c r="J361" s="92">
        <v>1.9803059999999999</v>
      </c>
      <c r="K361" s="92">
        <v>0.25032599999999999</v>
      </c>
      <c r="L361" s="92">
        <v>1.7737099999999999</v>
      </c>
      <c r="M361" s="92">
        <v>0.24449399999999999</v>
      </c>
      <c r="N361" s="92"/>
      <c r="O361" s="92"/>
      <c r="P361" s="92"/>
      <c r="Q361" s="92"/>
    </row>
    <row r="362" spans="10:17" ht="12.75" customHeight="1" x14ac:dyDescent="0.2">
      <c r="J362" s="92">
        <v>1.986181</v>
      </c>
      <c r="K362" s="92">
        <v>0.24659500000000001</v>
      </c>
      <c r="L362" s="92">
        <v>1.779609</v>
      </c>
      <c r="M362" s="92">
        <v>0.241647</v>
      </c>
      <c r="N362" s="92"/>
      <c r="O362" s="92"/>
      <c r="P362" s="92"/>
      <c r="Q362" s="92"/>
    </row>
    <row r="363" spans="10:17" ht="12.75" customHeight="1" x14ac:dyDescent="0.2">
      <c r="J363" s="92">
        <v>1.992057</v>
      </c>
      <c r="K363" s="92">
        <v>0.24293799999999999</v>
      </c>
      <c r="L363" s="92">
        <v>1.7855080000000001</v>
      </c>
      <c r="M363" s="92">
        <v>0.238812</v>
      </c>
      <c r="N363" s="92"/>
      <c r="O363" s="92"/>
      <c r="P363" s="92"/>
      <c r="Q363" s="92"/>
    </row>
    <row r="364" spans="10:17" ht="12.75" customHeight="1" x14ac:dyDescent="0.2">
      <c r="J364" s="92">
        <v>1.997932</v>
      </c>
      <c r="K364" s="92">
        <v>0.23935799999999999</v>
      </c>
      <c r="L364" s="92">
        <v>1.7914079999999999</v>
      </c>
      <c r="M364" s="92">
        <v>0.235983</v>
      </c>
      <c r="N364" s="92"/>
      <c r="O364" s="92"/>
      <c r="P364" s="92"/>
      <c r="Q364" s="92"/>
    </row>
    <row r="365" spans="10:17" ht="12.75" customHeight="1" x14ac:dyDescent="0.2">
      <c r="J365" s="92">
        <v>2.0038079999999998</v>
      </c>
      <c r="K365" s="92">
        <v>0.235815</v>
      </c>
      <c r="L365" s="92">
        <v>1.797307</v>
      </c>
      <c r="M365" s="92">
        <v>0.23316999999999999</v>
      </c>
      <c r="N365" s="92"/>
      <c r="O365" s="92"/>
      <c r="P365" s="92"/>
      <c r="Q365" s="92"/>
    </row>
    <row r="366" spans="10:17" ht="12.75" customHeight="1" x14ac:dyDescent="0.2">
      <c r="J366" s="92">
        <v>2.0096829999999999</v>
      </c>
      <c r="K366" s="92">
        <v>0.232373</v>
      </c>
      <c r="L366" s="92">
        <v>1.8032060000000001</v>
      </c>
      <c r="M366" s="92">
        <v>0.23036200000000001</v>
      </c>
      <c r="N366" s="92"/>
      <c r="O366" s="92"/>
      <c r="P366" s="92"/>
      <c r="Q366" s="92"/>
    </row>
    <row r="367" spans="10:17" ht="12.75" customHeight="1" x14ac:dyDescent="0.2">
      <c r="J367" s="92">
        <v>2.0155590000000001</v>
      </c>
      <c r="K367" s="92">
        <v>0.228968</v>
      </c>
      <c r="L367" s="92">
        <v>1.809105</v>
      </c>
      <c r="M367" s="92">
        <v>0.22756299999999999</v>
      </c>
      <c r="N367" s="92"/>
      <c r="O367" s="92"/>
      <c r="P367" s="92"/>
      <c r="Q367" s="92"/>
    </row>
    <row r="368" spans="10:17" ht="12.75" customHeight="1" x14ac:dyDescent="0.2">
      <c r="J368" s="92">
        <v>2.0214340000000002</v>
      </c>
      <c r="K368" s="92">
        <v>0.22562599999999999</v>
      </c>
      <c r="L368" s="92">
        <v>1.8150040000000001</v>
      </c>
      <c r="M368" s="92">
        <v>0.224773</v>
      </c>
      <c r="N368" s="92"/>
      <c r="O368" s="92"/>
      <c r="P368" s="92"/>
      <c r="Q368" s="92"/>
    </row>
    <row r="369" spans="10:17" ht="12.75" customHeight="1" x14ac:dyDescent="0.2">
      <c r="J369" s="92">
        <v>2.0273099999999999</v>
      </c>
      <c r="K369" s="92">
        <v>0.22234899999999999</v>
      </c>
      <c r="L369" s="92">
        <v>1.8209040000000001</v>
      </c>
      <c r="M369" s="92">
        <v>0.22198799999999999</v>
      </c>
      <c r="N369" s="92"/>
      <c r="O369" s="92"/>
      <c r="P369" s="92"/>
      <c r="Q369" s="92"/>
    </row>
    <row r="370" spans="10:17" ht="12.75" customHeight="1" x14ac:dyDescent="0.2">
      <c r="J370" s="92">
        <v>2.033185</v>
      </c>
      <c r="K370" s="92">
        <v>0.21910399999999999</v>
      </c>
      <c r="L370" s="92">
        <v>1.826803</v>
      </c>
      <c r="M370" s="92">
        <v>0.21921499999999999</v>
      </c>
      <c r="N370" s="92"/>
      <c r="O370" s="92"/>
      <c r="P370" s="92"/>
      <c r="Q370" s="92"/>
    </row>
    <row r="371" spans="10:17" ht="12.75" customHeight="1" x14ac:dyDescent="0.2">
      <c r="J371" s="92">
        <v>2.0390609999999998</v>
      </c>
      <c r="K371" s="92">
        <v>0.215943</v>
      </c>
      <c r="L371" s="92">
        <v>1.8327020000000001</v>
      </c>
      <c r="M371" s="92">
        <v>0.216446</v>
      </c>
      <c r="N371" s="92"/>
      <c r="O371" s="92"/>
      <c r="P371" s="92"/>
      <c r="Q371" s="92"/>
    </row>
    <row r="372" spans="10:17" ht="12.75" customHeight="1" x14ac:dyDescent="0.2">
      <c r="J372" s="92">
        <v>2.0449359999999999</v>
      </c>
      <c r="K372" s="92">
        <v>0.212812</v>
      </c>
      <c r="L372" s="92">
        <v>1.8386009999999999</v>
      </c>
      <c r="M372" s="92">
        <v>0.21368400000000001</v>
      </c>
      <c r="N372" s="92"/>
      <c r="O372" s="92"/>
      <c r="P372" s="92"/>
      <c r="Q372" s="92"/>
    </row>
    <row r="373" spans="10:17" ht="12.75" customHeight="1" x14ac:dyDescent="0.2">
      <c r="J373" s="92">
        <v>2.0508120000000001</v>
      </c>
      <c r="K373" s="92">
        <v>0.209734</v>
      </c>
      <c r="L373" s="92">
        <v>1.8445</v>
      </c>
      <c r="M373" s="92">
        <v>0.21092900000000001</v>
      </c>
      <c r="N373" s="92"/>
      <c r="O373" s="92"/>
      <c r="P373" s="92"/>
      <c r="Q373" s="92"/>
    </row>
    <row r="374" spans="10:17" ht="12.75" customHeight="1" x14ac:dyDescent="0.2">
      <c r="J374" s="92">
        <v>2.0566870000000002</v>
      </c>
      <c r="K374" s="92">
        <v>0.206709</v>
      </c>
      <c r="L374" s="92">
        <v>1.8504</v>
      </c>
      <c r="M374" s="92">
        <v>0.208178</v>
      </c>
      <c r="N374" s="92"/>
      <c r="O374" s="92"/>
      <c r="P374" s="92"/>
      <c r="Q374" s="92"/>
    </row>
    <row r="375" spans="10:17" ht="12.75" customHeight="1" x14ac:dyDescent="0.2">
      <c r="J375" s="92">
        <v>2.0625629999999999</v>
      </c>
      <c r="K375" s="92">
        <v>0.20371</v>
      </c>
      <c r="L375" s="92">
        <v>1.8562989999999999</v>
      </c>
      <c r="M375" s="92">
        <v>0.20543700000000001</v>
      </c>
      <c r="N375" s="92"/>
      <c r="O375" s="92"/>
      <c r="P375" s="92"/>
      <c r="Q375" s="92"/>
    </row>
    <row r="376" spans="10:17" ht="12.75" customHeight="1" x14ac:dyDescent="0.2">
      <c r="J376" s="92">
        <v>2.068438</v>
      </c>
      <c r="K376" s="92">
        <v>0.20077999999999999</v>
      </c>
      <c r="L376" s="92">
        <v>1.862198</v>
      </c>
      <c r="M376" s="92">
        <v>0.20269799999999999</v>
      </c>
      <c r="N376" s="92"/>
      <c r="O376" s="92"/>
      <c r="P376" s="92"/>
      <c r="Q376" s="92"/>
    </row>
    <row r="377" spans="10:17" ht="12.75" customHeight="1" x14ac:dyDescent="0.2">
      <c r="J377" s="92">
        <v>2.0743140000000002</v>
      </c>
      <c r="K377" s="92">
        <v>0.19787399999999999</v>
      </c>
      <c r="L377" s="92">
        <v>1.8680969999999999</v>
      </c>
      <c r="M377" s="92">
        <v>0.19996700000000001</v>
      </c>
      <c r="N377" s="92"/>
      <c r="O377" s="92"/>
      <c r="P377" s="92"/>
      <c r="Q377" s="92"/>
    </row>
    <row r="378" spans="10:17" ht="12.75" customHeight="1" x14ac:dyDescent="0.2">
      <c r="J378" s="92">
        <v>2.0801889999999998</v>
      </c>
      <c r="K378" s="92">
        <v>0.19500999999999999</v>
      </c>
      <c r="L378" s="92">
        <v>1.873996</v>
      </c>
      <c r="M378" s="92">
        <v>0.197241</v>
      </c>
      <c r="N378" s="92"/>
      <c r="O378" s="92"/>
      <c r="P378" s="92"/>
      <c r="Q378" s="92"/>
    </row>
    <row r="379" spans="10:17" ht="12.75" customHeight="1" x14ac:dyDescent="0.2">
      <c r="J379" s="92">
        <v>2.0860650000000001</v>
      </c>
      <c r="K379" s="92">
        <v>0.192189</v>
      </c>
      <c r="L379" s="92">
        <v>1.879896</v>
      </c>
      <c r="M379" s="92">
        <v>0.194519</v>
      </c>
      <c r="N379" s="92"/>
      <c r="O379" s="92"/>
      <c r="P379" s="92"/>
      <c r="Q379" s="92"/>
    </row>
    <row r="380" spans="10:17" ht="12.75" customHeight="1" x14ac:dyDescent="0.2">
      <c r="J380" s="92">
        <v>2.0919400000000001</v>
      </c>
      <c r="K380" s="92">
        <v>0.189388</v>
      </c>
      <c r="L380" s="92">
        <v>1.8857950000000001</v>
      </c>
      <c r="M380" s="92">
        <v>0.191805</v>
      </c>
      <c r="N380" s="92"/>
      <c r="O380" s="92"/>
      <c r="P380" s="92"/>
      <c r="Q380" s="92"/>
    </row>
    <row r="381" spans="10:17" ht="12.75" customHeight="1" x14ac:dyDescent="0.2">
      <c r="J381" s="92">
        <v>2.0978159999999999</v>
      </c>
      <c r="K381" s="92">
        <v>0.186642</v>
      </c>
      <c r="L381" s="92">
        <v>1.891694</v>
      </c>
      <c r="M381" s="92">
        <v>0.18909400000000001</v>
      </c>
      <c r="N381" s="92"/>
      <c r="O381" s="92"/>
      <c r="P381" s="92"/>
      <c r="Q381" s="92"/>
    </row>
    <row r="382" spans="10:17" ht="12.75" customHeight="1" x14ac:dyDescent="0.2">
      <c r="J382" s="92">
        <v>2.103691</v>
      </c>
      <c r="K382" s="92">
        <v>0.183915</v>
      </c>
      <c r="L382" s="92">
        <v>1.8975930000000001</v>
      </c>
      <c r="M382" s="92">
        <v>0.18639</v>
      </c>
      <c r="N382" s="92"/>
      <c r="O382" s="92"/>
      <c r="P382" s="92"/>
      <c r="Q382" s="92"/>
    </row>
    <row r="383" spans="10:17" ht="12.75" customHeight="1" x14ac:dyDescent="0.2">
      <c r="J383" s="92">
        <v>2.1095670000000002</v>
      </c>
      <c r="K383" s="92">
        <v>0.18122099999999999</v>
      </c>
      <c r="L383" s="92">
        <v>1.903492</v>
      </c>
      <c r="M383" s="92">
        <v>0.18369099999999999</v>
      </c>
      <c r="N383" s="92"/>
      <c r="O383" s="92"/>
      <c r="P383" s="92"/>
      <c r="Q383" s="92"/>
    </row>
    <row r="384" spans="10:17" ht="12.75" customHeight="1" x14ac:dyDescent="0.2">
      <c r="J384" s="92">
        <v>2.1154419999999998</v>
      </c>
      <c r="K384" s="92">
        <v>0.17856</v>
      </c>
      <c r="L384" s="92">
        <v>1.909392</v>
      </c>
      <c r="M384" s="92">
        <v>0.18099599999999999</v>
      </c>
      <c r="N384" s="92"/>
      <c r="O384" s="92"/>
      <c r="P384" s="92"/>
      <c r="Q384" s="92"/>
    </row>
    <row r="385" spans="10:17" ht="12.75" customHeight="1" x14ac:dyDescent="0.2">
      <c r="J385" s="92">
        <v>2.121318</v>
      </c>
      <c r="K385" s="92">
        <v>0.17591499999999999</v>
      </c>
      <c r="L385" s="92">
        <v>1.9152910000000001</v>
      </c>
      <c r="M385" s="92">
        <v>0.17831</v>
      </c>
      <c r="N385" s="92"/>
      <c r="O385" s="92"/>
      <c r="P385" s="92"/>
      <c r="Q385" s="92"/>
    </row>
    <row r="386" spans="10:17" ht="12.75" customHeight="1" x14ac:dyDescent="0.2">
      <c r="J386" s="92">
        <v>2.1271930000000001</v>
      </c>
      <c r="K386" s="92">
        <v>0.17331199999999999</v>
      </c>
      <c r="L386" s="92">
        <v>1.92119</v>
      </c>
      <c r="M386" s="92">
        <v>0.175626</v>
      </c>
      <c r="N386" s="92"/>
      <c r="O386" s="92"/>
      <c r="P386" s="92"/>
      <c r="Q386" s="92"/>
    </row>
    <row r="387" spans="10:17" ht="12.75" customHeight="1" x14ac:dyDescent="0.2">
      <c r="J387" s="92">
        <v>2.1330689999999999</v>
      </c>
      <c r="K387" s="92">
        <v>0.17072300000000001</v>
      </c>
      <c r="L387" s="92">
        <v>1.9270890000000001</v>
      </c>
      <c r="M387" s="92">
        <v>0.17294999999999999</v>
      </c>
      <c r="N387" s="92"/>
      <c r="O387" s="92"/>
      <c r="P387" s="92"/>
      <c r="Q387" s="92"/>
    </row>
    <row r="388" spans="10:17" ht="12.75" customHeight="1" x14ac:dyDescent="0.2">
      <c r="J388" s="92">
        <v>2.138944</v>
      </c>
      <c r="K388" s="92">
        <v>0.16816</v>
      </c>
      <c r="L388" s="92">
        <v>1.9329879999999999</v>
      </c>
      <c r="M388" s="92">
        <v>0.17027999999999999</v>
      </c>
      <c r="N388" s="92"/>
      <c r="O388" s="92"/>
      <c r="P388" s="92"/>
      <c r="Q388" s="92"/>
    </row>
    <row r="389" spans="10:17" ht="12.75" customHeight="1" x14ac:dyDescent="0.2">
      <c r="J389" s="92">
        <v>2.1448200000000002</v>
      </c>
      <c r="K389" s="92">
        <v>0.16562199999999999</v>
      </c>
      <c r="L389" s="92">
        <v>1.9388879999999999</v>
      </c>
      <c r="M389" s="92">
        <v>0.16761499999999999</v>
      </c>
      <c r="N389" s="92"/>
      <c r="O389" s="92"/>
      <c r="P389" s="92"/>
      <c r="Q389" s="92"/>
    </row>
    <row r="390" spans="10:17" ht="12.75" customHeight="1" x14ac:dyDescent="0.2">
      <c r="J390" s="92">
        <v>2.1506949999999998</v>
      </c>
      <c r="K390" s="92">
        <v>0.16309499999999999</v>
      </c>
      <c r="L390" s="92">
        <v>1.944787</v>
      </c>
      <c r="M390" s="92">
        <v>0.16495899999999999</v>
      </c>
      <c r="N390" s="92"/>
      <c r="O390" s="92"/>
      <c r="P390" s="92"/>
      <c r="Q390" s="92"/>
    </row>
    <row r="391" spans="10:17" ht="12.75" customHeight="1" x14ac:dyDescent="0.2">
      <c r="J391" s="92">
        <v>2.156571</v>
      </c>
      <c r="K391" s="92">
        <v>0.16060099999999999</v>
      </c>
      <c r="L391" s="92">
        <v>1.9506859999999999</v>
      </c>
      <c r="M391" s="92">
        <v>0.16230700000000001</v>
      </c>
      <c r="N391" s="92"/>
      <c r="O391" s="92"/>
      <c r="P391" s="92"/>
      <c r="Q391" s="92"/>
    </row>
    <row r="392" spans="10:17" ht="12.75" customHeight="1" x14ac:dyDescent="0.2">
      <c r="J392" s="92">
        <v>2.1624460000000001</v>
      </c>
      <c r="K392" s="92">
        <v>0.15811800000000001</v>
      </c>
      <c r="L392" s="92">
        <v>1.956585</v>
      </c>
      <c r="M392" s="92">
        <v>0.159664</v>
      </c>
      <c r="N392" s="92"/>
      <c r="O392" s="92"/>
      <c r="P392" s="92"/>
      <c r="Q392" s="92"/>
    </row>
    <row r="393" spans="10:17" ht="12.75" customHeight="1" x14ac:dyDescent="0.2">
      <c r="J393" s="92">
        <v>2.1683219999999999</v>
      </c>
      <c r="K393" s="92">
        <v>0.15565300000000001</v>
      </c>
      <c r="L393" s="92">
        <v>1.962485</v>
      </c>
      <c r="M393" s="92">
        <v>0.157029</v>
      </c>
      <c r="N393" s="92"/>
      <c r="O393" s="92"/>
      <c r="P393" s="92"/>
      <c r="Q393" s="92"/>
    </row>
    <row r="394" spans="10:17" ht="12.75" customHeight="1" x14ac:dyDescent="0.2">
      <c r="J394" s="92">
        <v>2.1741969999999999</v>
      </c>
      <c r="K394" s="92">
        <v>0.15320800000000001</v>
      </c>
      <c r="L394" s="92">
        <v>1.9683839999999999</v>
      </c>
      <c r="M394" s="92">
        <v>0.15439900000000001</v>
      </c>
      <c r="N394" s="92"/>
      <c r="O394" s="92"/>
      <c r="P394" s="92"/>
      <c r="Q394" s="92"/>
    </row>
    <row r="395" spans="10:17" ht="12.75" customHeight="1" x14ac:dyDescent="0.2">
      <c r="J395" s="92">
        <v>2.1800730000000001</v>
      </c>
      <c r="K395" s="92">
        <v>0.15077199999999999</v>
      </c>
      <c r="L395" s="92">
        <v>1.974283</v>
      </c>
      <c r="M395" s="92">
        <v>0.151781</v>
      </c>
      <c r="N395" s="92"/>
      <c r="O395" s="92"/>
      <c r="P395" s="92"/>
      <c r="Q395" s="92"/>
    </row>
    <row r="396" spans="10:17" ht="12.75" customHeight="1" x14ac:dyDescent="0.2">
      <c r="J396" s="92">
        <v>2.1859479999999998</v>
      </c>
      <c r="K396" s="92">
        <v>0.14835999999999999</v>
      </c>
      <c r="L396" s="92">
        <v>1.9801820000000001</v>
      </c>
      <c r="M396" s="92">
        <v>0.14916699999999999</v>
      </c>
      <c r="N396" s="92"/>
      <c r="O396" s="92"/>
      <c r="P396" s="92"/>
      <c r="Q396" s="92"/>
    </row>
    <row r="397" spans="10:17" ht="12.75" customHeight="1" x14ac:dyDescent="0.2">
      <c r="J397" s="92">
        <v>2.191824</v>
      </c>
      <c r="K397" s="92">
        <v>0.145957</v>
      </c>
      <c r="L397" s="92">
        <v>1.986081</v>
      </c>
      <c r="M397" s="92">
        <v>0.146566</v>
      </c>
      <c r="N397" s="92"/>
      <c r="O397" s="92"/>
      <c r="P397" s="92"/>
      <c r="Q397" s="92"/>
    </row>
    <row r="398" spans="10:17" ht="12.75" customHeight="1" x14ac:dyDescent="0.2">
      <c r="J398" s="92">
        <v>2.1976990000000001</v>
      </c>
      <c r="K398" s="92">
        <v>0.143568</v>
      </c>
      <c r="L398" s="92">
        <v>1.991981</v>
      </c>
      <c r="M398" s="92">
        <v>0.14397299999999999</v>
      </c>
      <c r="N398" s="92"/>
      <c r="O398" s="92"/>
      <c r="P398" s="92"/>
      <c r="Q398" s="92"/>
    </row>
    <row r="399" spans="10:17" ht="12.75" customHeight="1" x14ac:dyDescent="0.2">
      <c r="J399" s="92">
        <v>2.2035749999999998</v>
      </c>
      <c r="K399" s="92">
        <v>0.14119499999999999</v>
      </c>
      <c r="L399" s="92">
        <v>1.9978800000000001</v>
      </c>
      <c r="M399" s="92">
        <v>0.14138800000000001</v>
      </c>
      <c r="N399" s="92"/>
      <c r="O399" s="92"/>
      <c r="P399" s="92"/>
      <c r="Q399" s="92"/>
    </row>
    <row r="400" spans="10:17" ht="12.75" customHeight="1" x14ac:dyDescent="0.2">
      <c r="J400" s="92">
        <v>2.2094499999999999</v>
      </c>
      <c r="K400" s="92">
        <v>0.13882900000000001</v>
      </c>
      <c r="L400" s="92">
        <v>2.0037790000000002</v>
      </c>
      <c r="M400" s="92">
        <v>0.138817</v>
      </c>
      <c r="N400" s="92"/>
      <c r="O400" s="92"/>
      <c r="P400" s="92"/>
      <c r="Q400" s="92"/>
    </row>
    <row r="401" spans="10:17" ht="12.75" customHeight="1" x14ac:dyDescent="0.2">
      <c r="J401" s="92">
        <v>2.2153260000000001</v>
      </c>
      <c r="K401" s="92">
        <v>0.13648199999999999</v>
      </c>
      <c r="L401" s="92">
        <v>2.0096780000000001</v>
      </c>
      <c r="M401" s="92">
        <v>0.13625300000000001</v>
      </c>
      <c r="N401" s="92"/>
      <c r="O401" s="92"/>
      <c r="P401" s="92"/>
      <c r="Q401" s="92"/>
    </row>
    <row r="402" spans="10:17" ht="12.75" customHeight="1" x14ac:dyDescent="0.2">
      <c r="J402" s="92">
        <v>2.2212010000000002</v>
      </c>
      <c r="K402" s="92">
        <v>0.13414200000000001</v>
      </c>
      <c r="L402" s="92">
        <v>2.015577</v>
      </c>
      <c r="M402" s="92">
        <v>0.13370399999999999</v>
      </c>
      <c r="N402" s="92"/>
      <c r="O402" s="92"/>
      <c r="P402" s="92"/>
      <c r="Q402" s="92"/>
    </row>
    <row r="403" spans="10:17" ht="12.75" customHeight="1" x14ac:dyDescent="0.2">
      <c r="J403" s="92">
        <v>2.227077</v>
      </c>
      <c r="K403" s="92">
        <v>0.13181399999999999</v>
      </c>
      <c r="L403" s="92">
        <v>2.021477</v>
      </c>
      <c r="M403" s="92">
        <v>0.131166</v>
      </c>
      <c r="N403" s="92"/>
      <c r="O403" s="92"/>
      <c r="P403" s="92"/>
      <c r="Q403" s="92"/>
    </row>
    <row r="404" spans="10:17" ht="12.75" customHeight="1" x14ac:dyDescent="0.2">
      <c r="J404" s="92">
        <v>2.232952</v>
      </c>
      <c r="K404" s="92">
        <v>0.1295</v>
      </c>
      <c r="L404" s="92">
        <v>2.0273759999999998</v>
      </c>
      <c r="M404" s="92">
        <v>0.128638</v>
      </c>
      <c r="N404" s="92"/>
      <c r="O404" s="92"/>
      <c r="P404" s="92"/>
      <c r="Q404" s="92"/>
    </row>
    <row r="405" spans="10:17" ht="12.75" customHeight="1" x14ac:dyDescent="0.2">
      <c r="J405" s="92">
        <v>2.2388279999999998</v>
      </c>
      <c r="K405" s="92">
        <v>0.127191</v>
      </c>
      <c r="L405" s="92">
        <v>2.0332750000000002</v>
      </c>
      <c r="M405" s="92">
        <v>0.12612799999999999</v>
      </c>
      <c r="N405" s="92"/>
      <c r="O405" s="92"/>
      <c r="P405" s="92"/>
      <c r="Q405" s="92"/>
    </row>
    <row r="406" spans="10:17" ht="12.75" customHeight="1" x14ac:dyDescent="0.2">
      <c r="J406" s="92">
        <v>2.2447029999999999</v>
      </c>
      <c r="K406" s="92">
        <v>0.1249</v>
      </c>
      <c r="L406" s="92">
        <v>2.039174</v>
      </c>
      <c r="M406" s="92">
        <v>0.123626</v>
      </c>
      <c r="N406" s="92"/>
      <c r="O406" s="92"/>
      <c r="P406" s="92"/>
      <c r="Q406" s="92"/>
    </row>
    <row r="407" spans="10:17" ht="12.75" customHeight="1" x14ac:dyDescent="0.2">
      <c r="J407" s="92">
        <v>2.2505790000000001</v>
      </c>
      <c r="K407" s="92">
        <v>0.122616</v>
      </c>
      <c r="L407" s="92">
        <v>2.0450729999999999</v>
      </c>
      <c r="M407" s="92">
        <v>0.121144</v>
      </c>
      <c r="N407" s="92"/>
      <c r="O407" s="92"/>
      <c r="P407" s="92"/>
      <c r="Q407" s="92"/>
    </row>
    <row r="408" spans="10:17" ht="12.75" customHeight="1" x14ac:dyDescent="0.2">
      <c r="J408" s="92">
        <v>2.2564540000000002</v>
      </c>
      <c r="K408" s="92">
        <v>0.120342</v>
      </c>
      <c r="L408" s="92">
        <v>2.0509729999999999</v>
      </c>
      <c r="M408" s="92">
        <v>0.118674</v>
      </c>
      <c r="N408" s="92"/>
      <c r="O408" s="92"/>
      <c r="P408" s="92"/>
      <c r="Q408" s="92"/>
    </row>
    <row r="409" spans="10:17" ht="12.75" customHeight="1" x14ac:dyDescent="0.2">
      <c r="J409" s="92">
        <v>2.26233</v>
      </c>
      <c r="K409" s="92">
        <v>0.11808200000000001</v>
      </c>
      <c r="L409" s="92">
        <v>2.0568719999999998</v>
      </c>
      <c r="M409" s="92">
        <v>0.116217</v>
      </c>
      <c r="N409" s="92"/>
      <c r="O409" s="92"/>
      <c r="P409" s="92"/>
      <c r="Q409" s="92"/>
    </row>
    <row r="410" spans="10:17" ht="12.75" customHeight="1" x14ac:dyDescent="0.2">
      <c r="J410" s="92">
        <v>2.2682060000000002</v>
      </c>
      <c r="K410" s="92">
        <v>0.115828</v>
      </c>
      <c r="L410" s="92">
        <v>2.0627710000000001</v>
      </c>
      <c r="M410" s="92">
        <v>0.113783</v>
      </c>
      <c r="N410" s="92"/>
      <c r="O410" s="92"/>
      <c r="P410" s="92"/>
      <c r="Q410" s="92"/>
    </row>
    <row r="411" spans="10:17" ht="12.75" customHeight="1" x14ac:dyDescent="0.2">
      <c r="J411" s="92">
        <v>2.2740809999999998</v>
      </c>
      <c r="K411" s="92">
        <v>0.113591</v>
      </c>
      <c r="L411" s="92">
        <v>2.06867</v>
      </c>
      <c r="M411" s="92">
        <v>0.111357</v>
      </c>
      <c r="N411" s="92"/>
      <c r="O411" s="92"/>
      <c r="P411" s="92"/>
      <c r="Q411" s="92"/>
    </row>
    <row r="412" spans="10:17" ht="12.75" customHeight="1" x14ac:dyDescent="0.2">
      <c r="J412" s="92">
        <v>2.279957</v>
      </c>
      <c r="K412" s="92">
        <v>0.111361</v>
      </c>
      <c r="L412" s="92">
        <v>2.0745689999999999</v>
      </c>
      <c r="M412" s="92">
        <v>0.108957</v>
      </c>
      <c r="N412" s="92"/>
      <c r="O412" s="92"/>
      <c r="P412" s="92"/>
      <c r="Q412" s="92"/>
    </row>
    <row r="413" spans="10:17" ht="12.75" customHeight="1" x14ac:dyDescent="0.2">
      <c r="J413" s="92">
        <v>2.2858320000000001</v>
      </c>
      <c r="K413" s="92">
        <v>0.109144</v>
      </c>
      <c r="L413" s="92">
        <v>2.0804689999999999</v>
      </c>
      <c r="M413" s="92">
        <v>0.106571</v>
      </c>
      <c r="N413" s="92"/>
      <c r="O413" s="92"/>
      <c r="P413" s="92"/>
      <c r="Q413" s="92"/>
    </row>
    <row r="414" spans="10:17" ht="12.75" customHeight="1" x14ac:dyDescent="0.2">
      <c r="J414" s="92">
        <v>2.2917079999999999</v>
      </c>
      <c r="K414" s="92">
        <v>0.10693999999999999</v>
      </c>
      <c r="L414" s="92">
        <v>2.0863679999999998</v>
      </c>
      <c r="M414" s="92">
        <v>0.104203</v>
      </c>
      <c r="N414" s="92"/>
      <c r="O414" s="92"/>
      <c r="P414" s="92"/>
      <c r="Q414" s="92"/>
    </row>
    <row r="415" spans="10:17" ht="12.75" customHeight="1" x14ac:dyDescent="0.2">
      <c r="J415" s="92">
        <v>2.2975829999999999</v>
      </c>
      <c r="K415" s="92">
        <v>0.104744</v>
      </c>
      <c r="L415" s="92">
        <v>2.0922670000000001</v>
      </c>
      <c r="M415" s="92">
        <v>0.10185900000000001</v>
      </c>
      <c r="N415" s="92"/>
      <c r="O415" s="92"/>
      <c r="P415" s="92"/>
      <c r="Q415" s="92"/>
    </row>
    <row r="416" spans="10:17" ht="12.75" customHeight="1" x14ac:dyDescent="0.2">
      <c r="J416" s="92">
        <v>2.3034590000000001</v>
      </c>
      <c r="K416" s="92">
        <v>0.10256700000000001</v>
      </c>
      <c r="L416" s="92">
        <v>2.098166</v>
      </c>
      <c r="M416" s="92">
        <v>9.9526000000000003E-2</v>
      </c>
      <c r="N416" s="92"/>
      <c r="O416" s="92"/>
      <c r="P416" s="92"/>
      <c r="Q416" s="92"/>
    </row>
    <row r="417" spans="10:17" ht="12.75" customHeight="1" x14ac:dyDescent="0.2">
      <c r="J417" s="92">
        <v>2.3093340000000002</v>
      </c>
      <c r="K417" s="92">
        <v>0.100399</v>
      </c>
      <c r="L417" s="92">
        <v>2.1040649999999999</v>
      </c>
      <c r="M417" s="92">
        <v>9.7226000000000007E-2</v>
      </c>
      <c r="N417" s="92"/>
      <c r="O417" s="92"/>
      <c r="P417" s="92"/>
      <c r="Q417" s="92"/>
    </row>
    <row r="418" spans="10:17" ht="12.75" customHeight="1" x14ac:dyDescent="0.2">
      <c r="J418" s="92">
        <v>2.31521</v>
      </c>
      <c r="K418" s="92">
        <v>9.8243999999999998E-2</v>
      </c>
      <c r="L418" s="92">
        <v>2.1099649999999999</v>
      </c>
      <c r="M418" s="92">
        <v>9.4939999999999997E-2</v>
      </c>
      <c r="N418" s="92"/>
      <c r="O418" s="92"/>
      <c r="P418" s="92"/>
      <c r="Q418" s="92"/>
    </row>
    <row r="419" spans="10:17" ht="12.75" customHeight="1" x14ac:dyDescent="0.2">
      <c r="J419" s="92">
        <v>2.3210850000000001</v>
      </c>
      <c r="K419" s="92">
        <v>9.6105999999999997E-2</v>
      </c>
      <c r="L419" s="92">
        <v>2.1158640000000002</v>
      </c>
      <c r="M419" s="92">
        <v>9.2674999999999993E-2</v>
      </c>
      <c r="N419" s="92"/>
      <c r="O419" s="92"/>
      <c r="P419" s="92"/>
      <c r="Q419" s="92"/>
    </row>
    <row r="420" spans="10:17" ht="12.75" customHeight="1" x14ac:dyDescent="0.2">
      <c r="J420" s="92">
        <v>2.3269609999999998</v>
      </c>
      <c r="K420" s="92">
        <v>9.3976000000000004E-2</v>
      </c>
      <c r="L420" s="92">
        <v>2.1217630000000001</v>
      </c>
      <c r="M420" s="92">
        <v>9.0439000000000005E-2</v>
      </c>
      <c r="N420" s="92"/>
      <c r="O420" s="92"/>
      <c r="P420" s="92"/>
      <c r="Q420" s="92"/>
    </row>
    <row r="421" spans="10:17" ht="12.75" customHeight="1" x14ac:dyDescent="0.2">
      <c r="J421" s="92">
        <v>2.3328359999999999</v>
      </c>
      <c r="K421" s="92">
        <v>9.1869999999999993E-2</v>
      </c>
      <c r="L421" s="92">
        <v>2.1276619999999999</v>
      </c>
      <c r="M421" s="92">
        <v>8.8215000000000002E-2</v>
      </c>
      <c r="N421" s="92"/>
      <c r="O421" s="92"/>
      <c r="P421" s="92"/>
      <c r="Q421" s="92"/>
    </row>
    <row r="422" spans="10:17" ht="12.75" customHeight="1" x14ac:dyDescent="0.2">
      <c r="J422" s="92">
        <v>2.3387120000000001</v>
      </c>
      <c r="K422" s="92">
        <v>8.9774000000000007E-2</v>
      </c>
      <c r="L422" s="92">
        <v>2.1335609999999998</v>
      </c>
      <c r="M422" s="92">
        <v>8.6029999999999995E-2</v>
      </c>
      <c r="N422" s="92"/>
      <c r="O422" s="92"/>
      <c r="P422" s="92"/>
      <c r="Q422" s="92"/>
    </row>
    <row r="423" spans="10:17" ht="12.75" customHeight="1" x14ac:dyDescent="0.2">
      <c r="J423" s="92">
        <v>2.3445870000000002</v>
      </c>
      <c r="K423" s="92">
        <v>8.7694999999999995E-2</v>
      </c>
      <c r="L423" s="92">
        <v>2.1394609999999998</v>
      </c>
      <c r="M423" s="92">
        <v>8.3860000000000004E-2</v>
      </c>
      <c r="N423" s="92"/>
      <c r="O423" s="92"/>
      <c r="P423" s="92"/>
      <c r="Q423" s="92"/>
    </row>
    <row r="424" spans="10:17" ht="12.75" customHeight="1" x14ac:dyDescent="0.2">
      <c r="J424" s="92">
        <v>2.350463</v>
      </c>
      <c r="K424" s="92">
        <v>8.5636000000000004E-2</v>
      </c>
      <c r="L424" s="92">
        <v>2.1453600000000002</v>
      </c>
      <c r="M424" s="92">
        <v>8.1715999999999997E-2</v>
      </c>
      <c r="N424" s="92"/>
      <c r="O424" s="92"/>
      <c r="P424" s="92"/>
      <c r="Q424" s="92"/>
    </row>
    <row r="425" spans="10:17" ht="12.75" customHeight="1" x14ac:dyDescent="0.2">
      <c r="J425" s="92">
        <v>2.356338</v>
      </c>
      <c r="K425" s="92">
        <v>8.3586999999999995E-2</v>
      </c>
      <c r="L425" s="92">
        <v>2.151259</v>
      </c>
      <c r="M425" s="92">
        <v>7.9602999999999993E-2</v>
      </c>
      <c r="N425" s="92"/>
      <c r="O425" s="92"/>
      <c r="P425" s="92"/>
      <c r="Q425" s="92"/>
    </row>
    <row r="426" spans="10:17" ht="12.75" customHeight="1" x14ac:dyDescent="0.2">
      <c r="J426" s="92">
        <v>2.3622139999999998</v>
      </c>
      <c r="K426" s="92">
        <v>8.1566E-2</v>
      </c>
      <c r="L426" s="92">
        <v>2.1571579999999999</v>
      </c>
      <c r="M426" s="92">
        <v>7.7504000000000003E-2</v>
      </c>
      <c r="N426" s="92"/>
      <c r="O426" s="92"/>
      <c r="P426" s="92"/>
      <c r="Q426" s="92"/>
    </row>
    <row r="427" spans="10:17" ht="12.75" customHeight="1" x14ac:dyDescent="0.2">
      <c r="J427" s="92">
        <v>2.3680889999999999</v>
      </c>
      <c r="K427" s="92">
        <v>7.9557000000000003E-2</v>
      </c>
      <c r="L427" s="92">
        <v>2.1630569999999998</v>
      </c>
      <c r="M427" s="92">
        <v>7.5449000000000002E-2</v>
      </c>
      <c r="N427" s="92"/>
      <c r="O427" s="92"/>
      <c r="P427" s="92"/>
      <c r="Q427" s="92"/>
    </row>
    <row r="428" spans="10:17" ht="12.75" customHeight="1" x14ac:dyDescent="0.2">
      <c r="J428" s="92">
        <v>2.3739650000000001</v>
      </c>
      <c r="K428" s="92">
        <v>7.7567999999999998E-2</v>
      </c>
      <c r="L428" s="92">
        <v>2.1689569999999998</v>
      </c>
      <c r="M428" s="92">
        <v>7.3410000000000003E-2</v>
      </c>
      <c r="N428" s="92"/>
      <c r="O428" s="92"/>
      <c r="P428" s="92"/>
      <c r="Q428" s="92"/>
    </row>
    <row r="429" spans="10:17" ht="12.75" customHeight="1" x14ac:dyDescent="0.2">
      <c r="J429" s="92">
        <v>2.3798400000000002</v>
      </c>
      <c r="K429" s="92">
        <v>7.5603000000000004E-2</v>
      </c>
      <c r="L429" s="92">
        <v>2.1748560000000001</v>
      </c>
      <c r="M429" s="92">
        <v>7.1401999999999993E-2</v>
      </c>
      <c r="N429" s="92"/>
      <c r="O429" s="92"/>
      <c r="P429" s="92"/>
      <c r="Q429" s="92"/>
    </row>
    <row r="430" spans="10:17" ht="12.75" customHeight="1" x14ac:dyDescent="0.2">
      <c r="J430" s="92">
        <v>2.3857159999999999</v>
      </c>
      <c r="K430" s="92">
        <v>7.3649999999999993E-2</v>
      </c>
      <c r="L430" s="92">
        <v>2.180755</v>
      </c>
      <c r="M430" s="92">
        <v>6.9425000000000001E-2</v>
      </c>
      <c r="N430" s="92"/>
      <c r="O430" s="92"/>
      <c r="P430" s="92"/>
      <c r="Q430" s="92"/>
    </row>
    <row r="431" spans="10:17" ht="12.75" customHeight="1" x14ac:dyDescent="0.2">
      <c r="J431" s="92">
        <v>2.391591</v>
      </c>
      <c r="K431" s="92">
        <v>7.1730000000000002E-2</v>
      </c>
      <c r="L431" s="92">
        <v>2.1866539999999999</v>
      </c>
      <c r="M431" s="92">
        <v>6.7464999999999997E-2</v>
      </c>
      <c r="N431" s="92"/>
      <c r="O431" s="92"/>
      <c r="P431" s="92"/>
      <c r="Q431" s="92"/>
    </row>
    <row r="432" spans="10:17" ht="12.75" customHeight="1" x14ac:dyDescent="0.2">
      <c r="J432" s="92">
        <v>2.3974669999999998</v>
      </c>
      <c r="K432" s="92">
        <v>6.9823999999999997E-2</v>
      </c>
      <c r="L432" s="92">
        <v>2.1925530000000002</v>
      </c>
      <c r="M432" s="92">
        <v>6.5553E-2</v>
      </c>
      <c r="N432" s="92"/>
      <c r="O432" s="92"/>
      <c r="P432" s="92"/>
      <c r="Q432" s="92"/>
    </row>
    <row r="433" spans="10:17" ht="12.75" customHeight="1" x14ac:dyDescent="0.2">
      <c r="J433" s="92">
        <v>2.4033419999999999</v>
      </c>
      <c r="K433" s="92">
        <v>6.7942000000000002E-2</v>
      </c>
      <c r="L433" s="92">
        <v>2.1984530000000002</v>
      </c>
      <c r="M433" s="92">
        <v>6.3658000000000006E-2</v>
      </c>
      <c r="N433" s="92"/>
      <c r="O433" s="92"/>
      <c r="P433" s="92"/>
      <c r="Q433" s="92"/>
    </row>
    <row r="434" spans="10:17" ht="12.75" customHeight="1" x14ac:dyDescent="0.2">
      <c r="J434" s="92">
        <v>2.4092180000000001</v>
      </c>
      <c r="K434" s="92">
        <v>6.6087000000000007E-2</v>
      </c>
      <c r="L434" s="92">
        <v>2.2043520000000001</v>
      </c>
      <c r="M434" s="92">
        <v>6.1796999999999998E-2</v>
      </c>
      <c r="N434" s="92"/>
      <c r="O434" s="92"/>
      <c r="P434" s="92"/>
      <c r="Q434" s="92"/>
    </row>
    <row r="435" spans="10:17" ht="12.75" customHeight="1" x14ac:dyDescent="0.2">
      <c r="J435" s="92">
        <v>2.4150930000000002</v>
      </c>
      <c r="K435" s="92">
        <v>6.4245999999999998E-2</v>
      </c>
      <c r="L435" s="92">
        <v>2.210251</v>
      </c>
      <c r="M435" s="92">
        <v>5.9969000000000001E-2</v>
      </c>
      <c r="N435" s="92"/>
      <c r="O435" s="92"/>
      <c r="P435" s="92"/>
      <c r="Q435" s="92"/>
    </row>
    <row r="436" spans="10:17" ht="12.75" customHeight="1" x14ac:dyDescent="0.2">
      <c r="J436" s="92">
        <v>2.4209689999999999</v>
      </c>
      <c r="K436" s="92">
        <v>6.2442999999999999E-2</v>
      </c>
      <c r="L436" s="92">
        <v>2.2161499999999998</v>
      </c>
      <c r="M436" s="92">
        <v>5.8160000000000003E-2</v>
      </c>
      <c r="N436" s="92"/>
      <c r="O436" s="92"/>
      <c r="P436" s="92"/>
      <c r="Q436" s="92"/>
    </row>
    <row r="437" spans="10:17" ht="12.75" customHeight="1" x14ac:dyDescent="0.2">
      <c r="J437" s="92">
        <v>2.426844</v>
      </c>
      <c r="K437" s="92">
        <v>6.0656000000000002E-2</v>
      </c>
      <c r="L437" s="92">
        <v>2.2220490000000002</v>
      </c>
      <c r="M437" s="92">
        <v>5.6402000000000001E-2</v>
      </c>
      <c r="N437" s="92"/>
      <c r="O437" s="92"/>
      <c r="P437" s="92"/>
      <c r="Q437" s="92"/>
    </row>
    <row r="438" spans="10:17" ht="12.75" customHeight="1" x14ac:dyDescent="0.2">
      <c r="J438" s="92">
        <v>2.4327200000000002</v>
      </c>
      <c r="K438" s="92">
        <v>5.8895999999999997E-2</v>
      </c>
      <c r="L438" s="92">
        <v>2.2279490000000002</v>
      </c>
      <c r="M438" s="92">
        <v>5.466E-2</v>
      </c>
      <c r="N438" s="92"/>
      <c r="O438" s="92"/>
      <c r="P438" s="92"/>
      <c r="Q438" s="92"/>
    </row>
    <row r="439" spans="10:17" ht="12.75" customHeight="1" x14ac:dyDescent="0.2">
      <c r="J439" s="92">
        <v>2.4385949999999998</v>
      </c>
      <c r="K439" s="92">
        <v>5.7167000000000003E-2</v>
      </c>
      <c r="L439" s="92">
        <v>2.2338480000000001</v>
      </c>
      <c r="M439" s="92">
        <v>5.2956000000000003E-2</v>
      </c>
      <c r="N439" s="92"/>
      <c r="O439" s="92"/>
      <c r="P439" s="92"/>
      <c r="Q439" s="92"/>
    </row>
    <row r="440" spans="10:17" ht="12.75" customHeight="1" x14ac:dyDescent="0.2">
      <c r="J440" s="92">
        <v>2.4444710000000001</v>
      </c>
      <c r="K440" s="92">
        <v>5.5452000000000001E-2</v>
      </c>
      <c r="L440" s="92">
        <v>2.2397469999999999</v>
      </c>
      <c r="M440" s="92">
        <v>5.1285999999999998E-2</v>
      </c>
      <c r="N440" s="92"/>
      <c r="O440" s="92"/>
      <c r="P440" s="92"/>
      <c r="Q440" s="92"/>
    </row>
    <row r="441" spans="10:17" ht="12.75" customHeight="1" x14ac:dyDescent="0.2">
      <c r="J441" s="92">
        <v>2.4503460000000001</v>
      </c>
      <c r="K441" s="92">
        <v>5.3780000000000001E-2</v>
      </c>
      <c r="L441" s="92">
        <v>2.2456459999999998</v>
      </c>
      <c r="M441" s="92">
        <v>4.9636E-2</v>
      </c>
      <c r="N441" s="92"/>
      <c r="O441" s="92"/>
      <c r="P441" s="92"/>
      <c r="Q441" s="92"/>
    </row>
    <row r="442" spans="10:17" ht="12.75" customHeight="1" x14ac:dyDescent="0.2">
      <c r="J442" s="92">
        <v>2.4562219999999999</v>
      </c>
      <c r="K442" s="92">
        <v>5.2127E-2</v>
      </c>
      <c r="L442" s="92">
        <v>2.2515450000000001</v>
      </c>
      <c r="M442" s="92">
        <v>4.8037000000000003E-2</v>
      </c>
      <c r="N442" s="92"/>
      <c r="O442" s="92"/>
      <c r="P442" s="92"/>
      <c r="Q442" s="92"/>
    </row>
    <row r="443" spans="10:17" ht="12.75" customHeight="1" x14ac:dyDescent="0.2">
      <c r="J443" s="92">
        <v>2.462097</v>
      </c>
      <c r="K443" s="92">
        <v>5.0500999999999997E-2</v>
      </c>
      <c r="L443" s="92">
        <v>2.2574450000000001</v>
      </c>
      <c r="M443" s="92">
        <v>4.6455999999999997E-2</v>
      </c>
      <c r="N443" s="92"/>
      <c r="O443" s="92"/>
      <c r="P443" s="92"/>
      <c r="Q443" s="92"/>
    </row>
    <row r="444" spans="10:17" ht="12.75" customHeight="1" x14ac:dyDescent="0.2">
      <c r="J444" s="92">
        <v>2.4679730000000002</v>
      </c>
      <c r="K444" s="92">
        <v>4.8910000000000002E-2</v>
      </c>
      <c r="L444" s="92">
        <v>2.263344</v>
      </c>
      <c r="M444" s="92">
        <v>4.4914999999999997E-2</v>
      </c>
      <c r="N444" s="92"/>
      <c r="O444" s="92"/>
      <c r="P444" s="92"/>
      <c r="Q444" s="92"/>
    </row>
    <row r="445" spans="10:17" ht="12.75" customHeight="1" x14ac:dyDescent="0.2">
      <c r="J445" s="92">
        <v>2.4738479999999998</v>
      </c>
      <c r="K445" s="92">
        <v>4.7335000000000002E-2</v>
      </c>
      <c r="L445" s="92">
        <v>2.2692429999999999</v>
      </c>
      <c r="M445" s="92">
        <v>4.3406E-2</v>
      </c>
      <c r="N445" s="92"/>
      <c r="O445" s="92"/>
      <c r="P445" s="92"/>
      <c r="Q445" s="92"/>
    </row>
    <row r="446" spans="10:17" ht="12.75" customHeight="1" x14ac:dyDescent="0.2">
      <c r="J446" s="92">
        <v>2.479724</v>
      </c>
      <c r="K446" s="92">
        <v>4.5805999999999999E-2</v>
      </c>
      <c r="L446" s="92">
        <v>2.2751420000000002</v>
      </c>
      <c r="M446" s="92">
        <v>4.1921E-2</v>
      </c>
      <c r="N446" s="92"/>
      <c r="O446" s="92"/>
      <c r="P446" s="92"/>
      <c r="Q446" s="92"/>
    </row>
    <row r="447" spans="10:17" ht="12.75" customHeight="1" x14ac:dyDescent="0.2">
      <c r="J447" s="92">
        <v>2.4855990000000001</v>
      </c>
      <c r="K447" s="92">
        <v>4.4296000000000002E-2</v>
      </c>
      <c r="L447" s="92">
        <v>2.2810410000000001</v>
      </c>
      <c r="M447" s="92">
        <v>4.0485E-2</v>
      </c>
      <c r="N447" s="92"/>
      <c r="O447" s="92"/>
      <c r="P447" s="92"/>
      <c r="Q447" s="92"/>
    </row>
    <row r="448" spans="10:17" ht="12.75" customHeight="1" x14ac:dyDescent="0.2">
      <c r="J448" s="92">
        <v>2.4914749999999999</v>
      </c>
      <c r="K448" s="92">
        <v>4.2816E-2</v>
      </c>
      <c r="L448" s="92">
        <v>2.2869410000000001</v>
      </c>
      <c r="M448" s="92">
        <v>3.9066999999999998E-2</v>
      </c>
      <c r="N448" s="92"/>
      <c r="O448" s="92"/>
      <c r="P448" s="92"/>
      <c r="Q448" s="92"/>
    </row>
    <row r="449" spans="10:17" ht="12.75" customHeight="1" x14ac:dyDescent="0.2">
      <c r="J449" s="92">
        <v>2.49735</v>
      </c>
      <c r="K449" s="92">
        <v>4.1371999999999999E-2</v>
      </c>
      <c r="L449" s="92">
        <v>2.29284</v>
      </c>
      <c r="M449" s="92">
        <v>3.7692000000000003E-2</v>
      </c>
      <c r="N449" s="92"/>
      <c r="O449" s="92"/>
      <c r="P449" s="92"/>
      <c r="Q449" s="92"/>
    </row>
    <row r="450" spans="10:17" ht="12.75" customHeight="1" x14ac:dyDescent="0.2">
      <c r="J450" s="92">
        <v>2.5032260000000002</v>
      </c>
      <c r="K450" s="92">
        <v>3.9945000000000001E-2</v>
      </c>
      <c r="L450" s="92">
        <v>2.2987389999999999</v>
      </c>
      <c r="M450" s="92">
        <v>3.6346000000000003E-2</v>
      </c>
      <c r="N450" s="92"/>
      <c r="O450" s="92"/>
      <c r="P450" s="92"/>
      <c r="Q450" s="92"/>
    </row>
    <row r="451" spans="10:17" ht="12.75" customHeight="1" x14ac:dyDescent="0.2">
      <c r="J451" s="92">
        <v>2.5091009999999998</v>
      </c>
      <c r="K451" s="92">
        <v>3.8566000000000003E-2</v>
      </c>
      <c r="L451" s="92">
        <v>2.3046380000000002</v>
      </c>
      <c r="M451" s="92">
        <v>3.5026000000000002E-2</v>
      </c>
      <c r="N451" s="92"/>
      <c r="O451" s="92"/>
      <c r="P451" s="92"/>
      <c r="Q451" s="92"/>
    </row>
    <row r="452" spans="10:17" ht="12.75" customHeight="1" x14ac:dyDescent="0.2">
      <c r="J452" s="92">
        <v>2.514977</v>
      </c>
      <c r="K452" s="92">
        <v>3.7206000000000003E-2</v>
      </c>
      <c r="L452" s="92">
        <v>2.3105370000000001</v>
      </c>
      <c r="M452" s="92">
        <v>3.3752999999999998E-2</v>
      </c>
      <c r="N452" s="92"/>
      <c r="O452" s="92"/>
      <c r="P452" s="92"/>
      <c r="Q452" s="92"/>
    </row>
    <row r="453" spans="10:17" ht="12.75" customHeight="1" x14ac:dyDescent="0.2">
      <c r="J453" s="92">
        <v>2.5208520000000001</v>
      </c>
      <c r="K453" s="92">
        <v>3.5878E-2</v>
      </c>
      <c r="L453" s="92">
        <v>2.3164370000000001</v>
      </c>
      <c r="M453" s="92">
        <v>3.2496999999999998E-2</v>
      </c>
      <c r="N453" s="92"/>
      <c r="O453" s="92"/>
      <c r="P453" s="92"/>
      <c r="Q453" s="92"/>
    </row>
    <row r="454" spans="10:17" ht="12.75" customHeight="1" x14ac:dyDescent="0.2">
      <c r="J454" s="92">
        <v>2.5267279999999999</v>
      </c>
      <c r="K454" s="92">
        <v>3.4585999999999999E-2</v>
      </c>
      <c r="L454" s="92">
        <v>2.322336</v>
      </c>
      <c r="M454" s="92">
        <v>3.1285E-2</v>
      </c>
      <c r="N454" s="92"/>
      <c r="O454" s="92"/>
      <c r="P454" s="92"/>
      <c r="Q454" s="92"/>
    </row>
    <row r="455" spans="10:17" ht="12.75" customHeight="1" x14ac:dyDescent="0.2">
      <c r="J455" s="92">
        <v>2.5326029999999999</v>
      </c>
      <c r="K455" s="92">
        <v>3.3312000000000001E-2</v>
      </c>
      <c r="L455" s="92">
        <v>2.3282349999999998</v>
      </c>
      <c r="M455" s="92">
        <v>3.0100999999999999E-2</v>
      </c>
      <c r="N455" s="92"/>
      <c r="O455" s="92"/>
      <c r="P455" s="92"/>
      <c r="Q455" s="92"/>
    </row>
    <row r="456" spans="10:17" ht="12.75" customHeight="1" x14ac:dyDescent="0.2">
      <c r="J456" s="92">
        <v>2.5384790000000002</v>
      </c>
      <c r="K456" s="92">
        <v>3.2086000000000003E-2</v>
      </c>
      <c r="L456" s="92">
        <v>2.3341340000000002</v>
      </c>
      <c r="M456" s="92">
        <v>2.8943E-2</v>
      </c>
      <c r="N456" s="92"/>
      <c r="O456" s="92"/>
      <c r="P456" s="92"/>
      <c r="Q456" s="92"/>
    </row>
    <row r="457" spans="10:17" ht="12.75" customHeight="1" x14ac:dyDescent="0.2">
      <c r="J457" s="92">
        <v>2.5443539999999998</v>
      </c>
      <c r="K457" s="92">
        <v>3.0880000000000001E-2</v>
      </c>
      <c r="L457" s="92">
        <v>2.340033</v>
      </c>
      <c r="M457" s="92">
        <v>2.7829E-2</v>
      </c>
      <c r="N457" s="92"/>
      <c r="O457" s="92"/>
      <c r="P457" s="92"/>
      <c r="Q457" s="92"/>
    </row>
    <row r="458" spans="10:17" ht="12.75" customHeight="1" x14ac:dyDescent="0.2">
      <c r="J458" s="92">
        <v>2.55023</v>
      </c>
      <c r="K458" s="92">
        <v>2.9704000000000001E-2</v>
      </c>
      <c r="L458" s="92">
        <v>2.345933</v>
      </c>
      <c r="M458" s="92">
        <v>2.6731000000000001E-2</v>
      </c>
      <c r="N458" s="92"/>
      <c r="O458" s="92"/>
      <c r="P458" s="92"/>
      <c r="Q458" s="92"/>
    </row>
    <row r="459" spans="10:17" ht="12.75" customHeight="1" x14ac:dyDescent="0.2">
      <c r="J459" s="92">
        <v>2.5561050000000001</v>
      </c>
      <c r="K459" s="92">
        <v>2.8566000000000001E-2</v>
      </c>
      <c r="L459" s="92">
        <v>2.3518319999999999</v>
      </c>
      <c r="M459" s="92">
        <v>2.5677999999999999E-2</v>
      </c>
      <c r="N459" s="92"/>
      <c r="O459" s="92"/>
      <c r="P459" s="92"/>
      <c r="Q459" s="92"/>
    </row>
    <row r="460" spans="10:17" ht="12.75" customHeight="1" x14ac:dyDescent="0.2">
      <c r="J460" s="92">
        <v>2.5619809999999998</v>
      </c>
      <c r="K460" s="92">
        <v>2.7445000000000001E-2</v>
      </c>
      <c r="L460" s="92">
        <v>2.3577309999999998</v>
      </c>
      <c r="M460" s="92">
        <v>2.4649000000000001E-2</v>
      </c>
      <c r="N460" s="92"/>
      <c r="O460" s="92"/>
      <c r="P460" s="92"/>
      <c r="Q460" s="92"/>
    </row>
    <row r="461" spans="10:17" ht="12.75" customHeight="1" x14ac:dyDescent="0.2">
      <c r="J461" s="92">
        <v>2.5678570000000001</v>
      </c>
      <c r="K461" s="92">
        <v>2.6370999999999999E-2</v>
      </c>
      <c r="L461" s="92">
        <v>2.3636300000000001</v>
      </c>
      <c r="M461" s="92">
        <v>2.3647000000000001E-2</v>
      </c>
      <c r="N461" s="92"/>
      <c r="O461" s="92"/>
      <c r="P461" s="92"/>
      <c r="Q461" s="92"/>
    </row>
    <row r="462" spans="10:17" ht="12.75" customHeight="1" x14ac:dyDescent="0.2">
      <c r="J462" s="92">
        <v>2.5737320000000001</v>
      </c>
      <c r="K462" s="92">
        <v>2.5316999999999999E-2</v>
      </c>
      <c r="L462" s="92">
        <v>2.3695300000000001</v>
      </c>
      <c r="M462" s="92">
        <v>2.2685E-2</v>
      </c>
      <c r="N462" s="92"/>
      <c r="O462" s="92"/>
      <c r="P462" s="92"/>
      <c r="Q462" s="92"/>
    </row>
    <row r="463" spans="10:17" ht="12.75" customHeight="1" x14ac:dyDescent="0.2">
      <c r="J463" s="92">
        <v>2.5796079999999999</v>
      </c>
      <c r="K463" s="92">
        <v>2.4292999999999999E-2</v>
      </c>
      <c r="L463" s="92">
        <v>2.375429</v>
      </c>
      <c r="M463" s="92">
        <v>2.1739000000000001E-2</v>
      </c>
      <c r="N463" s="92"/>
      <c r="O463" s="92"/>
      <c r="P463" s="92"/>
      <c r="Q463" s="92"/>
    </row>
    <row r="464" spans="10:17" ht="12.75" customHeight="1" x14ac:dyDescent="0.2">
      <c r="J464" s="92">
        <v>2.585483</v>
      </c>
      <c r="K464" s="92">
        <v>2.3304999999999999E-2</v>
      </c>
      <c r="L464" s="92">
        <v>2.3813279999999999</v>
      </c>
      <c r="M464" s="92">
        <v>2.0834999999999999E-2</v>
      </c>
      <c r="N464" s="92"/>
      <c r="O464" s="92"/>
      <c r="P464" s="92"/>
      <c r="Q464" s="92"/>
    </row>
    <row r="465" spans="10:17" ht="12.75" customHeight="1" x14ac:dyDescent="0.2">
      <c r="J465" s="92">
        <v>2.5913590000000002</v>
      </c>
      <c r="K465" s="92">
        <v>2.2332999999999999E-2</v>
      </c>
      <c r="L465" s="92">
        <v>2.3872270000000002</v>
      </c>
      <c r="M465" s="92">
        <v>1.9952999999999999E-2</v>
      </c>
      <c r="N465" s="92"/>
      <c r="O465" s="92"/>
      <c r="P465" s="92"/>
      <c r="Q465" s="92"/>
    </row>
    <row r="466" spans="10:17" ht="12.75" customHeight="1" x14ac:dyDescent="0.2">
      <c r="J466" s="92">
        <v>2.5972339999999998</v>
      </c>
      <c r="K466" s="92">
        <v>2.1406000000000001E-2</v>
      </c>
      <c r="L466" s="92">
        <v>2.3931260000000001</v>
      </c>
      <c r="M466" s="92">
        <v>1.9098E-2</v>
      </c>
      <c r="N466" s="92"/>
      <c r="O466" s="92"/>
      <c r="P466" s="92"/>
      <c r="Q466" s="92"/>
    </row>
    <row r="467" spans="10:17" ht="12.75" customHeight="1" x14ac:dyDescent="0.2">
      <c r="J467" s="92">
        <v>2.60311</v>
      </c>
      <c r="K467" s="92">
        <v>2.0499E-2</v>
      </c>
      <c r="L467" s="92">
        <v>2.3990260000000001</v>
      </c>
      <c r="M467" s="92">
        <v>1.8277999999999999E-2</v>
      </c>
      <c r="N467" s="92"/>
      <c r="O467" s="92"/>
      <c r="P467" s="92"/>
      <c r="Q467" s="92"/>
    </row>
    <row r="468" spans="10:17" ht="12.75" customHeight="1" x14ac:dyDescent="0.2">
      <c r="J468" s="92">
        <v>2.6089850000000001</v>
      </c>
      <c r="K468" s="92">
        <v>1.9619999999999999E-2</v>
      </c>
      <c r="L468" s="92">
        <v>2.404925</v>
      </c>
      <c r="M468" s="92">
        <v>1.7472999999999999E-2</v>
      </c>
      <c r="N468" s="92"/>
      <c r="O468" s="92"/>
      <c r="P468" s="92"/>
      <c r="Q468" s="92"/>
    </row>
    <row r="469" spans="10:17" ht="12.75" customHeight="1" x14ac:dyDescent="0.2">
      <c r="J469" s="92">
        <v>2.6148609999999999</v>
      </c>
      <c r="K469" s="92">
        <v>1.8775E-2</v>
      </c>
      <c r="L469" s="92">
        <v>2.4108239999999999</v>
      </c>
      <c r="M469" s="92">
        <v>1.6709000000000002E-2</v>
      </c>
      <c r="N469" s="92"/>
      <c r="O469" s="92"/>
      <c r="P469" s="92"/>
      <c r="Q469" s="92"/>
    </row>
    <row r="470" spans="10:17" ht="12.75" customHeight="1" x14ac:dyDescent="0.2">
      <c r="J470" s="92">
        <v>2.620736</v>
      </c>
      <c r="K470" s="92">
        <v>1.7944999999999999E-2</v>
      </c>
      <c r="L470" s="92">
        <v>2.4167230000000002</v>
      </c>
      <c r="M470" s="92">
        <v>1.5963999999999999E-2</v>
      </c>
      <c r="N470" s="92"/>
      <c r="O470" s="92"/>
      <c r="P470" s="92"/>
      <c r="Q470" s="92"/>
    </row>
    <row r="471" spans="10:17" ht="12.75" customHeight="1" x14ac:dyDescent="0.2">
      <c r="J471" s="92">
        <v>2.6266120000000002</v>
      </c>
      <c r="K471" s="92">
        <v>1.7158E-2</v>
      </c>
      <c r="L471" s="92">
        <v>2.4226220000000001</v>
      </c>
      <c r="M471" s="92">
        <v>1.5243E-2</v>
      </c>
      <c r="N471" s="92"/>
      <c r="O471" s="92"/>
      <c r="P471" s="92"/>
      <c r="Q471" s="92"/>
    </row>
    <row r="472" spans="10:17" ht="12.75" customHeight="1" x14ac:dyDescent="0.2">
      <c r="J472" s="92">
        <v>2.6324869999999998</v>
      </c>
      <c r="K472" s="92">
        <v>1.6388E-2</v>
      </c>
      <c r="L472" s="92">
        <v>2.4285220000000001</v>
      </c>
      <c r="M472" s="92">
        <v>1.4553999999999999E-2</v>
      </c>
      <c r="N472" s="92"/>
      <c r="O472" s="92"/>
      <c r="P472" s="92"/>
      <c r="Q472" s="92"/>
    </row>
    <row r="473" spans="10:17" ht="12.75" customHeight="1" x14ac:dyDescent="0.2">
      <c r="J473" s="92">
        <v>2.638363</v>
      </c>
      <c r="K473" s="92">
        <v>1.5644999999999999E-2</v>
      </c>
      <c r="L473" s="92">
        <v>2.4344209999999999</v>
      </c>
      <c r="M473" s="92">
        <v>1.3879000000000001E-2</v>
      </c>
      <c r="N473" s="92"/>
      <c r="O473" s="92"/>
      <c r="P473" s="92"/>
      <c r="Q473" s="92"/>
    </row>
    <row r="474" spans="10:17" ht="12.75" customHeight="1" x14ac:dyDescent="0.2">
      <c r="J474" s="92">
        <v>2.6442380000000001</v>
      </c>
      <c r="K474" s="92">
        <v>1.4933E-2</v>
      </c>
      <c r="L474" s="92">
        <v>2.4403199999999998</v>
      </c>
      <c r="M474" s="92">
        <v>1.3242E-2</v>
      </c>
      <c r="N474" s="92"/>
      <c r="O474" s="92"/>
      <c r="P474" s="92"/>
      <c r="Q474" s="92"/>
    </row>
    <row r="475" spans="10:17" ht="12.75" customHeight="1" x14ac:dyDescent="0.2">
      <c r="J475" s="92">
        <v>2.6501139999999999</v>
      </c>
      <c r="K475" s="92">
        <v>1.4236E-2</v>
      </c>
      <c r="L475" s="92">
        <v>2.4462190000000001</v>
      </c>
      <c r="M475" s="92">
        <v>1.2619999999999999E-2</v>
      </c>
      <c r="N475" s="92"/>
      <c r="O475" s="92"/>
      <c r="P475" s="92"/>
      <c r="Q475" s="92"/>
    </row>
    <row r="476" spans="10:17" ht="12.75" customHeight="1" x14ac:dyDescent="0.2">
      <c r="J476" s="92">
        <v>2.6559889999999999</v>
      </c>
      <c r="K476" s="92">
        <v>1.3577000000000001E-2</v>
      </c>
      <c r="L476" s="92">
        <v>2.452118</v>
      </c>
      <c r="M476" s="92">
        <v>1.2022E-2</v>
      </c>
      <c r="N476" s="92"/>
      <c r="O476" s="92"/>
      <c r="P476" s="92"/>
      <c r="Q476" s="92"/>
    </row>
    <row r="477" spans="10:17" ht="12.75" customHeight="1" x14ac:dyDescent="0.2">
      <c r="J477" s="92">
        <v>2.6618650000000001</v>
      </c>
      <c r="K477" s="92">
        <v>1.2933999999999999E-2</v>
      </c>
      <c r="L477" s="92">
        <v>2.458018</v>
      </c>
      <c r="M477" s="92">
        <v>1.1450999999999999E-2</v>
      </c>
      <c r="N477" s="92"/>
      <c r="O477" s="92"/>
      <c r="P477" s="92"/>
      <c r="Q477" s="92"/>
    </row>
    <row r="478" spans="10:17" ht="12.75" customHeight="1" x14ac:dyDescent="0.2">
      <c r="J478" s="92">
        <v>2.6677399999999998</v>
      </c>
      <c r="K478" s="92">
        <v>1.2316000000000001E-2</v>
      </c>
      <c r="L478" s="92">
        <v>2.4639169999999999</v>
      </c>
      <c r="M478" s="92">
        <v>1.0892000000000001E-2</v>
      </c>
      <c r="N478" s="92"/>
      <c r="O478" s="92"/>
      <c r="P478" s="92"/>
      <c r="Q478" s="92"/>
    </row>
    <row r="479" spans="10:17" ht="12.75" customHeight="1" x14ac:dyDescent="0.2">
      <c r="J479" s="92">
        <v>2.673616</v>
      </c>
      <c r="K479" s="92">
        <v>1.1726E-2</v>
      </c>
      <c r="L479" s="92">
        <v>2.4698159999999998</v>
      </c>
      <c r="M479" s="92">
        <v>1.0368E-2</v>
      </c>
      <c r="N479" s="92"/>
      <c r="O479" s="92"/>
      <c r="P479" s="92"/>
      <c r="Q479" s="92"/>
    </row>
    <row r="480" spans="10:17" ht="12.75" customHeight="1" x14ac:dyDescent="0.2">
      <c r="J480" s="92">
        <v>2.6794910000000001</v>
      </c>
      <c r="K480" s="92">
        <v>1.1148E-2</v>
      </c>
      <c r="L480" s="92">
        <v>2.4757150000000001</v>
      </c>
      <c r="M480" s="92">
        <v>9.8569999999999994E-3</v>
      </c>
      <c r="N480" s="92"/>
      <c r="O480" s="92"/>
      <c r="P480" s="92"/>
      <c r="Q480" s="92"/>
    </row>
    <row r="481" spans="10:17" ht="12.75" customHeight="1" x14ac:dyDescent="0.2">
      <c r="J481" s="92">
        <v>2.6853669999999998</v>
      </c>
      <c r="K481" s="92">
        <v>1.0605E-2</v>
      </c>
      <c r="L481" s="92">
        <v>2.481614</v>
      </c>
      <c r="M481" s="92">
        <v>9.3670000000000003E-3</v>
      </c>
      <c r="N481" s="92"/>
      <c r="O481" s="92"/>
      <c r="P481" s="92"/>
      <c r="Q481" s="92"/>
    </row>
    <row r="482" spans="10:17" ht="12.75" customHeight="1" x14ac:dyDescent="0.2">
      <c r="J482" s="92">
        <v>2.6912419999999999</v>
      </c>
      <c r="K482" s="92">
        <v>1.0076999999999999E-2</v>
      </c>
      <c r="L482" s="92">
        <v>2.487514</v>
      </c>
      <c r="M482" s="92">
        <v>8.9009999999999992E-3</v>
      </c>
      <c r="N482" s="92"/>
      <c r="O482" s="92"/>
      <c r="P482" s="92"/>
      <c r="Q482" s="92"/>
    </row>
    <row r="483" spans="10:17" ht="12.75" customHeight="1" x14ac:dyDescent="0.2">
      <c r="J483" s="92">
        <v>2.6971180000000001</v>
      </c>
      <c r="K483" s="92">
        <v>9.5700000000000004E-3</v>
      </c>
      <c r="L483" s="92">
        <v>2.4934129999999999</v>
      </c>
      <c r="M483" s="92">
        <v>8.4449999999999994E-3</v>
      </c>
      <c r="N483" s="92"/>
      <c r="O483" s="92"/>
      <c r="P483" s="92"/>
      <c r="Q483" s="92"/>
    </row>
    <row r="484" spans="10:17" ht="12.75" customHeight="1" x14ac:dyDescent="0.2">
      <c r="J484" s="92">
        <v>2.7029930000000002</v>
      </c>
      <c r="K484" s="92">
        <v>9.0869999999999996E-3</v>
      </c>
      <c r="L484" s="92">
        <v>2.4993120000000002</v>
      </c>
      <c r="M484" s="92">
        <v>8.0199999999999994E-3</v>
      </c>
      <c r="N484" s="92"/>
      <c r="O484" s="92"/>
      <c r="P484" s="92"/>
      <c r="Q484" s="92"/>
    </row>
    <row r="485" spans="10:17" ht="12.75" customHeight="1" x14ac:dyDescent="0.2">
      <c r="J485" s="92">
        <v>2.708869</v>
      </c>
      <c r="K485" s="92">
        <v>8.6169999999999997E-3</v>
      </c>
      <c r="L485" s="92">
        <v>2.5052110000000001</v>
      </c>
      <c r="M485" s="92">
        <v>7.6049999999999998E-3</v>
      </c>
      <c r="N485" s="92"/>
      <c r="O485" s="92"/>
      <c r="P485" s="92"/>
      <c r="Q485" s="92"/>
    </row>
    <row r="486" spans="10:17" ht="12.75" customHeight="1" x14ac:dyDescent="0.2">
      <c r="J486" s="92">
        <v>2.714744</v>
      </c>
      <c r="K486" s="92">
        <v>8.1759999999999992E-3</v>
      </c>
      <c r="L486" s="92">
        <v>2.51111</v>
      </c>
      <c r="M486" s="92">
        <v>7.2100000000000003E-3</v>
      </c>
      <c r="N486" s="92"/>
      <c r="O486" s="92"/>
      <c r="P486" s="92"/>
      <c r="Q486" s="92"/>
    </row>
    <row r="487" spans="10:17" ht="12.75" customHeight="1" x14ac:dyDescent="0.2">
      <c r="J487" s="92">
        <v>2.7206199999999998</v>
      </c>
      <c r="K487" s="92">
        <v>7.7479999999999997E-3</v>
      </c>
      <c r="L487" s="92">
        <v>2.51701</v>
      </c>
      <c r="M487" s="92">
        <v>6.8339999999999998E-3</v>
      </c>
      <c r="N487" s="92"/>
      <c r="O487" s="92"/>
      <c r="P487" s="92"/>
      <c r="Q487" s="92"/>
    </row>
    <row r="488" spans="10:17" ht="12.75" customHeight="1" x14ac:dyDescent="0.2">
      <c r="J488" s="92">
        <v>2.7264949999999999</v>
      </c>
      <c r="K488" s="92">
        <v>7.3379999999999999E-3</v>
      </c>
      <c r="L488" s="92">
        <v>2.5229089999999998</v>
      </c>
      <c r="M488" s="92">
        <v>6.4669999999999997E-3</v>
      </c>
      <c r="N488" s="92"/>
      <c r="O488" s="92"/>
      <c r="P488" s="92"/>
      <c r="Q488" s="92"/>
    </row>
    <row r="489" spans="10:17" ht="12.75" customHeight="1" x14ac:dyDescent="0.2">
      <c r="J489" s="92">
        <v>2.7323710000000001</v>
      </c>
      <c r="K489" s="92">
        <v>6.9509999999999997E-3</v>
      </c>
      <c r="L489" s="92">
        <v>2.5288080000000002</v>
      </c>
      <c r="M489" s="92">
        <v>6.1269999999999996E-3</v>
      </c>
      <c r="N489" s="92"/>
      <c r="O489" s="92"/>
      <c r="P489" s="92"/>
      <c r="Q489" s="92"/>
    </row>
    <row r="490" spans="10:17" ht="12.75" customHeight="1" x14ac:dyDescent="0.2">
      <c r="J490" s="92">
        <v>2.7382460000000002</v>
      </c>
      <c r="K490" s="92">
        <v>6.5729999999999998E-3</v>
      </c>
      <c r="L490" s="92">
        <v>2.534707</v>
      </c>
      <c r="M490" s="92">
        <v>5.7949999999999998E-3</v>
      </c>
      <c r="N490" s="92"/>
      <c r="O490" s="92"/>
      <c r="P490" s="92"/>
      <c r="Q490" s="92"/>
    </row>
    <row r="491" spans="10:17" ht="12.75" customHeight="1" x14ac:dyDescent="0.2">
      <c r="J491" s="92">
        <v>2.744122</v>
      </c>
      <c r="K491" s="92">
        <v>6.221E-3</v>
      </c>
      <c r="L491" s="92">
        <v>2.5406059999999999</v>
      </c>
      <c r="M491" s="92">
        <v>5.4809999999999998E-3</v>
      </c>
      <c r="N491" s="92"/>
      <c r="O491" s="92"/>
      <c r="P491" s="92"/>
      <c r="Q491" s="92"/>
    </row>
    <row r="492" spans="10:17" ht="12.75" customHeight="1" x14ac:dyDescent="0.2">
      <c r="J492" s="92">
        <v>2.749997</v>
      </c>
      <c r="K492" s="92">
        <v>5.8789999999999997E-3</v>
      </c>
      <c r="L492" s="92">
        <v>2.5465059999999999</v>
      </c>
      <c r="M492" s="92">
        <v>5.182E-3</v>
      </c>
      <c r="N492" s="92"/>
      <c r="O492" s="92"/>
      <c r="P492" s="92"/>
      <c r="Q492" s="92"/>
    </row>
    <row r="493" spans="10:17" ht="12.75" customHeight="1" x14ac:dyDescent="0.2">
      <c r="J493" s="92">
        <v>2.7558729999999998</v>
      </c>
      <c r="K493" s="92">
        <v>5.5529999999999998E-3</v>
      </c>
      <c r="L493" s="92">
        <v>2.5524049999999998</v>
      </c>
      <c r="M493" s="92">
        <v>4.8919999999999996E-3</v>
      </c>
      <c r="N493" s="92"/>
      <c r="O493" s="92"/>
      <c r="P493" s="92"/>
      <c r="Q493" s="92"/>
    </row>
    <row r="494" spans="10:17" ht="12.75" customHeight="1" x14ac:dyDescent="0.2">
      <c r="J494" s="92">
        <v>2.7617479999999999</v>
      </c>
      <c r="K494" s="92">
        <v>5.2459999999999998E-3</v>
      </c>
      <c r="L494" s="92">
        <v>2.5583040000000001</v>
      </c>
      <c r="M494" s="92">
        <v>4.6230000000000004E-3</v>
      </c>
      <c r="N494" s="92"/>
      <c r="O494" s="92"/>
      <c r="P494" s="92"/>
      <c r="Q494" s="92"/>
    </row>
    <row r="495" spans="10:17" ht="12.75" customHeight="1" x14ac:dyDescent="0.2">
      <c r="J495" s="92">
        <v>2.7676240000000001</v>
      </c>
      <c r="K495" s="92">
        <v>4.947E-3</v>
      </c>
      <c r="L495" s="92">
        <v>2.564203</v>
      </c>
      <c r="M495" s="92">
        <v>4.3610000000000003E-3</v>
      </c>
      <c r="N495" s="92"/>
      <c r="O495" s="92"/>
      <c r="P495" s="92"/>
      <c r="Q495" s="92"/>
    </row>
    <row r="496" spans="10:17" ht="12.75" customHeight="1" x14ac:dyDescent="0.2">
      <c r="J496" s="92">
        <v>2.7734990000000002</v>
      </c>
      <c r="K496" s="92">
        <v>4.6699999999999997E-3</v>
      </c>
      <c r="L496" s="92">
        <v>2.5701019999999999</v>
      </c>
      <c r="M496" s="92">
        <v>4.1149999999999997E-3</v>
      </c>
      <c r="N496" s="92"/>
      <c r="O496" s="92"/>
      <c r="P496" s="92"/>
      <c r="Q496" s="92"/>
    </row>
    <row r="497" spans="10:17" ht="12.75" customHeight="1" x14ac:dyDescent="0.2">
      <c r="J497" s="92">
        <v>2.7793749999999999</v>
      </c>
      <c r="K497" s="92">
        <v>4.4019999999999997E-3</v>
      </c>
      <c r="L497" s="92">
        <v>2.5760019999999999</v>
      </c>
      <c r="M497" s="92">
        <v>3.8800000000000002E-3</v>
      </c>
      <c r="N497" s="92"/>
      <c r="O497" s="92"/>
      <c r="P497" s="92"/>
      <c r="Q497" s="92"/>
    </row>
    <row r="498" spans="10:17" ht="12.75" customHeight="1" x14ac:dyDescent="0.2">
      <c r="J498" s="92">
        <v>2.78525</v>
      </c>
      <c r="K498" s="92">
        <v>4.1469999999999996E-3</v>
      </c>
      <c r="L498" s="92">
        <v>2.5819009999999998</v>
      </c>
      <c r="M498" s="92">
        <v>3.6540000000000001E-3</v>
      </c>
      <c r="N498" s="92"/>
      <c r="O498" s="92"/>
      <c r="P498" s="92"/>
      <c r="Q498" s="92"/>
    </row>
    <row r="499" spans="10:17" ht="12.75" customHeight="1" x14ac:dyDescent="0.2">
      <c r="J499" s="92">
        <v>2.7911260000000002</v>
      </c>
      <c r="K499" s="92">
        <v>3.9069999999999999E-3</v>
      </c>
      <c r="L499" s="92">
        <v>2.5878000000000001</v>
      </c>
      <c r="M499" s="92">
        <v>3.444E-3</v>
      </c>
      <c r="N499" s="92"/>
      <c r="O499" s="92"/>
      <c r="P499" s="92"/>
      <c r="Q499" s="92"/>
    </row>
    <row r="500" spans="10:17" ht="12.75" customHeight="1" x14ac:dyDescent="0.2">
      <c r="J500" s="92">
        <v>2.7970009999999998</v>
      </c>
      <c r="K500" s="92">
        <v>3.6749999999999999E-3</v>
      </c>
      <c r="L500" s="92">
        <v>2.593699</v>
      </c>
      <c r="M500" s="92">
        <v>3.241E-3</v>
      </c>
      <c r="N500" s="92"/>
      <c r="O500" s="92"/>
      <c r="P500" s="92"/>
      <c r="Q500" s="92"/>
    </row>
    <row r="501" spans="10:17" ht="12.75" customHeight="1" x14ac:dyDescent="0.2">
      <c r="J501" s="92">
        <v>2.8028770000000001</v>
      </c>
      <c r="K501" s="92">
        <v>3.46E-3</v>
      </c>
      <c r="L501" s="92">
        <v>2.5995979999999999</v>
      </c>
      <c r="M501" s="92">
        <v>3.0500000000000002E-3</v>
      </c>
      <c r="N501" s="92"/>
      <c r="O501" s="92"/>
      <c r="P501" s="92"/>
      <c r="Q501" s="92"/>
    </row>
    <row r="502" spans="10:17" ht="12.75" customHeight="1" x14ac:dyDescent="0.2">
      <c r="J502" s="92">
        <v>2.8087520000000001</v>
      </c>
      <c r="K502" s="92">
        <v>3.2520000000000001E-3</v>
      </c>
      <c r="L502" s="92">
        <v>2.6054979999999999</v>
      </c>
      <c r="M502" s="92">
        <v>2.869E-3</v>
      </c>
      <c r="N502" s="92"/>
      <c r="O502" s="92"/>
      <c r="P502" s="92"/>
      <c r="Q502" s="92"/>
    </row>
    <row r="503" spans="10:17" ht="12.75" customHeight="1" x14ac:dyDescent="0.2">
      <c r="J503" s="92">
        <v>2.8146279999999999</v>
      </c>
      <c r="K503" s="92">
        <v>3.0560000000000001E-3</v>
      </c>
      <c r="L503" s="92">
        <v>2.6113970000000002</v>
      </c>
      <c r="M503" s="92">
        <v>2.6949999999999999E-3</v>
      </c>
      <c r="N503" s="92"/>
      <c r="O503" s="92"/>
      <c r="P503" s="92"/>
      <c r="Q503" s="92"/>
    </row>
    <row r="504" spans="10:17" ht="12.75" customHeight="1" x14ac:dyDescent="0.2">
      <c r="J504" s="92">
        <v>2.820503</v>
      </c>
      <c r="K504" s="92">
        <v>2.8709999999999999E-3</v>
      </c>
      <c r="L504" s="92">
        <v>2.6172960000000001</v>
      </c>
      <c r="M504" s="92">
        <v>2.5339999999999998E-3</v>
      </c>
      <c r="N504" s="92"/>
      <c r="O504" s="92"/>
      <c r="P504" s="92"/>
      <c r="Q504" s="92"/>
    </row>
    <row r="505" spans="10:17" ht="12.75" customHeight="1" x14ac:dyDescent="0.2">
      <c r="J505" s="92">
        <v>2.8263790000000002</v>
      </c>
      <c r="K505" s="92">
        <v>2.6930000000000001E-3</v>
      </c>
      <c r="L505" s="92">
        <v>2.6231949999999999</v>
      </c>
      <c r="M505" s="92">
        <v>2.3779999999999999E-3</v>
      </c>
      <c r="N505" s="92"/>
      <c r="O505" s="92"/>
      <c r="P505" s="92"/>
      <c r="Q505" s="92"/>
    </row>
    <row r="506" spans="10:17" ht="12.75" customHeight="1" x14ac:dyDescent="0.2">
      <c r="J506" s="92">
        <v>2.8322539999999998</v>
      </c>
      <c r="K506" s="92">
        <v>2.529E-3</v>
      </c>
      <c r="L506" s="92">
        <v>2.6290939999999998</v>
      </c>
      <c r="M506" s="92">
        <v>2.2330000000000002E-3</v>
      </c>
      <c r="N506" s="92"/>
      <c r="O506" s="92"/>
      <c r="P506" s="92"/>
      <c r="Q506" s="92"/>
    </row>
    <row r="507" spans="10:17" ht="12.75" customHeight="1" x14ac:dyDescent="0.2">
      <c r="J507" s="92">
        <v>2.83813</v>
      </c>
      <c r="K507" s="92">
        <v>2.3709999999999998E-3</v>
      </c>
      <c r="L507" s="92">
        <v>2.6349939999999998</v>
      </c>
      <c r="M507" s="92">
        <v>2.0950000000000001E-3</v>
      </c>
      <c r="N507" s="92"/>
      <c r="O507" s="92"/>
      <c r="P507" s="92"/>
      <c r="Q507" s="92"/>
    </row>
    <row r="508" spans="10:17" ht="12.75" customHeight="1" x14ac:dyDescent="0.2">
      <c r="J508" s="92">
        <v>2.8440050000000001</v>
      </c>
      <c r="K508" s="92">
        <v>2.2209999999999999E-3</v>
      </c>
      <c r="L508" s="92">
        <v>2.6408930000000002</v>
      </c>
      <c r="M508" s="92">
        <v>1.9620000000000002E-3</v>
      </c>
      <c r="N508" s="92"/>
      <c r="O508" s="92"/>
      <c r="P508" s="92"/>
      <c r="Q508" s="92"/>
    </row>
    <row r="509" spans="10:17" ht="12.75" customHeight="1" x14ac:dyDescent="0.2">
      <c r="J509" s="92">
        <v>2.8498809999999999</v>
      </c>
      <c r="K509" s="92">
        <v>2.0820000000000001E-3</v>
      </c>
      <c r="L509" s="92">
        <v>2.646792</v>
      </c>
      <c r="M509" s="92">
        <v>1.841E-3</v>
      </c>
      <c r="N509" s="92"/>
      <c r="O509" s="92"/>
      <c r="P509" s="92"/>
      <c r="Q509" s="92"/>
    </row>
    <row r="510" spans="10:17" ht="12.75" customHeight="1" x14ac:dyDescent="0.2">
      <c r="J510" s="92">
        <v>2.8557570000000001</v>
      </c>
      <c r="K510" s="92">
        <v>1.9469999999999999E-3</v>
      </c>
      <c r="L510" s="92">
        <v>2.6526909999999999</v>
      </c>
      <c r="M510" s="92">
        <v>1.7229999999999999E-3</v>
      </c>
      <c r="N510" s="92"/>
      <c r="O510" s="92"/>
      <c r="P510" s="92"/>
      <c r="Q510" s="92"/>
    </row>
    <row r="511" spans="10:17" ht="12.75" customHeight="1" x14ac:dyDescent="0.2">
      <c r="J511" s="92">
        <v>2.8616320000000002</v>
      </c>
      <c r="K511" s="92">
        <v>1.823E-3</v>
      </c>
      <c r="L511" s="92">
        <v>2.6585899999999998</v>
      </c>
      <c r="M511" s="92">
        <v>1.614E-3</v>
      </c>
      <c r="N511" s="92"/>
      <c r="O511" s="92"/>
      <c r="P511" s="92"/>
      <c r="Q511" s="92"/>
    </row>
    <row r="512" spans="10:17" ht="12.75" customHeight="1" x14ac:dyDescent="0.2">
      <c r="J512" s="92">
        <v>2.8675079999999999</v>
      </c>
      <c r="K512" s="92">
        <v>1.7049999999999999E-3</v>
      </c>
      <c r="L512" s="92">
        <v>2.6644899999999998</v>
      </c>
      <c r="M512" s="92">
        <v>1.5100000000000001E-3</v>
      </c>
      <c r="N512" s="92"/>
      <c r="O512" s="92"/>
      <c r="P512" s="92"/>
      <c r="Q512" s="92"/>
    </row>
    <row r="513" spans="10:17" ht="12.75" customHeight="1" x14ac:dyDescent="0.2">
      <c r="J513" s="92">
        <v>2.873383</v>
      </c>
      <c r="K513" s="92">
        <v>1.593E-3</v>
      </c>
      <c r="L513" s="92">
        <v>2.6703890000000001</v>
      </c>
      <c r="M513" s="92">
        <v>1.4109999999999999E-3</v>
      </c>
      <c r="N513" s="92"/>
      <c r="O513" s="92"/>
      <c r="P513" s="92"/>
      <c r="Q513" s="92"/>
    </row>
    <row r="514" spans="10:17" ht="12.75" customHeight="1" x14ac:dyDescent="0.2">
      <c r="J514" s="92">
        <v>2.8792589999999998</v>
      </c>
      <c r="K514" s="92">
        <v>1.4890000000000001E-3</v>
      </c>
      <c r="L514" s="92">
        <v>2.676288</v>
      </c>
      <c r="M514" s="92">
        <v>1.32E-3</v>
      </c>
      <c r="N514" s="92"/>
      <c r="O514" s="92"/>
      <c r="P514" s="92"/>
      <c r="Q514" s="92"/>
    </row>
    <row r="515" spans="10:17" ht="12.75" customHeight="1" x14ac:dyDescent="0.2">
      <c r="J515" s="92">
        <v>2.8851339999999999</v>
      </c>
      <c r="K515" s="92">
        <v>1.389E-3</v>
      </c>
      <c r="L515" s="92">
        <v>2.6821869999999999</v>
      </c>
      <c r="M515" s="92">
        <v>1.232E-3</v>
      </c>
      <c r="N515" s="92"/>
      <c r="O515" s="92"/>
      <c r="P515" s="92"/>
      <c r="Q515" s="92"/>
    </row>
    <row r="516" spans="10:17" ht="12.75" customHeight="1" x14ac:dyDescent="0.2">
      <c r="J516" s="92">
        <v>2.8910100000000001</v>
      </c>
      <c r="K516" s="92">
        <v>1.297E-3</v>
      </c>
      <c r="L516" s="92">
        <v>2.6880860000000002</v>
      </c>
      <c r="M516" s="92">
        <v>1.1509999999999999E-3</v>
      </c>
      <c r="N516" s="92"/>
      <c r="O516" s="92"/>
      <c r="P516" s="92"/>
      <c r="Q516" s="92"/>
    </row>
    <row r="517" spans="10:17" ht="12.75" customHeight="1" x14ac:dyDescent="0.2">
      <c r="J517" s="92">
        <v>2.8968850000000002</v>
      </c>
      <c r="K517" s="92">
        <v>1.2099999999999999E-3</v>
      </c>
      <c r="L517" s="92">
        <v>2.6939860000000002</v>
      </c>
      <c r="M517" s="92">
        <v>1.0740000000000001E-3</v>
      </c>
      <c r="N517" s="92"/>
      <c r="O517" s="92"/>
      <c r="P517" s="92"/>
      <c r="Q517" s="92"/>
    </row>
    <row r="518" spans="10:17" ht="12.75" customHeight="1" x14ac:dyDescent="0.2">
      <c r="J518" s="92">
        <v>2.9027609999999999</v>
      </c>
      <c r="K518" s="92">
        <v>1.127E-3</v>
      </c>
      <c r="L518" s="92">
        <v>2.6998850000000001</v>
      </c>
      <c r="M518" s="92">
        <v>1.0009999999999999E-3</v>
      </c>
      <c r="N518" s="92"/>
      <c r="O518" s="92"/>
      <c r="P518" s="92"/>
      <c r="Q518" s="92"/>
    </row>
    <row r="519" spans="10:17" ht="12.75" customHeight="1" x14ac:dyDescent="0.2">
      <c r="J519" s="92">
        <v>5.0375000000000003E-2</v>
      </c>
      <c r="K519" s="92">
        <v>1.4009999999999999E-3</v>
      </c>
      <c r="L519" s="92">
        <v>2.5348850000000001</v>
      </c>
      <c r="M519" s="92">
        <v>1.253E-3</v>
      </c>
      <c r="N519" s="92"/>
      <c r="O519" s="92"/>
      <c r="P519" s="92"/>
      <c r="Q519" s="92"/>
    </row>
  </sheetData>
  <mergeCells count="8">
    <mergeCell ref="B52:G55"/>
    <mergeCell ref="J4:K4"/>
    <mergeCell ref="J5:K5"/>
    <mergeCell ref="L4:M4"/>
    <mergeCell ref="L5:M5"/>
    <mergeCell ref="B24:G27"/>
    <mergeCell ref="B5:G6"/>
    <mergeCell ref="B33:G34"/>
  </mergeCell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P51"/>
  <sheetViews>
    <sheetView zoomScaleNormal="100" workbookViewId="0"/>
  </sheetViews>
  <sheetFormatPr defaultColWidth="9.140625" defaultRowHeight="12.75" customHeight="1" x14ac:dyDescent="0.2"/>
  <cols>
    <col min="1" max="9" width="9.140625" style="5"/>
    <col min="10" max="13" width="9.140625" style="5" customWidth="1"/>
    <col min="14" max="14" width="9.140625" style="10" customWidth="1"/>
    <col min="15" max="16384" width="9.140625" style="10"/>
  </cols>
  <sheetData>
    <row r="1" spans="2:16" ht="12.75" customHeight="1" x14ac:dyDescent="0.2">
      <c r="N1" s="5"/>
      <c r="O1" s="5"/>
      <c r="P1" s="5"/>
    </row>
    <row r="2" spans="2:16" ht="12.75" customHeight="1" x14ac:dyDescent="0.2">
      <c r="N2" s="5"/>
      <c r="O2" s="5"/>
      <c r="P2" s="5"/>
    </row>
    <row r="3" spans="2:16" ht="12.75" customHeight="1" x14ac:dyDescent="0.2">
      <c r="B3" s="231" t="s">
        <v>687</v>
      </c>
      <c r="C3" s="232"/>
      <c r="D3" s="233"/>
      <c r="E3" s="233"/>
      <c r="F3" s="233"/>
      <c r="G3" s="233"/>
      <c r="H3" s="11"/>
      <c r="J3" s="11" t="s">
        <v>8</v>
      </c>
      <c r="K3" s="11" t="s">
        <v>9</v>
      </c>
      <c r="L3" s="11" t="s">
        <v>10</v>
      </c>
      <c r="M3" s="11" t="s">
        <v>11</v>
      </c>
      <c r="N3" s="11" t="s">
        <v>12</v>
      </c>
      <c r="O3" s="11"/>
      <c r="P3" s="5"/>
    </row>
    <row r="4" spans="2:16" ht="12.75" customHeight="1" x14ac:dyDescent="0.2">
      <c r="B4" s="277" t="s">
        <v>688</v>
      </c>
      <c r="C4" s="277"/>
      <c r="D4" s="277"/>
      <c r="E4" s="277"/>
      <c r="F4" s="277"/>
      <c r="G4" s="277"/>
      <c r="H4" s="11"/>
      <c r="J4" s="5" t="s">
        <v>690</v>
      </c>
      <c r="K4" s="5" t="s">
        <v>691</v>
      </c>
      <c r="L4" s="5" t="s">
        <v>692</v>
      </c>
      <c r="M4" s="5" t="s">
        <v>693</v>
      </c>
      <c r="N4" s="5" t="s">
        <v>694</v>
      </c>
      <c r="O4" s="5"/>
      <c r="P4" s="5"/>
    </row>
    <row r="5" spans="2:16" ht="12.75" customHeight="1" x14ac:dyDescent="0.2">
      <c r="B5" s="278"/>
      <c r="C5" s="277"/>
      <c r="D5" s="277"/>
      <c r="E5" s="277"/>
      <c r="F5" s="277"/>
      <c r="G5" s="277"/>
      <c r="J5" s="15">
        <v>1</v>
      </c>
      <c r="K5" s="8">
        <v>73.723100000000002</v>
      </c>
      <c r="L5" s="8">
        <v>69.562700000000007</v>
      </c>
      <c r="M5" s="8">
        <v>68.015699999999995</v>
      </c>
      <c r="N5" s="8">
        <v>65.645600000000002</v>
      </c>
      <c r="O5" s="5"/>
      <c r="P5" s="5"/>
    </row>
    <row r="6" spans="2:16" ht="12.75" customHeight="1" x14ac:dyDescent="0.2">
      <c r="B6" s="232" t="s">
        <v>689</v>
      </c>
      <c r="C6" s="232"/>
      <c r="D6" s="233"/>
      <c r="E6" s="233"/>
      <c r="F6" s="233"/>
      <c r="G6" s="233"/>
      <c r="H6" s="11"/>
      <c r="J6" s="15">
        <v>2</v>
      </c>
      <c r="K6" s="8">
        <v>32.357999999999997</v>
      </c>
      <c r="L6" s="8">
        <v>19.6646</v>
      </c>
      <c r="M6" s="8">
        <v>15.7668</v>
      </c>
      <c r="N6" s="8">
        <v>12.8187</v>
      </c>
      <c r="O6" s="5"/>
      <c r="P6" s="5"/>
    </row>
    <row r="7" spans="2:16" ht="12.75" customHeight="1" x14ac:dyDescent="0.2">
      <c r="B7" s="7"/>
      <c r="H7" s="11"/>
      <c r="J7" s="15">
        <v>3</v>
      </c>
      <c r="K7" s="8">
        <v>3.3172000000000001</v>
      </c>
      <c r="L7" s="8">
        <v>2.3605</v>
      </c>
      <c r="M7" s="8">
        <v>2.0049000000000001</v>
      </c>
      <c r="N7" s="8">
        <v>0.61939999999999995</v>
      </c>
      <c r="O7" s="5"/>
      <c r="P7" s="5"/>
    </row>
    <row r="8" spans="2:16" ht="12.75" customHeight="1" x14ac:dyDescent="0.2">
      <c r="B8" s="7"/>
      <c r="H8" s="11"/>
      <c r="J8" s="15">
        <v>4</v>
      </c>
      <c r="K8" s="8">
        <v>34.900799999999997</v>
      </c>
      <c r="L8" s="8">
        <v>33.203099999999999</v>
      </c>
      <c r="M8" s="8">
        <v>33.301000000000002</v>
      </c>
      <c r="N8" s="8">
        <v>32.615299999999998</v>
      </c>
      <c r="O8" s="5"/>
      <c r="P8" s="5"/>
    </row>
    <row r="9" spans="2:16" ht="12.75" customHeight="1" x14ac:dyDescent="0.2">
      <c r="H9" s="11"/>
      <c r="J9" s="15">
        <v>5</v>
      </c>
      <c r="K9" s="8">
        <v>25.539200000000001</v>
      </c>
      <c r="L9" s="8">
        <v>22.301400000000001</v>
      </c>
      <c r="M9" s="8">
        <v>17.971800000000002</v>
      </c>
      <c r="N9" s="8">
        <v>14.206300000000001</v>
      </c>
      <c r="O9" s="5"/>
      <c r="P9" s="5"/>
    </row>
    <row r="10" spans="2:16" ht="12.75" customHeight="1" x14ac:dyDescent="0.2">
      <c r="H10" s="11"/>
      <c r="J10" s="15">
        <v>6</v>
      </c>
      <c r="K10" s="8">
        <v>34.218200000000003</v>
      </c>
      <c r="L10" s="8">
        <v>27.6173</v>
      </c>
      <c r="M10" s="8">
        <v>20.5808</v>
      </c>
      <c r="N10" s="8">
        <v>14.962</v>
      </c>
      <c r="O10" s="5"/>
      <c r="P10" s="5"/>
    </row>
    <row r="11" spans="2:16" ht="12.75" customHeight="1" x14ac:dyDescent="0.2">
      <c r="H11" s="11"/>
      <c r="J11" s="15">
        <v>7</v>
      </c>
      <c r="K11" s="8">
        <v>65.762100000000004</v>
      </c>
      <c r="L11" s="8">
        <v>61.135599999999997</v>
      </c>
      <c r="M11" s="8">
        <v>56.463900000000002</v>
      </c>
      <c r="N11" s="8">
        <v>53.1066</v>
      </c>
      <c r="O11" s="5"/>
      <c r="P11" s="5"/>
    </row>
    <row r="12" spans="2:16" ht="12.75" customHeight="1" x14ac:dyDescent="0.2">
      <c r="H12" s="11"/>
      <c r="J12" s="15">
        <v>8</v>
      </c>
      <c r="K12" s="8">
        <v>38</v>
      </c>
      <c r="L12" s="8">
        <v>30.780899999999999</v>
      </c>
      <c r="M12" s="8">
        <v>27.0565</v>
      </c>
      <c r="N12" s="8">
        <v>22.784500000000001</v>
      </c>
      <c r="O12" s="5"/>
      <c r="P12" s="5"/>
    </row>
    <row r="13" spans="2:16" ht="12.75" customHeight="1" x14ac:dyDescent="0.2">
      <c r="H13" s="11"/>
      <c r="J13" s="15">
        <v>9</v>
      </c>
      <c r="K13" s="8">
        <v>72.796400000000006</v>
      </c>
      <c r="L13" s="8">
        <v>84.207899999999995</v>
      </c>
      <c r="M13" s="8">
        <v>81.642899999999997</v>
      </c>
      <c r="N13" s="8">
        <v>79.567099999999996</v>
      </c>
      <c r="O13" s="5"/>
      <c r="P13" s="5"/>
    </row>
    <row r="14" spans="2:16" ht="12.75" customHeight="1" x14ac:dyDescent="0.2">
      <c r="H14" s="11"/>
      <c r="J14" s="15">
        <v>10</v>
      </c>
      <c r="K14" s="8">
        <v>6.1973000000000003</v>
      </c>
      <c r="L14" s="8">
        <v>5.5585000000000004</v>
      </c>
      <c r="M14" s="8">
        <v>4.4127000000000001</v>
      </c>
      <c r="N14" s="8">
        <v>3.9397000000000002</v>
      </c>
      <c r="O14" s="5"/>
      <c r="P14" s="5"/>
    </row>
    <row r="15" spans="2:16" ht="12.75" customHeight="1" x14ac:dyDescent="0.2">
      <c r="H15" s="11"/>
      <c r="J15" s="15">
        <v>11</v>
      </c>
      <c r="K15" s="8">
        <v>31.335799999999999</v>
      </c>
      <c r="L15" s="8">
        <v>22.891200000000001</v>
      </c>
      <c r="M15" s="8">
        <v>20.126300000000001</v>
      </c>
      <c r="N15" s="8">
        <v>18.337700000000002</v>
      </c>
      <c r="O15" s="5"/>
      <c r="P15" s="5"/>
    </row>
    <row r="16" spans="2:16" ht="12.75" customHeight="1" x14ac:dyDescent="0.2">
      <c r="H16" s="11"/>
      <c r="J16" s="15">
        <v>12</v>
      </c>
      <c r="K16" s="8">
        <v>31.987100000000002</v>
      </c>
      <c r="L16" s="8">
        <v>45.8857</v>
      </c>
      <c r="M16" s="8">
        <v>43.230499999999999</v>
      </c>
      <c r="N16" s="8">
        <v>41.054299999999998</v>
      </c>
      <c r="O16" s="5"/>
      <c r="P16" s="5"/>
    </row>
    <row r="17" spans="2:16" ht="12.75" customHeight="1" x14ac:dyDescent="0.2">
      <c r="H17" s="11"/>
      <c r="J17" s="15">
        <v>13</v>
      </c>
      <c r="K17" s="8">
        <v>7.3558000000000003</v>
      </c>
      <c r="L17" s="8">
        <v>7.1841999999999997</v>
      </c>
      <c r="M17" s="8">
        <v>6.1909999999999998</v>
      </c>
      <c r="N17" s="8">
        <v>4.8390000000000004</v>
      </c>
      <c r="O17" s="5"/>
      <c r="P17" s="5"/>
    </row>
    <row r="18" spans="2:16" ht="12.75" customHeight="1" x14ac:dyDescent="0.2">
      <c r="H18" s="11"/>
      <c r="J18" s="15">
        <v>14</v>
      </c>
      <c r="K18" s="8">
        <v>25.2958</v>
      </c>
      <c r="L18" s="8">
        <v>24.309699999999999</v>
      </c>
      <c r="M18" s="8">
        <v>13.965400000000001</v>
      </c>
      <c r="N18" s="8">
        <v>9.7962000000000007</v>
      </c>
      <c r="O18" s="5"/>
      <c r="P18" s="5"/>
    </row>
    <row r="19" spans="2:16" ht="12.75" customHeight="1" x14ac:dyDescent="0.2">
      <c r="H19" s="11"/>
      <c r="J19" s="15">
        <v>15</v>
      </c>
      <c r="K19" s="8">
        <v>26.017700000000001</v>
      </c>
      <c r="L19" s="8">
        <v>21.7332</v>
      </c>
      <c r="M19" s="8">
        <v>16.705300000000001</v>
      </c>
      <c r="N19" s="8">
        <v>11.423</v>
      </c>
      <c r="O19" s="5"/>
      <c r="P19" s="5"/>
    </row>
    <row r="20" spans="2:16" ht="12.75" customHeight="1" x14ac:dyDescent="0.2">
      <c r="H20" s="11"/>
      <c r="J20" s="15">
        <v>16</v>
      </c>
      <c r="K20" s="8">
        <v>67.329599999999999</v>
      </c>
      <c r="L20" s="8">
        <v>62.452500000000001</v>
      </c>
      <c r="M20" s="8">
        <v>60.829099999999997</v>
      </c>
      <c r="N20" s="8">
        <v>58.7746</v>
      </c>
      <c r="O20" s="5"/>
      <c r="P20" s="5"/>
    </row>
    <row r="21" spans="2:16" ht="12.75" customHeight="1" x14ac:dyDescent="0.2">
      <c r="H21" s="11"/>
      <c r="J21" s="15"/>
      <c r="K21" s="8"/>
      <c r="L21" s="8"/>
      <c r="M21" s="8"/>
      <c r="N21" s="8"/>
      <c r="O21" s="5"/>
      <c r="P21" s="5"/>
    </row>
    <row r="22" spans="2:16" ht="12.75" customHeight="1" x14ac:dyDescent="0.2">
      <c r="B22" s="234" t="s">
        <v>57</v>
      </c>
      <c r="J22" s="15"/>
      <c r="K22" s="8"/>
      <c r="L22" s="8"/>
      <c r="M22" s="8"/>
      <c r="N22" s="8"/>
      <c r="O22" s="5"/>
      <c r="P22" s="5"/>
    </row>
    <row r="23" spans="2:16" ht="12.75" customHeight="1" x14ac:dyDescent="0.2">
      <c r="B23" s="276" t="s">
        <v>695</v>
      </c>
      <c r="C23" s="276"/>
      <c r="D23" s="276"/>
      <c r="E23" s="276"/>
      <c r="F23" s="276"/>
      <c r="G23" s="276"/>
      <c r="J23" s="15"/>
      <c r="K23" s="8"/>
      <c r="L23" s="8"/>
      <c r="M23" s="8"/>
      <c r="N23" s="8"/>
      <c r="O23" s="5"/>
      <c r="P23" s="5"/>
    </row>
    <row r="24" spans="2:16" ht="12.75" customHeight="1" x14ac:dyDescent="0.2">
      <c r="B24" s="276"/>
      <c r="C24" s="276"/>
      <c r="D24" s="276"/>
      <c r="E24" s="276"/>
      <c r="F24" s="276"/>
      <c r="G24" s="276"/>
      <c r="N24" s="5"/>
      <c r="O24" s="5"/>
      <c r="P24" s="5"/>
    </row>
    <row r="25" spans="2:16" ht="12.75" customHeight="1" x14ac:dyDescent="0.2">
      <c r="B25" s="10"/>
      <c r="C25" s="10"/>
      <c r="D25" s="10"/>
      <c r="E25" s="10"/>
      <c r="F25" s="10"/>
      <c r="G25" s="10"/>
      <c r="N25" s="5"/>
      <c r="O25" s="5"/>
      <c r="P25" s="5"/>
    </row>
    <row r="26" spans="2:16" ht="12.75" customHeight="1" x14ac:dyDescent="0.2">
      <c r="B26" s="14"/>
      <c r="C26" s="14"/>
      <c r="D26" s="14"/>
      <c r="E26" s="14"/>
      <c r="F26" s="14"/>
      <c r="G26" s="14"/>
      <c r="N26" s="5"/>
      <c r="O26" s="5"/>
      <c r="P26" s="5"/>
    </row>
    <row r="27" spans="2:16" ht="12.75" customHeight="1" x14ac:dyDescent="0.2">
      <c r="B27" s="14"/>
      <c r="C27" s="14"/>
      <c r="D27" s="14"/>
      <c r="E27" s="14"/>
      <c r="F27" s="14"/>
      <c r="G27" s="14"/>
      <c r="N27" s="5"/>
      <c r="O27" s="5"/>
      <c r="P27" s="5"/>
    </row>
    <row r="28" spans="2:16" ht="12.75" customHeight="1" x14ac:dyDescent="0.2">
      <c r="B28" s="13" t="s">
        <v>7</v>
      </c>
      <c r="C28" s="4"/>
      <c r="D28" s="11"/>
      <c r="E28" s="11"/>
      <c r="F28" s="11"/>
      <c r="G28" s="11"/>
      <c r="M28" s="5" t="s">
        <v>17</v>
      </c>
      <c r="N28" s="5"/>
      <c r="O28" s="5"/>
      <c r="P28" s="5"/>
    </row>
    <row r="29" spans="2:16" ht="12.75" customHeight="1" x14ac:dyDescent="0.2">
      <c r="B29" s="271" t="s">
        <v>13</v>
      </c>
      <c r="C29" s="271"/>
      <c r="D29" s="271"/>
      <c r="E29" s="271"/>
      <c r="F29" s="271"/>
      <c r="G29" s="271"/>
      <c r="N29" s="5"/>
      <c r="O29" s="5"/>
      <c r="P29" s="5"/>
    </row>
    <row r="30" spans="2:16" ht="12.75" customHeight="1" x14ac:dyDescent="0.2">
      <c r="B30" s="271"/>
      <c r="C30" s="271"/>
      <c r="D30" s="271"/>
      <c r="E30" s="271"/>
      <c r="F30" s="271"/>
      <c r="G30" s="271"/>
      <c r="N30" s="5"/>
      <c r="O30" s="5"/>
      <c r="P30" s="5"/>
    </row>
    <row r="31" spans="2:16" ht="12.75" customHeight="1" x14ac:dyDescent="0.2">
      <c r="B31" s="4" t="s">
        <v>14</v>
      </c>
      <c r="C31" s="4"/>
      <c r="D31" s="11"/>
      <c r="E31" s="11"/>
      <c r="F31" s="11"/>
      <c r="G31" s="11"/>
      <c r="N31" s="5"/>
      <c r="O31" s="5"/>
      <c r="P31" s="5"/>
    </row>
    <row r="32" spans="2:16" ht="12.75" customHeight="1" x14ac:dyDescent="0.2">
      <c r="B32" s="7"/>
      <c r="N32" s="5"/>
      <c r="O32" s="5"/>
      <c r="P32" s="5"/>
    </row>
    <row r="33" spans="2:16" ht="12.75" customHeight="1" x14ac:dyDescent="0.2">
      <c r="B33" s="7"/>
      <c r="N33" s="5"/>
      <c r="O33" s="5"/>
      <c r="P33" s="5"/>
    </row>
    <row r="34" spans="2:16" ht="12.75" customHeight="1" x14ac:dyDescent="0.2">
      <c r="N34" s="5"/>
      <c r="O34" s="5"/>
      <c r="P34" s="5"/>
    </row>
    <row r="35" spans="2:16" ht="12.75" customHeight="1" x14ac:dyDescent="0.2">
      <c r="N35" s="5"/>
      <c r="O35" s="5"/>
      <c r="P35" s="5"/>
    </row>
    <row r="36" spans="2:16" ht="12.75" customHeight="1" x14ac:dyDescent="0.2">
      <c r="N36" s="5"/>
      <c r="O36" s="5"/>
      <c r="P36" s="5"/>
    </row>
    <row r="37" spans="2:16" ht="12.75" customHeight="1" x14ac:dyDescent="0.2">
      <c r="N37" s="5"/>
      <c r="O37" s="5"/>
      <c r="P37" s="5"/>
    </row>
    <row r="38" spans="2:16" ht="12.75" customHeight="1" x14ac:dyDescent="0.2">
      <c r="N38" s="5"/>
      <c r="O38" s="5"/>
      <c r="P38" s="5"/>
    </row>
    <row r="39" spans="2:16" ht="12.75" customHeight="1" x14ac:dyDescent="0.2">
      <c r="N39" s="5"/>
      <c r="O39" s="5"/>
      <c r="P39" s="5"/>
    </row>
    <row r="40" spans="2:16" ht="12.75" customHeight="1" x14ac:dyDescent="0.2">
      <c r="N40" s="5"/>
      <c r="O40" s="5"/>
      <c r="P40" s="5"/>
    </row>
    <row r="41" spans="2:16" ht="12.75" customHeight="1" x14ac:dyDescent="0.2">
      <c r="N41" s="5"/>
      <c r="O41" s="5"/>
      <c r="P41" s="5"/>
    </row>
    <row r="42" spans="2:16" ht="12.75" customHeight="1" x14ac:dyDescent="0.2">
      <c r="N42" s="5"/>
      <c r="O42" s="5"/>
      <c r="P42" s="5"/>
    </row>
    <row r="43" spans="2:16" ht="12.75" customHeight="1" x14ac:dyDescent="0.2">
      <c r="N43" s="5"/>
      <c r="O43" s="5"/>
      <c r="P43" s="5"/>
    </row>
    <row r="44" spans="2:16" ht="12.75" customHeight="1" x14ac:dyDescent="0.2">
      <c r="N44" s="5"/>
      <c r="O44" s="5"/>
      <c r="P44" s="5"/>
    </row>
    <row r="45" spans="2:16" ht="12.75" customHeight="1" x14ac:dyDescent="0.2">
      <c r="N45" s="5"/>
      <c r="O45" s="5"/>
      <c r="P45" s="5"/>
    </row>
    <row r="46" spans="2:16" ht="12.75" customHeight="1" x14ac:dyDescent="0.2">
      <c r="N46" s="5"/>
      <c r="O46" s="5"/>
      <c r="P46" s="5"/>
    </row>
    <row r="47" spans="2:16" ht="12.75" customHeight="1" x14ac:dyDescent="0.2">
      <c r="B47" s="1" t="s">
        <v>15</v>
      </c>
      <c r="N47" s="5"/>
      <c r="O47" s="5"/>
      <c r="P47" s="5"/>
    </row>
    <row r="48" spans="2:16" ht="12.75" customHeight="1" x14ac:dyDescent="0.2">
      <c r="B48" s="276" t="s">
        <v>16</v>
      </c>
      <c r="C48" s="276"/>
      <c r="D48" s="276"/>
      <c r="E48" s="276"/>
      <c r="F48" s="276"/>
      <c r="G48" s="276"/>
      <c r="N48" s="5"/>
      <c r="O48" s="5"/>
      <c r="P48" s="5"/>
    </row>
    <row r="49" spans="2:16" ht="12.75" customHeight="1" x14ac:dyDescent="0.2">
      <c r="B49" s="276"/>
      <c r="C49" s="276"/>
      <c r="D49" s="276"/>
      <c r="E49" s="276"/>
      <c r="F49" s="276"/>
      <c r="G49" s="276"/>
      <c r="N49" s="5"/>
      <c r="O49" s="5"/>
      <c r="P49" s="5"/>
    </row>
    <row r="50" spans="2:16" ht="12.75" customHeight="1" x14ac:dyDescent="0.2">
      <c r="B50" s="1"/>
      <c r="C50" s="1"/>
      <c r="D50" s="1"/>
      <c r="E50" s="1"/>
      <c r="F50" s="1"/>
      <c r="G50" s="1"/>
      <c r="N50" s="5"/>
      <c r="O50" s="5"/>
      <c r="P50" s="5"/>
    </row>
    <row r="51" spans="2:16" ht="12.75" customHeight="1" x14ac:dyDescent="0.2">
      <c r="B51" s="6"/>
      <c r="C51" s="6"/>
      <c r="D51" s="6"/>
      <c r="E51" s="6"/>
      <c r="F51" s="6"/>
      <c r="G51" s="6"/>
    </row>
  </sheetData>
  <mergeCells count="4">
    <mergeCell ref="B23:G24"/>
    <mergeCell ref="B4:G5"/>
    <mergeCell ref="B29:G30"/>
    <mergeCell ref="B48:G49"/>
  </mergeCell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B3:G32"/>
  <sheetViews>
    <sheetView zoomScaleNormal="100" workbookViewId="0"/>
  </sheetViews>
  <sheetFormatPr defaultColWidth="9.140625" defaultRowHeight="12.75" customHeight="1" x14ac:dyDescent="0.2"/>
  <cols>
    <col min="1" max="1" width="9.140625" style="11"/>
    <col min="2" max="2" width="71.7109375" style="11" customWidth="1"/>
    <col min="3" max="6" width="18.140625" style="11" customWidth="1"/>
    <col min="7" max="16384" width="9.140625" style="11"/>
  </cols>
  <sheetData>
    <row r="3" spans="2:7" ht="12.75" customHeight="1" x14ac:dyDescent="0.2">
      <c r="B3" s="29" t="s">
        <v>171</v>
      </c>
      <c r="C3" s="4"/>
      <c r="D3" s="4"/>
      <c r="E3" s="4"/>
    </row>
    <row r="4" spans="2:7" ht="12.75" customHeight="1" x14ac:dyDescent="0.2">
      <c r="B4" s="29" t="s">
        <v>172</v>
      </c>
      <c r="C4" s="4"/>
      <c r="D4" s="4"/>
      <c r="E4" s="4"/>
    </row>
    <row r="5" spans="2:7" ht="12.75" customHeight="1" x14ac:dyDescent="0.2">
      <c r="B5" s="96" t="s">
        <v>173</v>
      </c>
      <c r="C5" s="4"/>
      <c r="D5" s="4"/>
      <c r="E5" s="4"/>
    </row>
    <row r="6" spans="2:7" ht="12.75" customHeight="1" x14ac:dyDescent="0.2">
      <c r="B6" s="28"/>
      <c r="C6" s="97" t="s">
        <v>174</v>
      </c>
      <c r="D6" s="98" t="s">
        <v>175</v>
      </c>
      <c r="E6" s="98" t="s">
        <v>176</v>
      </c>
      <c r="F6" s="98" t="s">
        <v>177</v>
      </c>
    </row>
    <row r="7" spans="2:7" ht="12.75" customHeight="1" x14ac:dyDescent="0.2">
      <c r="B7" s="99" t="s">
        <v>178</v>
      </c>
      <c r="C7" s="100">
        <v>19.697600000000001</v>
      </c>
      <c r="D7" s="101">
        <v>16.793099999999999</v>
      </c>
      <c r="E7" s="101">
        <v>0</v>
      </c>
      <c r="F7" s="101">
        <v>0</v>
      </c>
    </row>
    <row r="8" spans="2:7" ht="12.75" customHeight="1" x14ac:dyDescent="0.2">
      <c r="B8" s="102" t="s">
        <v>179</v>
      </c>
      <c r="C8" s="100">
        <v>95.869799999999998</v>
      </c>
      <c r="D8" s="103">
        <v>100</v>
      </c>
      <c r="E8" s="103">
        <v>100</v>
      </c>
      <c r="F8" s="103">
        <v>100</v>
      </c>
    </row>
    <row r="9" spans="2:7" ht="12.75" customHeight="1" x14ac:dyDescent="0.2">
      <c r="B9" s="102" t="s">
        <v>180</v>
      </c>
      <c r="C9" s="100">
        <v>14.2784</v>
      </c>
      <c r="D9" s="103">
        <v>13.5024</v>
      </c>
      <c r="E9" s="103">
        <v>2.1993999999999998</v>
      </c>
      <c r="F9" s="103">
        <v>0.30990000000000001</v>
      </c>
    </row>
    <row r="10" spans="2:7" ht="12.75" customHeight="1" x14ac:dyDescent="0.2">
      <c r="B10" s="102" t="s">
        <v>181</v>
      </c>
      <c r="C10" s="100">
        <v>33.755099999999999</v>
      </c>
      <c r="D10" s="103">
        <v>43.786799999999999</v>
      </c>
      <c r="E10" s="103">
        <v>57.333799999999997</v>
      </c>
      <c r="F10" s="103">
        <v>5.3621999999999996</v>
      </c>
    </row>
    <row r="11" spans="2:7" ht="12.75" customHeight="1" x14ac:dyDescent="0.2">
      <c r="B11" s="102" t="s">
        <v>182</v>
      </c>
      <c r="C11" s="100">
        <v>57.591700000000003</v>
      </c>
      <c r="D11" s="103">
        <v>38.603299999999997</v>
      </c>
      <c r="E11" s="103">
        <v>25.776599999999998</v>
      </c>
      <c r="F11" s="103">
        <v>45.816600000000001</v>
      </c>
    </row>
    <row r="12" spans="2:7" ht="12.75" customHeight="1" x14ac:dyDescent="0.2">
      <c r="B12" s="102" t="s">
        <v>183</v>
      </c>
      <c r="C12" s="100">
        <v>14.7906</v>
      </c>
      <c r="D12" s="103">
        <v>10.962</v>
      </c>
      <c r="E12" s="103">
        <v>3.0636999999999999</v>
      </c>
      <c r="F12" s="103">
        <v>16.167899999999999</v>
      </c>
    </row>
    <row r="13" spans="2:7" ht="12.75" customHeight="1" x14ac:dyDescent="0.2">
      <c r="B13" s="104" t="s">
        <v>184</v>
      </c>
      <c r="C13" s="105">
        <v>73.408299999999997</v>
      </c>
      <c r="D13" s="106">
        <v>57.686799999999998</v>
      </c>
      <c r="E13" s="106">
        <v>45.0227</v>
      </c>
      <c r="F13" s="106">
        <v>112.1062</v>
      </c>
    </row>
    <row r="14" spans="2:7" ht="12.75" customHeight="1" x14ac:dyDescent="0.2">
      <c r="B14" s="1" t="s">
        <v>57</v>
      </c>
      <c r="C14" s="2"/>
      <c r="D14" s="2"/>
      <c r="E14" s="2"/>
      <c r="F14" s="2"/>
      <c r="G14" s="2"/>
    </row>
    <row r="15" spans="2:7" ht="12.75" customHeight="1" x14ac:dyDescent="0.2">
      <c r="B15" s="279" t="s">
        <v>185</v>
      </c>
      <c r="C15" s="279"/>
      <c r="D15" s="279"/>
      <c r="E15" s="279"/>
      <c r="F15" s="266"/>
      <c r="G15" s="82"/>
    </row>
    <row r="19" spans="2:6" ht="12.75" customHeight="1" x14ac:dyDescent="0.2">
      <c r="B19" s="29" t="s">
        <v>186</v>
      </c>
      <c r="C19" s="4"/>
      <c r="D19" s="4"/>
      <c r="E19" s="4"/>
    </row>
    <row r="20" spans="2:6" ht="12.75" customHeight="1" x14ac:dyDescent="0.2">
      <c r="B20" s="29" t="s">
        <v>187</v>
      </c>
      <c r="C20" s="4"/>
      <c r="D20" s="4"/>
      <c r="E20" s="4"/>
    </row>
    <row r="21" spans="2:6" ht="12.75" customHeight="1" x14ac:dyDescent="0.2">
      <c r="B21" s="96" t="s">
        <v>188</v>
      </c>
      <c r="C21" s="4"/>
      <c r="D21" s="4"/>
      <c r="E21" s="4"/>
    </row>
    <row r="22" spans="2:6" ht="12.75" customHeight="1" x14ac:dyDescent="0.2">
      <c r="B22" s="28"/>
      <c r="C22" s="97" t="s">
        <v>189</v>
      </c>
      <c r="D22" s="98" t="s">
        <v>190</v>
      </c>
      <c r="E22" s="98" t="s">
        <v>191</v>
      </c>
      <c r="F22" s="98" t="s">
        <v>192</v>
      </c>
    </row>
    <row r="23" spans="2:6" ht="12.75" customHeight="1" x14ac:dyDescent="0.2">
      <c r="B23" s="99" t="s">
        <v>193</v>
      </c>
      <c r="C23" s="100">
        <v>19.697600000000001</v>
      </c>
      <c r="D23" s="101">
        <v>16.793099999999999</v>
      </c>
      <c r="E23" s="101">
        <v>0</v>
      </c>
      <c r="F23" s="101">
        <v>0</v>
      </c>
    </row>
    <row r="24" spans="2:6" ht="12.75" customHeight="1" x14ac:dyDescent="0.2">
      <c r="B24" s="102" t="s">
        <v>194</v>
      </c>
      <c r="C24" s="100">
        <v>95.869799999999998</v>
      </c>
      <c r="D24" s="103">
        <v>100</v>
      </c>
      <c r="E24" s="103">
        <v>100</v>
      </c>
      <c r="F24" s="103">
        <v>100</v>
      </c>
    </row>
    <row r="25" spans="2:6" ht="12.75" customHeight="1" x14ac:dyDescent="0.2">
      <c r="B25" s="102" t="s">
        <v>195</v>
      </c>
      <c r="C25" s="100">
        <v>14.2784</v>
      </c>
      <c r="D25" s="103">
        <v>13.5024</v>
      </c>
      <c r="E25" s="103">
        <v>2.1993999999999998</v>
      </c>
      <c r="F25" s="103">
        <v>0.30990000000000001</v>
      </c>
    </row>
    <row r="26" spans="2:6" ht="12.75" customHeight="1" x14ac:dyDescent="0.2">
      <c r="B26" s="102" t="s">
        <v>196</v>
      </c>
      <c r="C26" s="100">
        <v>33.755099999999999</v>
      </c>
      <c r="D26" s="103">
        <v>43.786799999999999</v>
      </c>
      <c r="E26" s="103">
        <v>57.333799999999997</v>
      </c>
      <c r="F26" s="103">
        <v>5.3621999999999996</v>
      </c>
    </row>
    <row r="27" spans="2:6" ht="12.75" customHeight="1" x14ac:dyDescent="0.2">
      <c r="B27" s="102" t="s">
        <v>197</v>
      </c>
      <c r="C27" s="100">
        <v>57.591700000000003</v>
      </c>
      <c r="D27" s="103">
        <v>38.603299999999997</v>
      </c>
      <c r="E27" s="103">
        <v>25.776599999999998</v>
      </c>
      <c r="F27" s="103">
        <v>45.816600000000001</v>
      </c>
    </row>
    <row r="28" spans="2:6" ht="12.75" customHeight="1" x14ac:dyDescent="0.2">
      <c r="B28" s="102" t="s">
        <v>198</v>
      </c>
      <c r="C28" s="100">
        <v>14.7906</v>
      </c>
      <c r="D28" s="103">
        <v>10.962</v>
      </c>
      <c r="E28" s="103">
        <v>3.0636999999999999</v>
      </c>
      <c r="F28" s="103">
        <v>16.167899999999999</v>
      </c>
    </row>
    <row r="29" spans="2:6" ht="12.75" customHeight="1" x14ac:dyDescent="0.2">
      <c r="B29" s="104" t="s">
        <v>199</v>
      </c>
      <c r="C29" s="105">
        <v>73.408299999999997</v>
      </c>
      <c r="D29" s="106">
        <v>57.686799999999998</v>
      </c>
      <c r="E29" s="106">
        <v>45.0227</v>
      </c>
      <c r="F29" s="106">
        <v>112.1062</v>
      </c>
    </row>
    <row r="30" spans="2:6" ht="12.75" customHeight="1" x14ac:dyDescent="0.2">
      <c r="B30" s="1" t="s">
        <v>60</v>
      </c>
      <c r="C30" s="2"/>
      <c r="D30" s="2"/>
      <c r="E30" s="2"/>
      <c r="F30" s="2"/>
    </row>
    <row r="31" spans="2:6" ht="12.75" customHeight="1" x14ac:dyDescent="0.2">
      <c r="B31" s="280" t="s">
        <v>200</v>
      </c>
      <c r="C31" s="280"/>
      <c r="D31" s="280"/>
      <c r="E31" s="280"/>
      <c r="F31" s="281"/>
    </row>
    <row r="32" spans="2:6" ht="12.75" customHeight="1" x14ac:dyDescent="0.2">
      <c r="B32" s="65"/>
      <c r="C32" s="65"/>
      <c r="D32" s="65"/>
      <c r="E32" s="65"/>
      <c r="F32" s="65"/>
    </row>
  </sheetData>
  <mergeCells count="2">
    <mergeCell ref="B15:F15"/>
    <mergeCell ref="B31:F3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Q49"/>
  <sheetViews>
    <sheetView zoomScaleNormal="100" workbookViewId="0"/>
  </sheetViews>
  <sheetFormatPr defaultRowHeight="12.75" customHeight="1" x14ac:dyDescent="0.2"/>
  <cols>
    <col min="1" max="1" width="9.140625" style="16"/>
    <col min="2" max="10" width="9.140625" style="16" customWidth="1"/>
    <col min="11" max="113" width="9.140625" style="16"/>
    <col min="114" max="121" width="9.140625" style="16" customWidth="1"/>
    <col min="122" max="369" width="9.140625" style="16"/>
    <col min="370" max="377" width="9.140625" style="16" customWidth="1"/>
    <col min="378" max="625" width="9.140625" style="16"/>
    <col min="626" max="633" width="9.140625" style="16" customWidth="1"/>
    <col min="634" max="881" width="9.140625" style="16"/>
    <col min="882" max="889" width="9.140625" style="16" customWidth="1"/>
    <col min="890" max="1137" width="9.140625" style="16"/>
    <col min="1138" max="1145" width="9.140625" style="16" customWidth="1"/>
    <col min="1146" max="1393" width="9.140625" style="16"/>
    <col min="1394" max="1401" width="9.140625" style="16" customWidth="1"/>
    <col min="1402" max="1649" width="9.140625" style="16"/>
    <col min="1650" max="1657" width="9.140625" style="16" customWidth="1"/>
    <col min="1658" max="1905" width="9.140625" style="16"/>
    <col min="1906" max="1913" width="9.140625" style="16" customWidth="1"/>
    <col min="1914" max="2161" width="9.140625" style="16"/>
    <col min="2162" max="2169" width="9.140625" style="16" customWidth="1"/>
    <col min="2170" max="2417" width="9.140625" style="16"/>
    <col min="2418" max="2425" width="9.140625" style="16" customWidth="1"/>
    <col min="2426" max="2673" width="9.140625" style="16"/>
    <col min="2674" max="2681" width="9.140625" style="16" customWidth="1"/>
    <col min="2682" max="2929" width="9.140625" style="16"/>
    <col min="2930" max="2937" width="9.140625" style="16" customWidth="1"/>
    <col min="2938" max="3185" width="9.140625" style="16"/>
    <col min="3186" max="3193" width="9.140625" style="16" customWidth="1"/>
    <col min="3194" max="3441" width="9.140625" style="16"/>
    <col min="3442" max="3449" width="9.140625" style="16" customWidth="1"/>
    <col min="3450" max="3697" width="9.140625" style="16"/>
    <col min="3698" max="3705" width="9.140625" style="16" customWidth="1"/>
    <col min="3706" max="3953" width="9.140625" style="16"/>
    <col min="3954" max="3961" width="9.140625" style="16" customWidth="1"/>
    <col min="3962" max="4209" width="9.140625" style="16"/>
    <col min="4210" max="4217" width="9.140625" style="16" customWidth="1"/>
    <col min="4218" max="4465" width="9.140625" style="16"/>
    <col min="4466" max="4473" width="9.140625" style="16" customWidth="1"/>
    <col min="4474" max="4721" width="9.140625" style="16"/>
    <col min="4722" max="4729" width="9.140625" style="16" customWidth="1"/>
    <col min="4730" max="4977" width="9.140625" style="16"/>
    <col min="4978" max="4985" width="9.140625" style="16" customWidth="1"/>
    <col min="4986" max="5233" width="9.140625" style="16"/>
    <col min="5234" max="5241" width="9.140625" style="16" customWidth="1"/>
    <col min="5242" max="5489" width="9.140625" style="16"/>
    <col min="5490" max="5497" width="9.140625" style="16" customWidth="1"/>
    <col min="5498" max="5745" width="9.140625" style="16"/>
    <col min="5746" max="5753" width="9.140625" style="16" customWidth="1"/>
    <col min="5754" max="6001" width="9.140625" style="16"/>
    <col min="6002" max="6009" width="9.140625" style="16" customWidth="1"/>
    <col min="6010" max="6257" width="9.140625" style="16"/>
    <col min="6258" max="6265" width="9.140625" style="16" customWidth="1"/>
    <col min="6266" max="6513" width="9.140625" style="16"/>
    <col min="6514" max="6521" width="9.140625" style="16" customWidth="1"/>
    <col min="6522" max="6769" width="9.140625" style="16"/>
    <col min="6770" max="6777" width="9.140625" style="16" customWidth="1"/>
    <col min="6778" max="7025" width="9.140625" style="16"/>
    <col min="7026" max="7033" width="9.140625" style="16" customWidth="1"/>
    <col min="7034" max="7281" width="9.140625" style="16"/>
    <col min="7282" max="7289" width="9.140625" style="16" customWidth="1"/>
    <col min="7290" max="7537" width="9.140625" style="16"/>
    <col min="7538" max="7545" width="9.140625" style="16" customWidth="1"/>
    <col min="7546" max="7793" width="9.140625" style="16"/>
    <col min="7794" max="7801" width="9.140625" style="16" customWidth="1"/>
    <col min="7802" max="8049" width="9.140625" style="16"/>
    <col min="8050" max="8057" width="9.140625" style="16" customWidth="1"/>
    <col min="8058" max="8305" width="9.140625" style="16"/>
    <col min="8306" max="8313" width="9.140625" style="16" customWidth="1"/>
    <col min="8314" max="8561" width="9.140625" style="16"/>
    <col min="8562" max="8569" width="9.140625" style="16" customWidth="1"/>
    <col min="8570" max="8817" width="9.140625" style="16"/>
    <col min="8818" max="8825" width="9.140625" style="16" customWidth="1"/>
    <col min="8826" max="9073" width="9.140625" style="16"/>
    <col min="9074" max="9081" width="9.140625" style="16" customWidth="1"/>
    <col min="9082" max="9329" width="9.140625" style="16"/>
    <col min="9330" max="9337" width="9.140625" style="16" customWidth="1"/>
    <col min="9338" max="9585" width="9.140625" style="16"/>
    <col min="9586" max="9593" width="9.140625" style="16" customWidth="1"/>
    <col min="9594" max="9841" width="9.140625" style="16"/>
    <col min="9842" max="9849" width="9.140625" style="16" customWidth="1"/>
    <col min="9850" max="10097" width="9.140625" style="16"/>
    <col min="10098" max="10105" width="9.140625" style="16" customWidth="1"/>
    <col min="10106" max="10353" width="9.140625" style="16"/>
    <col min="10354" max="10361" width="9.140625" style="16" customWidth="1"/>
    <col min="10362" max="10609" width="9.140625" style="16"/>
    <col min="10610" max="10617" width="9.140625" style="16" customWidth="1"/>
    <col min="10618" max="10865" width="9.140625" style="16"/>
    <col min="10866" max="10873" width="9.140625" style="16" customWidth="1"/>
    <col min="10874" max="11121" width="9.140625" style="16"/>
    <col min="11122" max="11129" width="9.140625" style="16" customWidth="1"/>
    <col min="11130" max="11377" width="9.140625" style="16"/>
    <col min="11378" max="11385" width="9.140625" style="16" customWidth="1"/>
    <col min="11386" max="11633" width="9.140625" style="16"/>
    <col min="11634" max="11641" width="9.140625" style="16" customWidth="1"/>
    <col min="11642" max="11889" width="9.140625" style="16"/>
    <col min="11890" max="11897" width="9.140625" style="16" customWidth="1"/>
    <col min="11898" max="12145" width="9.140625" style="16"/>
    <col min="12146" max="12153" width="9.140625" style="16" customWidth="1"/>
    <col min="12154" max="12401" width="9.140625" style="16"/>
    <col min="12402" max="12409" width="9.140625" style="16" customWidth="1"/>
    <col min="12410" max="12657" width="9.140625" style="16"/>
    <col min="12658" max="12665" width="9.140625" style="16" customWidth="1"/>
    <col min="12666" max="12913" width="9.140625" style="16"/>
    <col min="12914" max="12921" width="9.140625" style="16" customWidth="1"/>
    <col min="12922" max="13169" width="9.140625" style="16"/>
    <col min="13170" max="13177" width="9.140625" style="16" customWidth="1"/>
    <col min="13178" max="13425" width="9.140625" style="16"/>
    <col min="13426" max="13433" width="9.140625" style="16" customWidth="1"/>
    <col min="13434" max="13681" width="9.140625" style="16"/>
    <col min="13682" max="13689" width="9.140625" style="16" customWidth="1"/>
    <col min="13690" max="13937" width="9.140625" style="16"/>
    <col min="13938" max="13945" width="9.140625" style="16" customWidth="1"/>
    <col min="13946" max="14193" width="9.140625" style="16"/>
    <col min="14194" max="14201" width="9.140625" style="16" customWidth="1"/>
    <col min="14202" max="14449" width="9.140625" style="16"/>
    <col min="14450" max="14457" width="9.140625" style="16" customWidth="1"/>
    <col min="14458" max="14705" width="9.140625" style="16"/>
    <col min="14706" max="14713" width="9.140625" style="16" customWidth="1"/>
    <col min="14714" max="14961" width="9.140625" style="16"/>
    <col min="14962" max="14969" width="9.140625" style="16" customWidth="1"/>
    <col min="14970" max="15217" width="9.140625" style="16"/>
    <col min="15218" max="15225" width="9.140625" style="16" customWidth="1"/>
    <col min="15226" max="15473" width="9.140625" style="16"/>
    <col min="15474" max="15481" width="9.140625" style="16" customWidth="1"/>
    <col min="15482" max="15729" width="9.140625" style="16"/>
    <col min="15730" max="15737" width="9.140625" style="16" customWidth="1"/>
    <col min="15738" max="15985" width="9.140625" style="16"/>
    <col min="15986" max="15993" width="9.140625" style="16" customWidth="1"/>
    <col min="15994" max="16384" width="9.140625" style="16"/>
  </cols>
  <sheetData>
    <row r="1" spans="1:17" ht="12.75" customHeight="1" x14ac:dyDescent="0.2">
      <c r="B1" s="4"/>
      <c r="J1" s="11"/>
      <c r="K1" s="11"/>
      <c r="L1" s="32"/>
      <c r="M1" s="32"/>
      <c r="N1" s="11"/>
      <c r="O1" s="11"/>
      <c r="P1" s="11"/>
      <c r="Q1" s="11"/>
    </row>
    <row r="2" spans="1:17" ht="12.75" customHeight="1" x14ac:dyDescent="0.2">
      <c r="A2" s="4"/>
      <c r="B2" s="4"/>
      <c r="C2" s="4"/>
      <c r="D2" s="4"/>
      <c r="E2" s="4"/>
      <c r="F2" s="4"/>
      <c r="J2" s="11"/>
      <c r="K2" s="11"/>
      <c r="L2" s="32"/>
      <c r="M2" s="32"/>
      <c r="N2" s="11"/>
      <c r="O2" s="11"/>
      <c r="P2" s="11"/>
      <c r="Q2" s="11"/>
    </row>
    <row r="3" spans="1:17" ht="12.75" customHeight="1" x14ac:dyDescent="0.2">
      <c r="A3" s="4"/>
      <c r="B3" s="29" t="s">
        <v>324</v>
      </c>
      <c r="C3" s="4"/>
      <c r="D3" s="4"/>
      <c r="E3" s="4"/>
      <c r="F3" s="4"/>
      <c r="J3" s="11"/>
      <c r="K3" s="11" t="s">
        <v>113</v>
      </c>
      <c r="L3" s="11" t="s">
        <v>34</v>
      </c>
      <c r="M3" s="11" t="s">
        <v>56</v>
      </c>
      <c r="N3" s="11"/>
      <c r="O3" s="11"/>
      <c r="P3" s="11"/>
      <c r="Q3" s="11"/>
    </row>
    <row r="4" spans="1:17" ht="12.75" customHeight="1" x14ac:dyDescent="0.2">
      <c r="A4" s="4"/>
      <c r="B4" s="29" t="s">
        <v>325</v>
      </c>
      <c r="C4" s="29"/>
      <c r="D4" s="29"/>
      <c r="E4" s="29"/>
      <c r="F4" s="29"/>
      <c r="G4" s="29"/>
      <c r="J4" s="11"/>
      <c r="K4" s="11" t="s">
        <v>326</v>
      </c>
      <c r="L4" s="32" t="s">
        <v>35</v>
      </c>
      <c r="M4" s="32" t="s">
        <v>44</v>
      </c>
      <c r="N4" s="32"/>
      <c r="O4" s="11"/>
      <c r="P4" s="11"/>
      <c r="Q4" s="11"/>
    </row>
    <row r="5" spans="1:17" ht="12.75" customHeight="1" x14ac:dyDescent="0.2">
      <c r="A5" s="4"/>
      <c r="B5" s="4" t="s">
        <v>36</v>
      </c>
      <c r="C5" s="107"/>
      <c r="J5" s="35">
        <v>44196</v>
      </c>
      <c r="K5" s="32">
        <v>251.74719999999999</v>
      </c>
      <c r="L5" s="32"/>
      <c r="M5" s="32"/>
      <c r="N5" s="11"/>
      <c r="O5" s="35"/>
      <c r="P5" s="11"/>
      <c r="Q5" s="11"/>
    </row>
    <row r="6" spans="1:17" ht="12.75" customHeight="1" x14ac:dyDescent="0.2">
      <c r="A6" s="4"/>
      <c r="B6" s="4"/>
      <c r="C6" s="108"/>
      <c r="D6" s="4"/>
      <c r="E6" s="4"/>
      <c r="F6" s="4"/>
      <c r="J6" s="35">
        <v>44561</v>
      </c>
      <c r="K6" s="32">
        <v>223.59209999999999</v>
      </c>
      <c r="L6" s="32"/>
      <c r="M6" s="32"/>
      <c r="N6" s="109"/>
      <c r="O6" s="35"/>
      <c r="P6" s="11"/>
      <c r="Q6" s="11"/>
    </row>
    <row r="7" spans="1:17" ht="12.75" customHeight="1" x14ac:dyDescent="0.2">
      <c r="A7" s="4"/>
      <c r="B7" s="4"/>
      <c r="C7" s="108"/>
      <c r="D7" s="4"/>
      <c r="E7" s="4"/>
      <c r="F7" s="4"/>
      <c r="J7" s="35">
        <v>44926</v>
      </c>
      <c r="K7" s="32">
        <v>218.00530000000001</v>
      </c>
      <c r="L7" s="32">
        <v>218.00530000000001</v>
      </c>
      <c r="M7" s="32">
        <v>218.00530000000001</v>
      </c>
      <c r="N7" s="109"/>
      <c r="O7" s="35"/>
      <c r="P7" s="11"/>
      <c r="Q7" s="11"/>
    </row>
    <row r="8" spans="1:17" ht="12.75" customHeight="1" x14ac:dyDescent="0.2">
      <c r="A8" s="4"/>
      <c r="B8" s="4"/>
      <c r="C8" s="4"/>
      <c r="D8" s="4"/>
      <c r="E8" s="4"/>
      <c r="F8" s="4"/>
      <c r="J8" s="35">
        <v>45016</v>
      </c>
      <c r="K8" s="32"/>
      <c r="L8" s="32">
        <v>217.86340000000001</v>
      </c>
      <c r="M8" s="32">
        <v>215.06899999999999</v>
      </c>
      <c r="N8" s="109"/>
      <c r="O8" s="35"/>
      <c r="P8" s="11"/>
      <c r="Q8" s="11"/>
    </row>
    <row r="9" spans="1:17" ht="12.75" customHeight="1" x14ac:dyDescent="0.2">
      <c r="A9" s="4"/>
      <c r="B9" s="4"/>
      <c r="C9" s="4"/>
      <c r="D9" s="4"/>
      <c r="E9" s="4"/>
      <c r="F9" s="4"/>
      <c r="J9" s="35">
        <v>45107</v>
      </c>
      <c r="K9" s="32"/>
      <c r="L9" s="32">
        <v>220.72819999999999</v>
      </c>
      <c r="M9" s="32">
        <v>214.8074</v>
      </c>
      <c r="N9" s="109"/>
      <c r="O9" s="35"/>
      <c r="P9" s="11"/>
      <c r="Q9" s="11"/>
    </row>
    <row r="10" spans="1:17" ht="12.75" customHeight="1" x14ac:dyDescent="0.2">
      <c r="A10" s="4"/>
      <c r="B10" s="4"/>
      <c r="C10" s="4"/>
      <c r="D10" s="4"/>
      <c r="E10" s="4"/>
      <c r="F10" s="4"/>
      <c r="J10" s="35">
        <v>45199</v>
      </c>
      <c r="K10" s="32"/>
      <c r="L10" s="32">
        <v>222.60560000000001</v>
      </c>
      <c r="M10" s="32">
        <v>215.31290000000001</v>
      </c>
      <c r="N10" s="109"/>
      <c r="O10" s="35"/>
      <c r="P10" s="11"/>
      <c r="Q10" s="11"/>
    </row>
    <row r="11" spans="1:17" ht="12.75" customHeight="1" x14ac:dyDescent="0.2">
      <c r="A11" s="4"/>
      <c r="B11" s="4"/>
      <c r="C11" s="4"/>
      <c r="D11" s="4"/>
      <c r="E11" s="4"/>
      <c r="F11" s="4"/>
      <c r="J11" s="35">
        <v>45291</v>
      </c>
      <c r="K11" s="32"/>
      <c r="L11" s="32">
        <v>224.61689999999999</v>
      </c>
      <c r="M11" s="32">
        <v>215.81700000000001</v>
      </c>
      <c r="N11" s="109"/>
      <c r="O11" s="35"/>
      <c r="P11" s="11"/>
      <c r="Q11" s="11"/>
    </row>
    <row r="12" spans="1:17" ht="12.75" customHeight="1" x14ac:dyDescent="0.2">
      <c r="A12" s="4"/>
      <c r="B12" s="4"/>
      <c r="C12" s="4"/>
      <c r="D12" s="4"/>
      <c r="E12" s="4"/>
      <c r="F12" s="4"/>
      <c r="J12" s="35">
        <v>45382</v>
      </c>
      <c r="K12" s="32"/>
      <c r="L12" s="32">
        <v>227.0789</v>
      </c>
      <c r="M12" s="32">
        <v>213.6533</v>
      </c>
      <c r="N12" s="109"/>
      <c r="O12" s="35"/>
      <c r="P12" s="11"/>
      <c r="Q12" s="11"/>
    </row>
    <row r="13" spans="1:17" ht="12.75" customHeight="1" x14ac:dyDescent="0.2">
      <c r="A13" s="4"/>
      <c r="B13" s="4"/>
      <c r="C13" s="4"/>
      <c r="D13" s="4"/>
      <c r="E13" s="4"/>
      <c r="F13" s="4"/>
      <c r="J13" s="35">
        <v>45473</v>
      </c>
      <c r="K13" s="32"/>
      <c r="L13" s="32">
        <v>229.61439999999999</v>
      </c>
      <c r="M13" s="32">
        <v>211.8331</v>
      </c>
      <c r="N13" s="109"/>
      <c r="O13" s="35"/>
      <c r="P13" s="11"/>
      <c r="Q13" s="11"/>
    </row>
    <row r="14" spans="1:17" ht="12.75" customHeight="1" x14ac:dyDescent="0.2">
      <c r="A14" s="4"/>
      <c r="B14" s="4"/>
      <c r="C14" s="4"/>
      <c r="D14" s="4"/>
      <c r="E14" s="4"/>
      <c r="F14" s="4"/>
      <c r="J14" s="35">
        <v>45565</v>
      </c>
      <c r="K14" s="32"/>
      <c r="L14" s="32">
        <v>232.46190000000001</v>
      </c>
      <c r="M14" s="32">
        <v>211.24369999999999</v>
      </c>
      <c r="N14" s="109"/>
      <c r="O14" s="35"/>
      <c r="P14" s="11"/>
      <c r="Q14" s="11"/>
    </row>
    <row r="15" spans="1:17" ht="12.75" customHeight="1" x14ac:dyDescent="0.2">
      <c r="A15" s="4"/>
      <c r="B15" s="4"/>
      <c r="C15" s="4"/>
      <c r="D15" s="4"/>
      <c r="E15" s="4"/>
      <c r="F15" s="4"/>
      <c r="J15" s="35">
        <v>45657</v>
      </c>
      <c r="K15" s="32"/>
      <c r="L15" s="32">
        <v>235.4511</v>
      </c>
      <c r="M15" s="32">
        <v>210.20070000000001</v>
      </c>
      <c r="N15" s="109"/>
      <c r="O15" s="35"/>
      <c r="P15" s="11"/>
      <c r="Q15" s="11"/>
    </row>
    <row r="16" spans="1:17" ht="12.75" customHeight="1" x14ac:dyDescent="0.2">
      <c r="A16" s="4"/>
      <c r="B16" s="4"/>
      <c r="C16" s="4"/>
      <c r="D16" s="4"/>
      <c r="E16" s="4"/>
      <c r="F16" s="4"/>
      <c r="J16" s="35">
        <v>45747</v>
      </c>
      <c r="K16" s="32"/>
      <c r="L16" s="32">
        <v>238.6429</v>
      </c>
      <c r="M16" s="32">
        <v>210.13130000000001</v>
      </c>
      <c r="N16" s="109"/>
      <c r="O16" s="35"/>
      <c r="P16" s="11"/>
      <c r="Q16" s="11"/>
    </row>
    <row r="17" spans="1:17" ht="12.75" customHeight="1" x14ac:dyDescent="0.2">
      <c r="A17" s="4"/>
      <c r="B17" s="4"/>
      <c r="C17" s="4"/>
      <c r="D17" s="4"/>
      <c r="E17" s="4"/>
      <c r="F17" s="4"/>
      <c r="J17" s="35">
        <v>45838</v>
      </c>
      <c r="K17" s="32"/>
      <c r="L17" s="32">
        <v>241.85249999999999</v>
      </c>
      <c r="M17" s="32">
        <v>210.28729999999999</v>
      </c>
      <c r="N17" s="109"/>
      <c r="O17" s="109"/>
      <c r="P17" s="11"/>
      <c r="Q17" s="11"/>
    </row>
    <row r="18" spans="1:17" ht="12.75" customHeight="1" x14ac:dyDescent="0.2">
      <c r="A18" s="4"/>
      <c r="B18" s="4"/>
      <c r="C18" s="4"/>
      <c r="D18" s="4"/>
      <c r="E18" s="4"/>
      <c r="F18" s="4"/>
      <c r="J18" s="35">
        <v>45930</v>
      </c>
      <c r="K18" s="32"/>
      <c r="L18" s="32">
        <v>245.19120000000001</v>
      </c>
      <c r="M18" s="32">
        <v>211.38140000000001</v>
      </c>
      <c r="N18" s="109"/>
      <c r="O18" s="35"/>
      <c r="P18" s="11"/>
      <c r="Q18" s="11"/>
    </row>
    <row r="19" spans="1:17" ht="12.75" customHeight="1" x14ac:dyDescent="0.2">
      <c r="A19" s="4"/>
      <c r="B19" s="4"/>
      <c r="C19" s="4"/>
      <c r="D19" s="4"/>
      <c r="E19" s="4"/>
      <c r="F19" s="4"/>
      <c r="J19" s="35">
        <v>46022</v>
      </c>
      <c r="K19" s="32"/>
      <c r="L19" s="32">
        <v>248.55940000000001</v>
      </c>
      <c r="M19" s="32">
        <v>211.46340000000001</v>
      </c>
      <c r="N19" s="109"/>
      <c r="O19" s="35"/>
      <c r="P19" s="11"/>
      <c r="Q19" s="11"/>
    </row>
    <row r="20" spans="1:17" ht="12.75" customHeight="1" x14ac:dyDescent="0.2">
      <c r="A20" s="4"/>
      <c r="B20" s="4"/>
      <c r="C20" s="4"/>
      <c r="D20" s="4"/>
      <c r="E20" s="4"/>
      <c r="F20" s="4"/>
      <c r="J20" s="35"/>
      <c r="K20" s="70"/>
      <c r="L20" s="70"/>
      <c r="M20" s="70"/>
      <c r="N20" s="109"/>
      <c r="O20" s="35"/>
      <c r="P20" s="11"/>
      <c r="Q20" s="11"/>
    </row>
    <row r="21" spans="1:17" ht="12.75" customHeight="1" x14ac:dyDescent="0.2">
      <c r="A21" s="4"/>
      <c r="B21" s="28" t="s">
        <v>57</v>
      </c>
      <c r="J21" s="11"/>
      <c r="K21" s="70"/>
      <c r="L21" s="11"/>
      <c r="M21" s="11"/>
      <c r="N21" s="109"/>
      <c r="O21" s="35"/>
      <c r="P21" s="11"/>
      <c r="Q21" s="11"/>
    </row>
    <row r="22" spans="1:17" ht="12.75" customHeight="1" x14ac:dyDescent="0.2">
      <c r="A22" s="4"/>
      <c r="B22" s="269" t="s">
        <v>327</v>
      </c>
      <c r="C22" s="269"/>
      <c r="D22" s="269"/>
      <c r="E22" s="269"/>
      <c r="F22" s="269"/>
      <c r="G22" s="269"/>
      <c r="H22" s="1"/>
      <c r="I22" s="1"/>
      <c r="J22" s="2"/>
      <c r="K22" s="2"/>
      <c r="L22" s="2"/>
      <c r="M22" s="2"/>
      <c r="N22" s="11"/>
      <c r="O22" s="11"/>
      <c r="P22" s="11"/>
      <c r="Q22" s="11"/>
    </row>
    <row r="23" spans="1:17" ht="12.75" customHeight="1" x14ac:dyDescent="0.2">
      <c r="A23" s="4"/>
      <c r="B23" s="269"/>
      <c r="C23" s="269"/>
      <c r="D23" s="269"/>
      <c r="E23" s="269"/>
      <c r="F23" s="269"/>
      <c r="G23" s="269"/>
      <c r="H23" s="1"/>
      <c r="I23" s="1"/>
      <c r="J23" s="2"/>
      <c r="K23" s="2"/>
      <c r="L23" s="2"/>
      <c r="M23" s="2"/>
      <c r="N23" s="11"/>
      <c r="O23" s="11"/>
      <c r="P23" s="11"/>
      <c r="Q23" s="11"/>
    </row>
    <row r="24" spans="1:17" ht="12.75" customHeight="1" x14ac:dyDescent="0.2">
      <c r="A24" s="4"/>
      <c r="B24" s="1"/>
      <c r="C24" s="1"/>
      <c r="D24" s="1"/>
      <c r="E24" s="1"/>
      <c r="F24" s="1"/>
      <c r="G24" s="1"/>
      <c r="J24" s="11"/>
      <c r="K24" s="11"/>
      <c r="L24" s="11"/>
      <c r="M24" s="11"/>
      <c r="N24" s="11"/>
      <c r="O24" s="11"/>
      <c r="P24" s="11"/>
      <c r="Q24" s="11"/>
    </row>
    <row r="25" spans="1:17" ht="12.75" customHeight="1" x14ac:dyDescent="0.2">
      <c r="A25" s="4"/>
      <c r="J25" s="11"/>
      <c r="K25" s="11"/>
      <c r="L25" s="11"/>
      <c r="M25" s="11"/>
      <c r="N25" s="11"/>
      <c r="O25" s="11"/>
      <c r="P25" s="11"/>
      <c r="Q25" s="11"/>
    </row>
    <row r="26" spans="1:17" ht="12.75" customHeight="1" x14ac:dyDescent="0.2">
      <c r="A26" s="4"/>
      <c r="J26" s="11"/>
      <c r="K26" s="11"/>
      <c r="L26" s="11"/>
      <c r="M26" s="11"/>
      <c r="N26" s="11"/>
      <c r="O26" s="11"/>
      <c r="P26" s="11"/>
      <c r="Q26" s="11"/>
    </row>
    <row r="27" spans="1:17" ht="12.75" customHeight="1" x14ac:dyDescent="0.2">
      <c r="A27" s="4"/>
      <c r="B27" s="29" t="s">
        <v>328</v>
      </c>
      <c r="C27" s="4"/>
      <c r="D27" s="4"/>
      <c r="E27" s="4"/>
      <c r="F27" s="4"/>
      <c r="J27" s="11"/>
      <c r="K27" s="11"/>
      <c r="L27" s="11"/>
      <c r="M27" s="11"/>
      <c r="N27" s="11"/>
      <c r="O27" s="11"/>
      <c r="P27" s="11"/>
      <c r="Q27" s="11"/>
    </row>
    <row r="28" spans="1:17" ht="12.75" customHeight="1" x14ac:dyDescent="0.2">
      <c r="A28" s="4"/>
      <c r="B28" s="29" t="s">
        <v>329</v>
      </c>
      <c r="C28" s="81"/>
      <c r="D28" s="81"/>
      <c r="E28" s="81"/>
      <c r="F28" s="81"/>
      <c r="G28" s="81"/>
      <c r="J28" s="11"/>
      <c r="K28" s="11"/>
      <c r="L28" s="11"/>
      <c r="M28" s="11"/>
      <c r="N28" s="11"/>
      <c r="O28" s="11"/>
      <c r="P28" s="11"/>
      <c r="Q28" s="11"/>
    </row>
    <row r="29" spans="1:17" ht="12.75" customHeight="1" x14ac:dyDescent="0.2">
      <c r="A29" s="4"/>
      <c r="B29" s="4" t="s">
        <v>59</v>
      </c>
      <c r="C29" s="81"/>
      <c r="D29" s="81"/>
      <c r="E29" s="81"/>
      <c r="F29" s="81"/>
      <c r="G29" s="81"/>
      <c r="J29" s="11"/>
      <c r="K29" s="11"/>
      <c r="L29" s="11"/>
      <c r="M29" s="11"/>
      <c r="N29" s="11"/>
      <c r="O29" s="11"/>
      <c r="P29" s="11"/>
      <c r="Q29" s="11"/>
    </row>
    <row r="30" spans="1:17" ht="12.75" customHeight="1" x14ac:dyDescent="0.2">
      <c r="A30" s="4"/>
      <c r="B30" s="4"/>
      <c r="C30" s="107"/>
      <c r="J30" s="11"/>
      <c r="K30" s="11"/>
      <c r="L30" s="11"/>
      <c r="M30" s="11"/>
      <c r="N30" s="11"/>
      <c r="O30" s="11"/>
      <c r="P30" s="11"/>
      <c r="Q30" s="11"/>
    </row>
    <row r="31" spans="1:17" ht="12.75" customHeight="1" x14ac:dyDescent="0.2">
      <c r="A31" s="4"/>
      <c r="B31" s="4"/>
      <c r="C31" s="108"/>
      <c r="D31" s="4"/>
      <c r="E31" s="4"/>
      <c r="F31" s="4"/>
      <c r="J31" s="11"/>
      <c r="K31" s="11"/>
      <c r="L31" s="11"/>
      <c r="M31" s="11"/>
      <c r="N31" s="11"/>
      <c r="O31" s="11"/>
      <c r="P31" s="11"/>
      <c r="Q31" s="11"/>
    </row>
    <row r="32" spans="1:17" ht="12.75" customHeight="1" x14ac:dyDescent="0.2">
      <c r="A32" s="4"/>
      <c r="B32" s="4"/>
      <c r="C32" s="108"/>
      <c r="D32" s="4"/>
      <c r="E32" s="4"/>
      <c r="F32" s="4"/>
      <c r="H32" s="110"/>
      <c r="J32" s="11"/>
      <c r="K32" s="11"/>
      <c r="L32" s="11"/>
      <c r="M32" s="11"/>
      <c r="N32" s="11"/>
      <c r="O32" s="11"/>
      <c r="P32" s="11"/>
      <c r="Q32" s="11"/>
    </row>
    <row r="33" spans="1:17" ht="12.75" customHeight="1" x14ac:dyDescent="0.2">
      <c r="A33" s="4"/>
      <c r="B33" s="4"/>
      <c r="C33" s="4"/>
      <c r="D33" s="4"/>
      <c r="E33" s="4"/>
      <c r="F33" s="4"/>
      <c r="J33" s="11"/>
      <c r="K33" s="11"/>
      <c r="L33" s="11"/>
      <c r="M33" s="11"/>
      <c r="N33" s="11"/>
      <c r="O33" s="11"/>
      <c r="P33" s="11"/>
      <c r="Q33" s="11"/>
    </row>
    <row r="34" spans="1:17" ht="12.75" customHeight="1" x14ac:dyDescent="0.2">
      <c r="A34" s="4"/>
      <c r="B34" s="4"/>
      <c r="C34" s="4"/>
      <c r="D34" s="4"/>
      <c r="E34" s="4"/>
      <c r="F34" s="4"/>
      <c r="J34" s="11"/>
      <c r="K34" s="11"/>
      <c r="L34" s="11"/>
      <c r="M34" s="11"/>
      <c r="N34" s="11"/>
      <c r="O34" s="11"/>
      <c r="P34" s="11"/>
      <c r="Q34" s="11"/>
    </row>
    <row r="35" spans="1:17" ht="12.75" customHeight="1" x14ac:dyDescent="0.2">
      <c r="A35" s="4"/>
      <c r="B35" s="4"/>
      <c r="C35" s="4"/>
      <c r="D35" s="4"/>
      <c r="E35" s="4"/>
      <c r="F35" s="4"/>
      <c r="J35" s="11"/>
      <c r="K35" s="11"/>
      <c r="L35" s="11"/>
      <c r="M35" s="11"/>
      <c r="N35" s="11"/>
      <c r="O35" s="11"/>
      <c r="P35" s="11"/>
      <c r="Q35" s="11"/>
    </row>
    <row r="36" spans="1:17" ht="12.75" customHeight="1" x14ac:dyDescent="0.2">
      <c r="A36" s="4"/>
      <c r="B36" s="4"/>
      <c r="C36" s="4"/>
      <c r="D36" s="4"/>
      <c r="E36" s="4"/>
      <c r="F36" s="4"/>
      <c r="J36" s="11"/>
      <c r="K36" s="11"/>
      <c r="L36" s="11"/>
      <c r="M36" s="11"/>
      <c r="N36" s="11"/>
      <c r="O36" s="11"/>
      <c r="P36" s="11"/>
      <c r="Q36" s="11"/>
    </row>
    <row r="37" spans="1:17" ht="12.75" customHeight="1" x14ac:dyDescent="0.2">
      <c r="A37" s="4"/>
      <c r="B37" s="4"/>
      <c r="C37" s="4"/>
      <c r="D37" s="4"/>
      <c r="E37" s="4"/>
      <c r="F37" s="4"/>
      <c r="J37" s="11"/>
      <c r="K37" s="11"/>
      <c r="L37" s="11"/>
      <c r="M37" s="11"/>
      <c r="N37" s="11"/>
      <c r="O37" s="11"/>
      <c r="P37" s="11"/>
      <c r="Q37" s="11"/>
    </row>
    <row r="38" spans="1:17" ht="12.75" customHeight="1" x14ac:dyDescent="0.2">
      <c r="A38" s="4"/>
      <c r="B38" s="4"/>
      <c r="C38" s="4"/>
      <c r="D38" s="4"/>
      <c r="E38" s="4"/>
      <c r="F38" s="4"/>
      <c r="J38" s="11"/>
      <c r="K38" s="11"/>
      <c r="L38" s="11"/>
      <c r="M38" s="11"/>
      <c r="N38" s="11"/>
      <c r="O38" s="11"/>
      <c r="P38" s="11"/>
      <c r="Q38" s="11"/>
    </row>
    <row r="39" spans="1:17" ht="12.75" customHeight="1" x14ac:dyDescent="0.2">
      <c r="A39" s="4"/>
      <c r="B39" s="4"/>
      <c r="C39" s="4"/>
      <c r="D39" s="4"/>
      <c r="E39" s="4"/>
      <c r="F39" s="4"/>
      <c r="J39" s="11"/>
      <c r="K39" s="11"/>
      <c r="L39" s="11"/>
      <c r="M39" s="11"/>
      <c r="N39" s="11"/>
      <c r="O39" s="11"/>
      <c r="P39" s="11"/>
      <c r="Q39" s="11"/>
    </row>
    <row r="40" spans="1:17" ht="12.75" customHeight="1" x14ac:dyDescent="0.2">
      <c r="B40" s="4"/>
      <c r="C40" s="4"/>
      <c r="D40" s="4"/>
      <c r="E40" s="4"/>
      <c r="F40" s="4"/>
      <c r="J40" s="11"/>
      <c r="K40" s="11"/>
      <c r="L40" s="11"/>
      <c r="M40" s="11"/>
      <c r="N40" s="11"/>
      <c r="O40" s="11"/>
      <c r="P40" s="11"/>
      <c r="Q40" s="11"/>
    </row>
    <row r="41" spans="1:17" ht="12.75" customHeight="1" x14ac:dyDescent="0.2">
      <c r="B41" s="4"/>
      <c r="C41" s="4"/>
      <c r="D41" s="4"/>
      <c r="E41" s="4"/>
      <c r="F41" s="4"/>
      <c r="J41" s="11"/>
      <c r="K41" s="11"/>
      <c r="L41" s="11"/>
      <c r="M41" s="11"/>
      <c r="N41" s="11"/>
      <c r="O41" s="11"/>
      <c r="P41" s="11"/>
      <c r="Q41" s="11"/>
    </row>
    <row r="42" spans="1:17" ht="12.75" customHeight="1" x14ac:dyDescent="0.2">
      <c r="B42" s="4"/>
      <c r="C42" s="4"/>
      <c r="D42" s="4"/>
      <c r="E42" s="4"/>
      <c r="F42" s="4"/>
      <c r="J42" s="11"/>
      <c r="K42" s="11"/>
      <c r="L42" s="11"/>
      <c r="M42" s="11"/>
      <c r="N42" s="11"/>
      <c r="O42" s="11"/>
      <c r="P42" s="11"/>
      <c r="Q42" s="11"/>
    </row>
    <row r="43" spans="1:17" ht="12.75" customHeight="1" x14ac:dyDescent="0.2">
      <c r="B43" s="4"/>
      <c r="C43" s="4"/>
      <c r="D43" s="4"/>
      <c r="E43" s="4"/>
      <c r="F43" s="4"/>
      <c r="J43" s="11"/>
      <c r="K43" s="11"/>
      <c r="L43" s="11"/>
      <c r="M43" s="11"/>
      <c r="N43" s="11"/>
      <c r="O43" s="11"/>
      <c r="P43" s="11"/>
      <c r="Q43" s="11"/>
    </row>
    <row r="44" spans="1:17" ht="12.75" customHeight="1" x14ac:dyDescent="0.2">
      <c r="B44" s="4"/>
      <c r="C44" s="4"/>
      <c r="D44" s="4"/>
      <c r="E44" s="4"/>
      <c r="F44" s="4"/>
      <c r="J44" s="11"/>
      <c r="K44" s="11"/>
      <c r="L44" s="11"/>
      <c r="M44" s="11"/>
      <c r="N44" s="11"/>
      <c r="O44" s="11"/>
      <c r="P44" s="11"/>
      <c r="Q44" s="11"/>
    </row>
    <row r="45" spans="1:17" ht="12.75" customHeight="1" x14ac:dyDescent="0.2">
      <c r="B45" s="28" t="s">
        <v>60</v>
      </c>
      <c r="C45" s="4"/>
      <c r="D45" s="4"/>
      <c r="E45" s="4"/>
      <c r="F45" s="4"/>
      <c r="J45" s="11"/>
      <c r="K45" s="11"/>
      <c r="L45" s="11"/>
      <c r="M45" s="11"/>
      <c r="N45" s="11"/>
      <c r="O45" s="11"/>
      <c r="P45" s="11"/>
      <c r="Q45" s="11"/>
    </row>
    <row r="46" spans="1:17" ht="12.75" customHeight="1" x14ac:dyDescent="0.2">
      <c r="B46" s="269" t="s">
        <v>330</v>
      </c>
      <c r="C46" s="269"/>
      <c r="D46" s="269"/>
      <c r="E46" s="269"/>
      <c r="F46" s="269"/>
      <c r="G46" s="269"/>
      <c r="H46" s="1"/>
      <c r="I46" s="1"/>
      <c r="J46" s="2"/>
      <c r="K46" s="2"/>
      <c r="L46" s="2"/>
      <c r="M46" s="2"/>
      <c r="N46" s="11"/>
      <c r="O46" s="11"/>
      <c r="P46" s="11"/>
      <c r="Q46" s="11"/>
    </row>
    <row r="47" spans="1:17" ht="12.75" customHeight="1" x14ac:dyDescent="0.2">
      <c r="B47" s="269"/>
      <c r="C47" s="269"/>
      <c r="D47" s="269"/>
      <c r="E47" s="269"/>
      <c r="F47" s="269"/>
      <c r="G47" s="269"/>
      <c r="H47" s="1"/>
      <c r="I47" s="1"/>
      <c r="J47" s="2"/>
      <c r="K47" s="2"/>
      <c r="L47" s="2"/>
      <c r="M47" s="2"/>
      <c r="N47" s="11"/>
      <c r="O47" s="11"/>
      <c r="P47" s="11"/>
      <c r="Q47" s="11"/>
    </row>
    <row r="48" spans="1:17" ht="12.75" customHeight="1" x14ac:dyDescent="0.2">
      <c r="B48" s="1"/>
      <c r="C48" s="1"/>
      <c r="D48" s="1"/>
      <c r="E48" s="1"/>
      <c r="F48" s="1"/>
      <c r="G48" s="1"/>
      <c r="J48" s="11"/>
      <c r="K48" s="11"/>
      <c r="L48" s="11"/>
      <c r="M48" s="11"/>
      <c r="N48" s="11"/>
      <c r="O48" s="11"/>
      <c r="P48" s="11"/>
      <c r="Q48" s="11"/>
    </row>
    <row r="49" spans="10:17" ht="12.75" customHeight="1" x14ac:dyDescent="0.2">
      <c r="J49" s="11"/>
      <c r="K49" s="11"/>
      <c r="L49" s="11"/>
      <c r="M49" s="11"/>
      <c r="N49" s="11"/>
      <c r="O49" s="11"/>
      <c r="P49" s="11"/>
      <c r="Q49" s="11"/>
    </row>
  </sheetData>
  <mergeCells count="2">
    <mergeCell ref="B22:G23"/>
    <mergeCell ref="B46:G47"/>
  </mergeCells>
  <pageMargins left="0.75" right="0.75" top="1" bottom="1" header="0.4921259845" footer="0.492125984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R64"/>
  <sheetViews>
    <sheetView zoomScaleNormal="100" workbookViewId="0"/>
  </sheetViews>
  <sheetFormatPr defaultColWidth="9.140625" defaultRowHeight="12.75" customHeight="1" x14ac:dyDescent="0.2"/>
  <cols>
    <col min="1" max="7" width="9.140625" style="16"/>
    <col min="8" max="18" width="9.140625" style="11"/>
    <col min="19" max="16384" width="9.140625" style="16"/>
  </cols>
  <sheetData>
    <row r="1" spans="1:18" ht="12.75" customHeight="1" x14ac:dyDescent="0.2">
      <c r="B1" s="4"/>
    </row>
    <row r="2" spans="1:18" ht="12.75" customHeight="1" x14ac:dyDescent="0.2">
      <c r="A2" s="4"/>
      <c r="B2" s="4"/>
      <c r="C2" s="4"/>
      <c r="D2" s="4"/>
      <c r="E2" s="4"/>
      <c r="F2" s="4"/>
    </row>
    <row r="3" spans="1:18" ht="12.75" customHeight="1" x14ac:dyDescent="0.2">
      <c r="A3" s="4"/>
      <c r="B3" s="29" t="s">
        <v>455</v>
      </c>
      <c r="C3" s="4"/>
      <c r="D3" s="4"/>
      <c r="E3" s="4"/>
      <c r="F3" s="4"/>
      <c r="L3" s="273" t="s">
        <v>34</v>
      </c>
      <c r="M3" s="273"/>
      <c r="N3" s="273"/>
      <c r="O3" s="273" t="s">
        <v>56</v>
      </c>
      <c r="P3" s="273"/>
      <c r="Q3" s="273"/>
    </row>
    <row r="4" spans="1:18" ht="12.75" customHeight="1" x14ac:dyDescent="0.2">
      <c r="A4" s="4"/>
      <c r="B4" s="267" t="s">
        <v>456</v>
      </c>
      <c r="C4" s="267"/>
      <c r="D4" s="267"/>
      <c r="E4" s="267"/>
      <c r="F4" s="267"/>
      <c r="G4" s="267"/>
      <c r="L4" s="11">
        <f t="shared" ref="L4:Q4" si="0">L6</f>
        <v>2022</v>
      </c>
      <c r="M4" s="11">
        <f t="shared" si="0"/>
        <v>2023</v>
      </c>
      <c r="N4" s="11">
        <f t="shared" si="0"/>
        <v>2024</v>
      </c>
      <c r="O4" s="11">
        <f t="shared" si="0"/>
        <v>2022</v>
      </c>
      <c r="P4" s="11">
        <f t="shared" si="0"/>
        <v>2023</v>
      </c>
      <c r="Q4" s="11">
        <f t="shared" si="0"/>
        <v>2024</v>
      </c>
      <c r="R4" s="111"/>
    </row>
    <row r="5" spans="1:18" ht="12.75" customHeight="1" x14ac:dyDescent="0.2">
      <c r="A5" s="4"/>
      <c r="B5" s="274"/>
      <c r="C5" s="267"/>
      <c r="D5" s="267"/>
      <c r="E5" s="267"/>
      <c r="F5" s="267"/>
      <c r="G5" s="267"/>
      <c r="L5" s="273" t="s">
        <v>35</v>
      </c>
      <c r="M5" s="273"/>
      <c r="N5" s="273"/>
      <c r="O5" s="273" t="s">
        <v>44</v>
      </c>
      <c r="P5" s="273"/>
      <c r="Q5" s="273"/>
      <c r="R5" s="111"/>
    </row>
    <row r="6" spans="1:18" ht="12.75" customHeight="1" x14ac:dyDescent="0.2">
      <c r="A6" s="4"/>
      <c r="B6" s="4" t="s">
        <v>457</v>
      </c>
      <c r="C6" s="107"/>
      <c r="L6" s="11">
        <v>2022</v>
      </c>
      <c r="M6" s="11">
        <f>L6+1</f>
        <v>2023</v>
      </c>
      <c r="N6" s="11">
        <f>M6+1</f>
        <v>2024</v>
      </c>
      <c r="O6" s="11">
        <f>L6</f>
        <v>2022</v>
      </c>
      <c r="P6" s="11">
        <f>M6</f>
        <v>2023</v>
      </c>
      <c r="Q6" s="11">
        <f>N6</f>
        <v>2024</v>
      </c>
      <c r="R6" s="111"/>
    </row>
    <row r="7" spans="1:18" ht="12.75" customHeight="1" x14ac:dyDescent="0.2">
      <c r="A7" s="4"/>
      <c r="B7" s="4"/>
      <c r="C7" s="108"/>
      <c r="D7" s="4"/>
      <c r="E7" s="4"/>
      <c r="F7" s="4"/>
      <c r="J7" s="11" t="s">
        <v>77</v>
      </c>
      <c r="K7" s="11" t="s">
        <v>78</v>
      </c>
      <c r="L7" s="111">
        <v>3.8731</v>
      </c>
      <c r="M7" s="111">
        <v>2.8633000000000002</v>
      </c>
      <c r="N7" s="111">
        <v>7.9809000000000001</v>
      </c>
      <c r="O7" s="111">
        <v>-18.406600000000001</v>
      </c>
      <c r="P7" s="111">
        <v>18.191199999999998</v>
      </c>
      <c r="Q7" s="111">
        <v>10.095499999999999</v>
      </c>
      <c r="R7" s="111"/>
    </row>
    <row r="8" spans="1:18" ht="12.75" customHeight="1" x14ac:dyDescent="0.2">
      <c r="A8" s="4"/>
      <c r="B8" s="4"/>
      <c r="C8" s="108"/>
      <c r="D8" s="4"/>
      <c r="E8" s="4"/>
      <c r="F8" s="4"/>
      <c r="J8" s="11" t="s">
        <v>458</v>
      </c>
      <c r="K8" s="11" t="s">
        <v>459</v>
      </c>
      <c r="L8" s="111">
        <v>-2.3933</v>
      </c>
      <c r="M8" s="111">
        <v>6.0100000000000001E-2</v>
      </c>
      <c r="N8" s="111">
        <v>0.24929999999999999</v>
      </c>
      <c r="O8" s="111">
        <v>-15.4148</v>
      </c>
      <c r="P8" s="111">
        <v>4.702</v>
      </c>
      <c r="Q8" s="111">
        <v>2.4346000000000001</v>
      </c>
      <c r="R8" s="111"/>
    </row>
    <row r="9" spans="1:18" ht="12.75" customHeight="1" x14ac:dyDescent="0.2">
      <c r="A9" s="4"/>
      <c r="B9" s="4"/>
      <c r="C9" s="4"/>
      <c r="D9" s="4"/>
      <c r="E9" s="4"/>
      <c r="F9" s="4"/>
      <c r="J9" s="11" t="s">
        <v>460</v>
      </c>
      <c r="K9" s="11" t="s">
        <v>461</v>
      </c>
      <c r="L9" s="111">
        <v>3.1857000000000002</v>
      </c>
      <c r="M9" s="111">
        <v>1.4222999999999999</v>
      </c>
      <c r="N9" s="111">
        <v>1.2891999999999999</v>
      </c>
      <c r="O9" s="111">
        <v>-10.5549</v>
      </c>
      <c r="P9" s="111">
        <v>3.4662000000000002</v>
      </c>
      <c r="Q9" s="111">
        <v>3.1006999999999998</v>
      </c>
      <c r="R9" s="111"/>
    </row>
    <row r="10" spans="1:18" ht="12.75" customHeight="1" x14ac:dyDescent="0.2">
      <c r="A10" s="4"/>
      <c r="B10" s="4"/>
      <c r="C10" s="4"/>
      <c r="D10" s="4"/>
      <c r="E10" s="4"/>
      <c r="F10" s="4"/>
      <c r="J10" s="11" t="s">
        <v>462</v>
      </c>
      <c r="K10" s="11" t="s">
        <v>463</v>
      </c>
      <c r="L10" s="111">
        <v>-0.53120000000000001</v>
      </c>
      <c r="M10" s="111">
        <v>2.5999999999999999E-2</v>
      </c>
      <c r="N10" s="111">
        <v>3.4613</v>
      </c>
      <c r="O10" s="111">
        <v>-24.2165</v>
      </c>
      <c r="P10" s="111">
        <v>17.287400000000002</v>
      </c>
      <c r="Q10" s="111">
        <v>8.0802999999999994</v>
      </c>
      <c r="R10" s="111"/>
    </row>
    <row r="11" spans="1:18" ht="12.75" customHeight="1" x14ac:dyDescent="0.2">
      <c r="A11" s="4"/>
      <c r="B11" s="4"/>
      <c r="C11" s="4"/>
      <c r="D11" s="4"/>
      <c r="E11" s="4"/>
      <c r="F11" s="4"/>
      <c r="J11" s="11" t="s">
        <v>79</v>
      </c>
      <c r="K11" s="11" t="s">
        <v>80</v>
      </c>
      <c r="L11" s="111">
        <v>2.3738999999999999</v>
      </c>
      <c r="M11" s="111">
        <v>4.8617999999999997</v>
      </c>
      <c r="N11" s="111">
        <v>3.4104999999999999</v>
      </c>
      <c r="O11" s="111">
        <v>-5.5590000000000002</v>
      </c>
      <c r="P11" s="111">
        <v>-2.0950000000000002</v>
      </c>
      <c r="Q11" s="111">
        <v>-1.8269</v>
      </c>
      <c r="R11" s="111"/>
    </row>
    <row r="12" spans="1:18" ht="12.75" customHeight="1" x14ac:dyDescent="0.2">
      <c r="A12" s="4"/>
      <c r="B12" s="4"/>
      <c r="C12" s="4"/>
      <c r="D12" s="4"/>
      <c r="E12" s="4"/>
      <c r="F12" s="4"/>
      <c r="J12" s="11" t="s">
        <v>83</v>
      </c>
      <c r="K12" s="11" t="s">
        <v>84</v>
      </c>
      <c r="L12" s="111">
        <v>-3.8043</v>
      </c>
      <c r="M12" s="111">
        <v>-1.2367999999999999</v>
      </c>
      <c r="N12" s="111">
        <v>-5.8227000000000002</v>
      </c>
      <c r="O12" s="111">
        <v>-13.1904</v>
      </c>
      <c r="P12" s="111">
        <v>-1.88</v>
      </c>
      <c r="Q12" s="111">
        <v>-1.9953000000000001</v>
      </c>
      <c r="R12" s="111"/>
    </row>
    <row r="13" spans="1:18" ht="12.75" customHeight="1" x14ac:dyDescent="0.2">
      <c r="A13" s="4"/>
      <c r="B13" s="4"/>
      <c r="C13" s="4"/>
      <c r="D13" s="4"/>
      <c r="E13" s="4"/>
      <c r="F13" s="4"/>
      <c r="J13" s="11" t="s">
        <v>464</v>
      </c>
      <c r="K13" s="11" t="s">
        <v>465</v>
      </c>
      <c r="L13" s="111">
        <v>-1.6651</v>
      </c>
      <c r="M13" s="111">
        <v>-2.3054999999999999</v>
      </c>
      <c r="N13" s="111">
        <v>-4.7728999999999999</v>
      </c>
      <c r="O13" s="111">
        <v>37.7804</v>
      </c>
      <c r="P13" s="111">
        <v>-26.0944</v>
      </c>
      <c r="Q13" s="111">
        <v>-11.737299999999999</v>
      </c>
      <c r="R13" s="111"/>
    </row>
    <row r="14" spans="1:18" ht="12.75" customHeight="1" x14ac:dyDescent="0.2">
      <c r="A14" s="4"/>
      <c r="B14" s="4"/>
      <c r="C14" s="4"/>
      <c r="D14" s="4"/>
      <c r="E14" s="4"/>
      <c r="F14" s="4"/>
      <c r="J14" s="11" t="s">
        <v>466</v>
      </c>
      <c r="K14" s="11" t="s">
        <v>717</v>
      </c>
      <c r="L14" s="111">
        <v>25.626300000000001</v>
      </c>
      <c r="M14" s="111">
        <v>43.143900000000002</v>
      </c>
      <c r="N14" s="111">
        <v>49.233499999999999</v>
      </c>
      <c r="O14" s="111">
        <v>15.27</v>
      </c>
      <c r="P14" s="111">
        <v>-4.7138999999999998</v>
      </c>
      <c r="Q14" s="111">
        <v>-1.5343</v>
      </c>
      <c r="R14" s="111"/>
    </row>
    <row r="15" spans="1:18" ht="12.75" customHeight="1" x14ac:dyDescent="0.2">
      <c r="A15" s="4"/>
      <c r="B15" s="4"/>
      <c r="C15" s="4"/>
      <c r="D15" s="4"/>
      <c r="E15" s="4"/>
      <c r="F15" s="4"/>
      <c r="J15" s="11" t="s">
        <v>467</v>
      </c>
      <c r="K15" s="11" t="s">
        <v>468</v>
      </c>
      <c r="L15" s="111">
        <v>-32.193899999999999</v>
      </c>
      <c r="M15" s="111">
        <v>-45.471400000000003</v>
      </c>
      <c r="N15" s="111">
        <v>-49.849299999999999</v>
      </c>
      <c r="O15" s="111">
        <v>-13.251799999999999</v>
      </c>
      <c r="P15" s="111">
        <v>-24.950600000000001</v>
      </c>
      <c r="Q15" s="111">
        <v>-21.130500000000001</v>
      </c>
    </row>
    <row r="16" spans="1:18" ht="12.75" customHeight="1" x14ac:dyDescent="0.2">
      <c r="A16" s="4"/>
      <c r="B16" s="4"/>
      <c r="C16" s="4"/>
      <c r="D16" s="4"/>
      <c r="E16" s="4"/>
      <c r="F16" s="4"/>
      <c r="J16" s="11" t="s">
        <v>469</v>
      </c>
      <c r="K16" s="11" t="s">
        <v>470</v>
      </c>
      <c r="L16" s="111">
        <v>15.0716</v>
      </c>
      <c r="M16" s="111">
        <v>10.488200000000001</v>
      </c>
      <c r="N16" s="111">
        <v>10.607100000000001</v>
      </c>
      <c r="O16" s="111">
        <v>21.941299999999998</v>
      </c>
      <c r="P16" s="111">
        <v>18.6707</v>
      </c>
      <c r="Q16" s="111">
        <v>22.347100000000001</v>
      </c>
    </row>
    <row r="17" spans="1:17" ht="12.75" customHeight="1" x14ac:dyDescent="0.2">
      <c r="A17" s="4"/>
      <c r="B17" s="4"/>
      <c r="C17" s="4"/>
      <c r="D17" s="4"/>
      <c r="E17" s="4"/>
      <c r="F17" s="4"/>
      <c r="J17" s="11" t="s">
        <v>661</v>
      </c>
      <c r="K17" s="11" t="s">
        <v>471</v>
      </c>
      <c r="L17" s="111">
        <v>9.5427999999999997</v>
      </c>
      <c r="M17" s="111">
        <v>13.851900000000001</v>
      </c>
      <c r="N17" s="111">
        <v>15.786799999999999</v>
      </c>
      <c r="O17" s="111">
        <v>-25.602499999999999</v>
      </c>
      <c r="P17" s="111">
        <v>2.5834000000000001</v>
      </c>
      <c r="Q17" s="111">
        <v>7.8339999999999996</v>
      </c>
    </row>
    <row r="18" spans="1:17" ht="12.75" customHeight="1" x14ac:dyDescent="0.2">
      <c r="A18" s="4"/>
      <c r="B18" s="4"/>
      <c r="C18" s="4"/>
      <c r="D18" s="4"/>
      <c r="E18" s="4"/>
      <c r="F18" s="4"/>
      <c r="L18" s="111"/>
    </row>
    <row r="19" spans="1:17" ht="12.75" customHeight="1" x14ac:dyDescent="0.2">
      <c r="A19" s="4"/>
      <c r="B19" s="4"/>
      <c r="C19" s="4"/>
      <c r="D19" s="4"/>
      <c r="E19" s="4"/>
      <c r="F19" s="4"/>
      <c r="L19" s="111"/>
    </row>
    <row r="20" spans="1:17" ht="12.75" customHeight="1" x14ac:dyDescent="0.2">
      <c r="A20" s="4"/>
      <c r="B20" s="4"/>
      <c r="C20" s="4"/>
      <c r="D20" s="4"/>
      <c r="E20" s="4"/>
      <c r="F20" s="4"/>
      <c r="L20" s="111"/>
    </row>
    <row r="21" spans="1:17" ht="12.75" customHeight="1" x14ac:dyDescent="0.2">
      <c r="A21" s="4"/>
      <c r="B21" s="4"/>
      <c r="C21" s="4"/>
      <c r="D21" s="4"/>
      <c r="E21" s="4"/>
      <c r="F21" s="4"/>
      <c r="L21" s="111"/>
    </row>
    <row r="22" spans="1:17" ht="12.75" customHeight="1" x14ac:dyDescent="0.2">
      <c r="A22" s="4"/>
      <c r="B22" s="4"/>
      <c r="C22" s="4"/>
      <c r="D22" s="4"/>
      <c r="E22" s="4"/>
      <c r="F22" s="4"/>
      <c r="L22" s="111"/>
    </row>
    <row r="23" spans="1:17" ht="12.75" customHeight="1" x14ac:dyDescent="0.2">
      <c r="A23" s="4"/>
      <c r="B23" s="4"/>
      <c r="C23" s="4"/>
      <c r="D23" s="4"/>
      <c r="E23" s="4"/>
      <c r="F23" s="4"/>
    </row>
    <row r="24" spans="1:17" ht="12.75" customHeight="1" x14ac:dyDescent="0.2">
      <c r="A24" s="4"/>
      <c r="B24" s="4"/>
      <c r="C24" s="4"/>
      <c r="D24" s="4"/>
      <c r="E24" s="4"/>
      <c r="F24" s="4"/>
    </row>
    <row r="25" spans="1:17" ht="12.75" customHeight="1" x14ac:dyDescent="0.2">
      <c r="A25" s="108"/>
      <c r="B25" s="28" t="s">
        <v>57</v>
      </c>
      <c r="C25" s="112"/>
      <c r="D25" s="112"/>
      <c r="E25" s="112"/>
      <c r="F25" s="112"/>
    </row>
    <row r="26" spans="1:17" ht="12.75" customHeight="1" x14ac:dyDescent="0.2">
      <c r="A26" s="113"/>
      <c r="B26" s="259" t="s">
        <v>472</v>
      </c>
      <c r="C26" s="259"/>
      <c r="D26" s="259"/>
      <c r="E26" s="259"/>
      <c r="F26" s="259"/>
      <c r="G26" s="259"/>
    </row>
    <row r="27" spans="1:17" ht="12.75" customHeight="1" x14ac:dyDescent="0.2">
      <c r="A27" s="113"/>
      <c r="B27" s="259"/>
      <c r="C27" s="259"/>
      <c r="D27" s="259"/>
      <c r="E27" s="259"/>
      <c r="F27" s="259"/>
      <c r="G27" s="259"/>
    </row>
    <row r="28" spans="1:17" ht="12.75" customHeight="1" x14ac:dyDescent="0.2">
      <c r="A28" s="113"/>
      <c r="B28" s="259"/>
      <c r="C28" s="259"/>
      <c r="D28" s="259"/>
      <c r="E28" s="259"/>
      <c r="F28" s="259"/>
      <c r="G28" s="259"/>
    </row>
    <row r="29" spans="1:17" ht="12.75" customHeight="1" x14ac:dyDescent="0.2">
      <c r="A29" s="113"/>
      <c r="B29" s="259"/>
      <c r="C29" s="259"/>
      <c r="D29" s="259"/>
      <c r="E29" s="259"/>
      <c r="F29" s="259"/>
      <c r="G29" s="259"/>
    </row>
    <row r="30" spans="1:17" ht="12.75" customHeight="1" x14ac:dyDescent="0.2">
      <c r="A30" s="13"/>
      <c r="B30" s="259"/>
      <c r="C30" s="259"/>
      <c r="D30" s="259"/>
      <c r="E30" s="259"/>
      <c r="F30" s="259"/>
      <c r="G30" s="259"/>
    </row>
    <row r="31" spans="1:17" ht="12.75" customHeight="1" x14ac:dyDescent="0.2">
      <c r="A31" s="13"/>
      <c r="B31" s="259"/>
      <c r="C31" s="259"/>
      <c r="D31" s="259"/>
      <c r="E31" s="259"/>
      <c r="F31" s="259"/>
      <c r="G31" s="259"/>
    </row>
    <row r="32" spans="1:17" ht="12.75" customHeight="1" x14ac:dyDescent="0.2">
      <c r="A32" s="13"/>
      <c r="B32" s="66"/>
      <c r="C32" s="66"/>
      <c r="D32" s="66"/>
      <c r="E32" s="66"/>
      <c r="F32" s="66"/>
      <c r="G32" s="66"/>
    </row>
    <row r="33" spans="1:9" ht="12.75" customHeight="1" x14ac:dyDescent="0.2">
      <c r="A33" s="13"/>
      <c r="B33" s="66"/>
      <c r="C33" s="66"/>
      <c r="D33" s="66"/>
      <c r="E33" s="66"/>
      <c r="F33" s="66"/>
      <c r="G33" s="66"/>
    </row>
    <row r="34" spans="1:9" ht="12.75" customHeight="1" x14ac:dyDescent="0.2">
      <c r="A34" s="13"/>
      <c r="B34" s="66"/>
      <c r="C34" s="66"/>
      <c r="D34" s="66"/>
      <c r="E34" s="66"/>
      <c r="F34" s="66"/>
      <c r="G34" s="66"/>
    </row>
    <row r="35" spans="1:9" ht="12.75" customHeight="1" x14ac:dyDescent="0.2">
      <c r="A35" s="4"/>
      <c r="B35" s="29" t="s">
        <v>473</v>
      </c>
      <c r="C35" s="4"/>
      <c r="D35" s="4"/>
      <c r="E35" s="4"/>
      <c r="F35" s="4"/>
    </row>
    <row r="36" spans="1:9" ht="12.75" customHeight="1" x14ac:dyDescent="0.2">
      <c r="A36" s="4"/>
      <c r="B36" s="267" t="s">
        <v>474</v>
      </c>
      <c r="C36" s="267"/>
      <c r="D36" s="267"/>
      <c r="E36" s="267"/>
      <c r="F36" s="267"/>
      <c r="G36" s="267"/>
      <c r="H36" s="32"/>
      <c r="I36" s="32"/>
    </row>
    <row r="37" spans="1:9" ht="12.75" customHeight="1" x14ac:dyDescent="0.2">
      <c r="A37" s="4"/>
      <c r="B37" s="267"/>
      <c r="C37" s="267"/>
      <c r="D37" s="267"/>
      <c r="E37" s="267"/>
      <c r="F37" s="267"/>
      <c r="G37" s="267"/>
    </row>
    <row r="38" spans="1:9" ht="12.75" customHeight="1" x14ac:dyDescent="0.2">
      <c r="A38" s="4"/>
      <c r="B38" s="4" t="s">
        <v>475</v>
      </c>
      <c r="C38" s="107"/>
    </row>
    <row r="39" spans="1:9" ht="12.75" customHeight="1" x14ac:dyDescent="0.2">
      <c r="A39" s="4"/>
      <c r="B39" s="4"/>
      <c r="C39" s="108"/>
      <c r="D39" s="4"/>
      <c r="E39" s="4"/>
      <c r="F39" s="4"/>
    </row>
    <row r="40" spans="1:9" ht="12.75" customHeight="1" x14ac:dyDescent="0.2">
      <c r="A40" s="4"/>
      <c r="B40" s="4"/>
      <c r="C40" s="108"/>
      <c r="D40" s="4"/>
      <c r="E40" s="4"/>
      <c r="F40" s="4"/>
    </row>
    <row r="41" spans="1:9" ht="12.75" customHeight="1" x14ac:dyDescent="0.2">
      <c r="A41" s="4"/>
      <c r="B41" s="4"/>
      <c r="C41" s="108"/>
      <c r="D41" s="4"/>
      <c r="E41" s="4"/>
      <c r="F41" s="4"/>
    </row>
    <row r="42" spans="1:9" ht="12.75" customHeight="1" x14ac:dyDescent="0.2">
      <c r="A42" s="4"/>
      <c r="B42" s="4"/>
      <c r="C42" s="108"/>
      <c r="D42" s="4"/>
      <c r="E42" s="4"/>
      <c r="F42" s="4"/>
    </row>
    <row r="43" spans="1:9" ht="12.75" customHeight="1" x14ac:dyDescent="0.2">
      <c r="A43" s="4"/>
      <c r="B43" s="4"/>
      <c r="C43" s="4"/>
      <c r="D43" s="4"/>
      <c r="E43" s="4"/>
      <c r="F43" s="4"/>
    </row>
    <row r="44" spans="1:9" ht="12.75" customHeight="1" x14ac:dyDescent="0.2">
      <c r="A44" s="4"/>
      <c r="B44" s="4"/>
      <c r="C44" s="4"/>
      <c r="D44" s="4"/>
      <c r="E44" s="4"/>
      <c r="F44" s="4"/>
    </row>
    <row r="45" spans="1:9" ht="12.75" customHeight="1" x14ac:dyDescent="0.2">
      <c r="A45" s="4"/>
      <c r="B45" s="4"/>
      <c r="C45" s="4"/>
      <c r="D45" s="4"/>
      <c r="E45" s="4"/>
      <c r="F45" s="4"/>
    </row>
    <row r="46" spans="1:9" ht="12.75" customHeight="1" x14ac:dyDescent="0.2">
      <c r="A46" s="4"/>
      <c r="B46" s="4"/>
      <c r="C46" s="4"/>
      <c r="D46" s="4"/>
      <c r="E46" s="4"/>
      <c r="F46" s="4"/>
    </row>
    <row r="47" spans="1:9" ht="12.75" customHeight="1" x14ac:dyDescent="0.2">
      <c r="A47" s="4"/>
      <c r="B47" s="4"/>
      <c r="C47" s="4"/>
      <c r="D47" s="4"/>
      <c r="E47" s="4"/>
      <c r="F47" s="4"/>
    </row>
    <row r="48" spans="1:9" ht="12.75" customHeight="1" x14ac:dyDescent="0.2">
      <c r="A48" s="4"/>
      <c r="B48" s="4"/>
      <c r="C48" s="4"/>
      <c r="D48" s="4"/>
      <c r="E48" s="4"/>
      <c r="F48" s="4"/>
    </row>
    <row r="49" spans="1:7" ht="12.75" customHeight="1" x14ac:dyDescent="0.2">
      <c r="A49" s="4"/>
      <c r="B49" s="4"/>
      <c r="C49" s="4"/>
      <c r="D49" s="4"/>
      <c r="E49" s="4"/>
      <c r="F49" s="4"/>
    </row>
    <row r="50" spans="1:7" ht="12.75" customHeight="1" x14ac:dyDescent="0.2">
      <c r="A50" s="4"/>
      <c r="B50" s="4"/>
      <c r="C50" s="4"/>
      <c r="D50" s="4"/>
      <c r="E50" s="4"/>
      <c r="F50" s="4"/>
    </row>
    <row r="51" spans="1:7" ht="12.75" customHeight="1" x14ac:dyDescent="0.2">
      <c r="A51" s="4"/>
      <c r="B51" s="4"/>
      <c r="C51" s="4"/>
      <c r="D51" s="4"/>
      <c r="E51" s="4"/>
      <c r="F51" s="4"/>
    </row>
    <row r="52" spans="1:7" ht="12.75" customHeight="1" x14ac:dyDescent="0.2">
      <c r="A52" s="4"/>
      <c r="B52" s="4"/>
      <c r="C52" s="4"/>
      <c r="D52" s="4"/>
      <c r="E52" s="4"/>
      <c r="F52" s="4"/>
    </row>
    <row r="53" spans="1:7" ht="12.75" customHeight="1" x14ac:dyDescent="0.2">
      <c r="A53" s="4"/>
      <c r="B53" s="4"/>
      <c r="C53" s="4"/>
      <c r="D53" s="4"/>
      <c r="E53" s="4"/>
      <c r="F53" s="4"/>
    </row>
    <row r="54" spans="1:7" ht="12.75" customHeight="1" x14ac:dyDescent="0.2">
      <c r="A54" s="4"/>
      <c r="B54" s="4"/>
      <c r="C54" s="4"/>
      <c r="D54" s="4"/>
      <c r="E54" s="4"/>
      <c r="F54" s="4"/>
    </row>
    <row r="55" spans="1:7" ht="12.75" customHeight="1" x14ac:dyDescent="0.2">
      <c r="A55" s="4"/>
      <c r="B55" s="4"/>
      <c r="C55" s="4"/>
      <c r="D55" s="4"/>
      <c r="E55" s="4"/>
      <c r="F55" s="4"/>
    </row>
    <row r="56" spans="1:7" ht="12.75" customHeight="1" x14ac:dyDescent="0.2">
      <c r="A56" s="4"/>
      <c r="B56" s="4"/>
      <c r="C56" s="4"/>
      <c r="D56" s="4"/>
      <c r="E56" s="4"/>
      <c r="F56" s="4"/>
    </row>
    <row r="57" spans="1:7" ht="12.75" customHeight="1" x14ac:dyDescent="0.2">
      <c r="A57" s="4"/>
      <c r="B57" s="4"/>
      <c r="C57" s="4"/>
      <c r="D57" s="4"/>
      <c r="E57" s="4"/>
      <c r="F57" s="4"/>
    </row>
    <row r="58" spans="1:7" ht="12.75" customHeight="1" x14ac:dyDescent="0.2">
      <c r="A58" s="4"/>
      <c r="B58" s="28" t="s">
        <v>60</v>
      </c>
      <c r="C58" s="4"/>
      <c r="D58" s="4"/>
      <c r="E58" s="4"/>
      <c r="F58" s="4"/>
    </row>
    <row r="59" spans="1:7" ht="12.75" customHeight="1" x14ac:dyDescent="0.2">
      <c r="A59" s="4"/>
      <c r="B59" s="259" t="s">
        <v>476</v>
      </c>
      <c r="C59" s="259"/>
      <c r="D59" s="259"/>
      <c r="E59" s="259"/>
      <c r="F59" s="259"/>
      <c r="G59" s="259"/>
    </row>
    <row r="60" spans="1:7" ht="12.75" customHeight="1" x14ac:dyDescent="0.2">
      <c r="A60" s="4"/>
      <c r="B60" s="259"/>
      <c r="C60" s="259"/>
      <c r="D60" s="259"/>
      <c r="E60" s="259"/>
      <c r="F60" s="259"/>
      <c r="G60" s="259"/>
    </row>
    <row r="61" spans="1:7" ht="12.75" customHeight="1" x14ac:dyDescent="0.2">
      <c r="A61" s="4"/>
      <c r="B61" s="259"/>
      <c r="C61" s="259"/>
      <c r="D61" s="259"/>
      <c r="E61" s="259"/>
      <c r="F61" s="259"/>
      <c r="G61" s="259"/>
    </row>
    <row r="62" spans="1:7" ht="12.75" customHeight="1" x14ac:dyDescent="0.2">
      <c r="A62" s="4"/>
      <c r="B62" s="259"/>
      <c r="C62" s="259"/>
      <c r="D62" s="259"/>
      <c r="E62" s="259"/>
      <c r="F62" s="259"/>
      <c r="G62" s="259"/>
    </row>
    <row r="63" spans="1:7" ht="12.75" customHeight="1" x14ac:dyDescent="0.2">
      <c r="A63" s="4"/>
      <c r="B63" s="259"/>
      <c r="C63" s="259"/>
      <c r="D63" s="259"/>
      <c r="E63" s="259"/>
      <c r="F63" s="259"/>
      <c r="G63" s="259"/>
    </row>
    <row r="64" spans="1:7" ht="12.75" customHeight="1" x14ac:dyDescent="0.2">
      <c r="A64" s="4"/>
    </row>
  </sheetData>
  <mergeCells count="8">
    <mergeCell ref="B36:G37"/>
    <mergeCell ref="B59:G63"/>
    <mergeCell ref="L5:N5"/>
    <mergeCell ref="O5:Q5"/>
    <mergeCell ref="L3:N3"/>
    <mergeCell ref="O3:Q3"/>
    <mergeCell ref="B4:G5"/>
    <mergeCell ref="B26:G31"/>
  </mergeCells>
  <pageMargins left="0.75" right="0.75" top="1" bottom="1"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N46"/>
  <sheetViews>
    <sheetView zoomScaleNormal="100" workbookViewId="0"/>
  </sheetViews>
  <sheetFormatPr defaultColWidth="9.140625" defaultRowHeight="12.75" customHeight="1" x14ac:dyDescent="0.25"/>
  <cols>
    <col min="1" max="9" width="9.140625" style="2"/>
    <col min="10" max="10" width="9.140625" style="24" customWidth="1"/>
    <col min="11" max="12" width="9.140625" style="2" customWidth="1"/>
    <col min="13" max="16384" width="9.140625" style="2"/>
  </cols>
  <sheetData>
    <row r="1" spans="2:14" ht="12.75" customHeight="1" x14ac:dyDescent="0.25">
      <c r="J1" s="2"/>
    </row>
    <row r="3" spans="2:14" ht="12.75" customHeight="1" x14ac:dyDescent="0.2">
      <c r="B3" s="29" t="s">
        <v>420</v>
      </c>
      <c r="C3" s="18"/>
      <c r="D3" s="18"/>
      <c r="E3" s="18"/>
      <c r="F3" s="18"/>
      <c r="K3" s="25" t="s">
        <v>113</v>
      </c>
      <c r="L3" s="25" t="s">
        <v>34</v>
      </c>
      <c r="M3" s="11" t="s">
        <v>56</v>
      </c>
    </row>
    <row r="4" spans="2:14" ht="12.75" customHeight="1" x14ac:dyDescent="0.2">
      <c r="B4" s="29" t="s">
        <v>421</v>
      </c>
      <c r="C4" s="18"/>
      <c r="D4" s="18"/>
      <c r="E4" s="18"/>
      <c r="F4" s="18"/>
      <c r="K4" s="25" t="s">
        <v>114</v>
      </c>
      <c r="L4" s="25" t="s">
        <v>35</v>
      </c>
      <c r="M4" s="11" t="s">
        <v>44</v>
      </c>
    </row>
    <row r="5" spans="2:14" ht="12.75" customHeight="1" x14ac:dyDescent="0.2">
      <c r="B5" s="18" t="s">
        <v>36</v>
      </c>
      <c r="C5" s="18"/>
      <c r="D5" s="18"/>
      <c r="E5" s="18"/>
      <c r="F5" s="18"/>
      <c r="G5" s="18"/>
      <c r="J5" s="24">
        <v>43830</v>
      </c>
      <c r="K5" s="32">
        <v>2.0994999999999999</v>
      </c>
      <c r="L5" s="32"/>
      <c r="M5" s="32"/>
      <c r="N5" s="30"/>
    </row>
    <row r="6" spans="2:14" ht="12.75" customHeight="1" x14ac:dyDescent="0.2">
      <c r="B6" s="18"/>
      <c r="J6" s="24">
        <f t="shared" ref="J6:J29" si="0">EOMONTH(J5,3)</f>
        <v>43921</v>
      </c>
      <c r="K6" s="32">
        <v>1.9782</v>
      </c>
      <c r="L6" s="32"/>
      <c r="M6" s="32"/>
      <c r="N6" s="30"/>
    </row>
    <row r="7" spans="2:14" ht="12.75" customHeight="1" x14ac:dyDescent="0.2">
      <c r="B7" s="18"/>
      <c r="J7" s="24">
        <f t="shared" si="0"/>
        <v>44012</v>
      </c>
      <c r="K7" s="32">
        <v>2.5381999999999998</v>
      </c>
      <c r="L7" s="32"/>
      <c r="M7" s="32"/>
      <c r="N7" s="30"/>
    </row>
    <row r="8" spans="2:14" ht="12.75" customHeight="1" x14ac:dyDescent="0.2">
      <c r="B8" s="1"/>
      <c r="C8" s="1"/>
      <c r="D8" s="1"/>
      <c r="E8" s="1"/>
      <c r="F8" s="1"/>
      <c r="G8" s="1"/>
      <c r="J8" s="24">
        <f t="shared" si="0"/>
        <v>44104</v>
      </c>
      <c r="K8" s="32">
        <v>2.7736999999999998</v>
      </c>
      <c r="L8" s="32"/>
      <c r="M8" s="32"/>
      <c r="N8" s="30"/>
    </row>
    <row r="9" spans="2:14" ht="12.75" customHeight="1" x14ac:dyDescent="0.2">
      <c r="B9" s="1"/>
      <c r="C9" s="1"/>
      <c r="D9" s="1"/>
      <c r="E9" s="1"/>
      <c r="F9" s="1"/>
      <c r="G9" s="1"/>
      <c r="J9" s="24">
        <f t="shared" si="0"/>
        <v>44196</v>
      </c>
      <c r="K9" s="32">
        <v>3.0225</v>
      </c>
      <c r="L9" s="32"/>
      <c r="M9" s="32"/>
      <c r="N9" s="30"/>
    </row>
    <row r="10" spans="2:14" ht="12.75" customHeight="1" x14ac:dyDescent="0.2">
      <c r="B10" s="1"/>
      <c r="C10" s="1"/>
      <c r="D10" s="1"/>
      <c r="E10" s="1"/>
      <c r="F10" s="1"/>
      <c r="G10" s="1"/>
      <c r="J10" s="24">
        <f t="shared" si="0"/>
        <v>44286</v>
      </c>
      <c r="K10" s="32">
        <v>3.3536000000000001</v>
      </c>
      <c r="L10" s="32"/>
      <c r="M10" s="32"/>
      <c r="N10" s="30"/>
    </row>
    <row r="11" spans="2:14" ht="12.75" customHeight="1" x14ac:dyDescent="0.2">
      <c r="B11" s="1"/>
      <c r="C11" s="1"/>
      <c r="D11" s="1"/>
      <c r="E11" s="1"/>
      <c r="F11" s="1"/>
      <c r="G11" s="1"/>
      <c r="J11" s="24">
        <f t="shared" si="0"/>
        <v>44377</v>
      </c>
      <c r="K11" s="32">
        <v>3.1855000000000002</v>
      </c>
      <c r="L11" s="32"/>
      <c r="M11" s="32"/>
      <c r="N11" s="30"/>
    </row>
    <row r="12" spans="2:14" ht="12.75" customHeight="1" x14ac:dyDescent="0.2">
      <c r="B12" s="1"/>
      <c r="C12" s="1"/>
      <c r="D12" s="1"/>
      <c r="E12" s="1"/>
      <c r="F12" s="1"/>
      <c r="G12" s="1"/>
      <c r="J12" s="24">
        <f t="shared" si="0"/>
        <v>44469</v>
      </c>
      <c r="K12" s="32">
        <v>2.6894999999999998</v>
      </c>
      <c r="L12" s="32"/>
      <c r="M12" s="32"/>
      <c r="N12" s="30"/>
    </row>
    <row r="13" spans="2:14" ht="12.75" customHeight="1" x14ac:dyDescent="0.2">
      <c r="B13" s="1"/>
      <c r="C13" s="1"/>
      <c r="D13" s="1"/>
      <c r="E13" s="1"/>
      <c r="F13" s="1"/>
      <c r="G13" s="1"/>
      <c r="J13" s="24">
        <f t="shared" si="0"/>
        <v>44561</v>
      </c>
      <c r="K13" s="32">
        <v>2.3258000000000001</v>
      </c>
      <c r="L13" s="32"/>
      <c r="M13" s="32"/>
      <c r="N13" s="30"/>
    </row>
    <row r="14" spans="2:14" ht="12.75" customHeight="1" x14ac:dyDescent="0.2">
      <c r="B14" s="1"/>
      <c r="C14" s="1"/>
      <c r="D14" s="1"/>
      <c r="E14" s="1"/>
      <c r="F14" s="1"/>
      <c r="G14" s="1"/>
      <c r="J14" s="24">
        <f t="shared" si="0"/>
        <v>44651</v>
      </c>
      <c r="K14" s="32">
        <v>2.4449000000000001</v>
      </c>
      <c r="L14" s="32"/>
      <c r="M14" s="32"/>
      <c r="N14" s="30"/>
    </row>
    <row r="15" spans="2:14" ht="12.75" customHeight="1" x14ac:dyDescent="0.2">
      <c r="B15" s="1"/>
      <c r="C15" s="1"/>
      <c r="D15" s="1"/>
      <c r="E15" s="1"/>
      <c r="F15" s="1"/>
      <c r="G15" s="1"/>
      <c r="J15" s="24">
        <f t="shared" si="0"/>
        <v>44742</v>
      </c>
      <c r="K15" s="32">
        <v>2.4533</v>
      </c>
      <c r="L15" s="32"/>
      <c r="M15" s="32"/>
      <c r="N15" s="30"/>
    </row>
    <row r="16" spans="2:14" ht="12.75" customHeight="1" x14ac:dyDescent="0.2">
      <c r="B16" s="1"/>
      <c r="C16" s="1"/>
      <c r="D16" s="1"/>
      <c r="E16" s="1"/>
      <c r="F16" s="1"/>
      <c r="G16" s="1"/>
      <c r="J16" s="24">
        <f t="shared" si="0"/>
        <v>44834</v>
      </c>
      <c r="K16" s="32">
        <v>2.3506999999999998</v>
      </c>
      <c r="L16" s="32"/>
      <c r="M16" s="32"/>
      <c r="N16" s="30"/>
    </row>
    <row r="17" spans="1:14" ht="12.75" customHeight="1" x14ac:dyDescent="0.2">
      <c r="B17" s="1"/>
      <c r="C17" s="1"/>
      <c r="D17" s="1"/>
      <c r="E17" s="1"/>
      <c r="F17" s="1"/>
      <c r="G17" s="1"/>
      <c r="J17" s="24">
        <f t="shared" si="0"/>
        <v>44926</v>
      </c>
      <c r="K17" s="32">
        <v>2.1636000000000002</v>
      </c>
      <c r="L17" s="32">
        <v>2.1636000000000002</v>
      </c>
      <c r="M17" s="32">
        <v>2.1636000000000002</v>
      </c>
      <c r="N17" s="30">
        <v>0</v>
      </c>
    </row>
    <row r="18" spans="1:14" ht="12.75" customHeight="1" x14ac:dyDescent="0.2">
      <c r="B18" s="1"/>
      <c r="C18" s="1"/>
      <c r="D18" s="1"/>
      <c r="E18" s="1"/>
      <c r="F18" s="1"/>
      <c r="G18" s="1"/>
      <c r="J18" s="24">
        <f t="shared" si="0"/>
        <v>45016</v>
      </c>
      <c r="K18" s="30"/>
      <c r="L18" s="32">
        <v>2.3965999999999998</v>
      </c>
      <c r="M18" s="32">
        <v>2.7671999999999999</v>
      </c>
      <c r="N18" s="30">
        <v>0</v>
      </c>
    </row>
    <row r="19" spans="1:14" ht="12.75" customHeight="1" x14ac:dyDescent="0.2">
      <c r="B19" s="1"/>
      <c r="C19" s="1"/>
      <c r="D19" s="1"/>
      <c r="E19" s="1"/>
      <c r="F19" s="1"/>
      <c r="G19" s="1"/>
      <c r="J19" s="24">
        <f t="shared" si="0"/>
        <v>45107</v>
      </c>
      <c r="K19" s="30"/>
      <c r="L19" s="32">
        <v>2.4626000000000001</v>
      </c>
      <c r="M19" s="32">
        <v>3.4918999999999998</v>
      </c>
      <c r="N19" s="30">
        <v>0</v>
      </c>
    </row>
    <row r="20" spans="1:14" ht="12.75" customHeight="1" x14ac:dyDescent="0.2">
      <c r="A20" s="18"/>
      <c r="B20" s="1"/>
      <c r="C20" s="18"/>
      <c r="D20" s="1"/>
      <c r="E20" s="1"/>
      <c r="F20" s="1"/>
      <c r="G20" s="1"/>
      <c r="H20" s="1"/>
      <c r="J20" s="24">
        <f t="shared" si="0"/>
        <v>45199</v>
      </c>
      <c r="K20" s="30"/>
      <c r="L20" s="32">
        <v>2.4954999999999998</v>
      </c>
      <c r="M20" s="32">
        <v>4.5050999999999997</v>
      </c>
      <c r="N20" s="30">
        <v>0</v>
      </c>
    </row>
    <row r="21" spans="1:14" ht="12.75" customHeight="1" x14ac:dyDescent="0.2">
      <c r="A21" s="18"/>
      <c r="B21" s="18"/>
      <c r="C21" s="18"/>
      <c r="D21" s="1"/>
      <c r="E21" s="1"/>
      <c r="F21" s="1"/>
      <c r="G21" s="1"/>
      <c r="H21" s="1"/>
      <c r="J21" s="24">
        <f t="shared" si="0"/>
        <v>45291</v>
      </c>
      <c r="K21" s="30"/>
      <c r="L21" s="32">
        <v>2.7042999999999999</v>
      </c>
      <c r="M21" s="32">
        <v>5.7882999999999996</v>
      </c>
      <c r="N21" s="30">
        <v>0</v>
      </c>
    </row>
    <row r="22" spans="1:14" ht="12.75" customHeight="1" x14ac:dyDescent="0.2">
      <c r="A22" s="1"/>
      <c r="B22" s="1" t="s">
        <v>57</v>
      </c>
      <c r="C22" s="1"/>
      <c r="D22" s="1"/>
      <c r="E22" s="1"/>
      <c r="F22" s="1"/>
      <c r="G22" s="1"/>
      <c r="H22" s="1"/>
      <c r="J22" s="24">
        <f t="shared" si="0"/>
        <v>45382</v>
      </c>
      <c r="K22" s="30"/>
      <c r="L22" s="32">
        <v>2.6928999999999998</v>
      </c>
      <c r="M22" s="32">
        <v>6.3563999999999998</v>
      </c>
      <c r="N22" s="30">
        <v>0</v>
      </c>
    </row>
    <row r="23" spans="1:14" ht="12.75" customHeight="1" x14ac:dyDescent="0.2">
      <c r="J23" s="24">
        <f t="shared" si="0"/>
        <v>45473</v>
      </c>
      <c r="K23" s="30"/>
      <c r="L23" s="32">
        <v>2.7320000000000002</v>
      </c>
      <c r="M23" s="32">
        <v>6.6687000000000003</v>
      </c>
      <c r="N23" s="30">
        <v>0</v>
      </c>
    </row>
    <row r="24" spans="1:14" ht="12.75" customHeight="1" x14ac:dyDescent="0.2">
      <c r="J24" s="24">
        <f t="shared" si="0"/>
        <v>45565</v>
      </c>
      <c r="K24" s="30"/>
      <c r="L24" s="32">
        <v>2.8111000000000002</v>
      </c>
      <c r="M24" s="32">
        <v>6.9983000000000004</v>
      </c>
      <c r="N24" s="30">
        <v>0</v>
      </c>
    </row>
    <row r="25" spans="1:14" ht="12.75" customHeight="1" x14ac:dyDescent="0.2">
      <c r="J25" s="24">
        <f t="shared" si="0"/>
        <v>45657</v>
      </c>
      <c r="K25" s="30"/>
      <c r="L25" s="32">
        <v>2.9264000000000001</v>
      </c>
      <c r="M25" s="32">
        <v>7.2065999999999999</v>
      </c>
      <c r="N25" s="30">
        <v>0</v>
      </c>
    </row>
    <row r="26" spans="1:14" ht="12.75" customHeight="1" x14ac:dyDescent="0.2">
      <c r="B26" s="29" t="s">
        <v>422</v>
      </c>
      <c r="C26" s="1"/>
      <c r="D26" s="1"/>
      <c r="E26" s="1"/>
      <c r="F26" s="1"/>
      <c r="J26" s="24">
        <f t="shared" si="0"/>
        <v>45747</v>
      </c>
      <c r="K26" s="30"/>
      <c r="L26" s="32">
        <v>2.8765000000000001</v>
      </c>
      <c r="M26" s="32">
        <v>7.3757000000000001</v>
      </c>
      <c r="N26" s="30">
        <v>0</v>
      </c>
    </row>
    <row r="27" spans="1:14" ht="12.75" customHeight="1" x14ac:dyDescent="0.2">
      <c r="B27" s="29" t="s">
        <v>423</v>
      </c>
      <c r="C27" s="18"/>
      <c r="D27" s="18"/>
      <c r="E27" s="18"/>
      <c r="F27" s="18"/>
      <c r="J27" s="24">
        <f t="shared" si="0"/>
        <v>45838</v>
      </c>
      <c r="K27" s="30"/>
      <c r="L27" s="32">
        <v>2.8700999999999999</v>
      </c>
      <c r="M27" s="32">
        <v>7.4947999999999997</v>
      </c>
      <c r="N27" s="30">
        <v>0</v>
      </c>
    </row>
    <row r="28" spans="1:14" ht="12.75" customHeight="1" x14ac:dyDescent="0.2">
      <c r="B28" s="18" t="s">
        <v>303</v>
      </c>
      <c r="C28" s="1"/>
      <c r="D28" s="1"/>
      <c r="E28" s="1"/>
      <c r="F28" s="1"/>
      <c r="J28" s="24">
        <f t="shared" si="0"/>
        <v>45930</v>
      </c>
      <c r="K28" s="30"/>
      <c r="L28" s="32">
        <v>2.9379</v>
      </c>
      <c r="M28" s="32">
        <v>7.5720000000000001</v>
      </c>
      <c r="N28" s="30">
        <v>0</v>
      </c>
    </row>
    <row r="29" spans="1:14" ht="12.75" customHeight="1" x14ac:dyDescent="0.2">
      <c r="J29" s="24">
        <f t="shared" si="0"/>
        <v>46022</v>
      </c>
      <c r="K29" s="30"/>
      <c r="L29" s="32">
        <v>3.0213000000000001</v>
      </c>
      <c r="M29" s="32">
        <v>7.6288</v>
      </c>
      <c r="N29" s="30">
        <v>0</v>
      </c>
    </row>
    <row r="30" spans="1:14" ht="12.75" customHeight="1" x14ac:dyDescent="0.25">
      <c r="B30" s="1"/>
      <c r="C30" s="1"/>
      <c r="D30" s="1"/>
      <c r="E30" s="1"/>
      <c r="F30" s="1"/>
      <c r="G30" s="1"/>
      <c r="K30" s="30"/>
      <c r="L30" s="30"/>
    </row>
    <row r="31" spans="1:14" ht="12.75" customHeight="1" x14ac:dyDescent="0.25">
      <c r="B31" s="1"/>
      <c r="C31" s="1"/>
      <c r="D31" s="1"/>
      <c r="E31" s="1"/>
      <c r="F31" s="1"/>
      <c r="G31" s="1"/>
      <c r="H31" s="31"/>
      <c r="K31" s="30"/>
      <c r="L31" s="30"/>
    </row>
    <row r="32" spans="1:14" ht="12.75" customHeight="1" x14ac:dyDescent="0.25">
      <c r="B32" s="1"/>
      <c r="C32" s="1"/>
      <c r="D32" s="1"/>
      <c r="E32" s="1"/>
      <c r="F32" s="1"/>
      <c r="G32" s="1"/>
      <c r="H32" s="31"/>
      <c r="K32" s="30"/>
      <c r="L32" s="30"/>
    </row>
    <row r="33" spans="2:12" ht="12.75" customHeight="1" x14ac:dyDescent="0.25">
      <c r="B33" s="1"/>
      <c r="C33" s="1"/>
      <c r="D33" s="1"/>
      <c r="E33" s="1"/>
      <c r="F33" s="1"/>
      <c r="G33" s="1"/>
      <c r="H33" s="31"/>
      <c r="K33" s="30"/>
      <c r="L33" s="30"/>
    </row>
    <row r="34" spans="2:12" ht="12.75" customHeight="1" x14ac:dyDescent="0.25">
      <c r="B34" s="1"/>
      <c r="C34" s="1"/>
      <c r="D34" s="1"/>
      <c r="E34" s="1"/>
      <c r="F34" s="1"/>
      <c r="G34" s="1"/>
      <c r="K34" s="30"/>
      <c r="L34" s="30"/>
    </row>
    <row r="35" spans="2:12" ht="12.75" customHeight="1" x14ac:dyDescent="0.25">
      <c r="B35" s="1"/>
      <c r="C35" s="1"/>
      <c r="D35" s="1"/>
      <c r="E35" s="1"/>
      <c r="F35" s="1"/>
      <c r="G35" s="1"/>
      <c r="K35" s="30"/>
      <c r="L35" s="30"/>
    </row>
    <row r="36" spans="2:12" ht="12.75" customHeight="1" x14ac:dyDescent="0.25">
      <c r="B36" s="1"/>
      <c r="C36" s="1"/>
      <c r="D36" s="1"/>
      <c r="E36" s="1"/>
      <c r="F36" s="1"/>
      <c r="G36" s="1"/>
      <c r="K36" s="30"/>
      <c r="L36" s="30"/>
    </row>
    <row r="37" spans="2:12" ht="12.75" customHeight="1" x14ac:dyDescent="0.25">
      <c r="B37" s="1"/>
      <c r="C37" s="1"/>
      <c r="D37" s="1"/>
      <c r="E37" s="1"/>
      <c r="F37" s="1"/>
      <c r="G37" s="1"/>
      <c r="K37" s="30"/>
      <c r="L37" s="30"/>
    </row>
    <row r="38" spans="2:12" ht="12.75" customHeight="1" x14ac:dyDescent="0.25">
      <c r="B38" s="1"/>
      <c r="C38" s="1"/>
      <c r="D38" s="1"/>
      <c r="E38" s="1"/>
      <c r="F38" s="1"/>
      <c r="G38" s="1"/>
      <c r="K38" s="30"/>
      <c r="L38" s="30"/>
    </row>
    <row r="39" spans="2:12" ht="12.75" customHeight="1" x14ac:dyDescent="0.25">
      <c r="B39" s="1"/>
      <c r="C39" s="1"/>
      <c r="D39" s="1"/>
      <c r="E39" s="1"/>
      <c r="F39" s="1"/>
      <c r="G39" s="1"/>
      <c r="K39" s="30"/>
      <c r="L39" s="30"/>
    </row>
    <row r="40" spans="2:12" ht="12.75" customHeight="1" x14ac:dyDescent="0.25">
      <c r="B40" s="1"/>
      <c r="C40" s="1"/>
      <c r="D40" s="1"/>
      <c r="E40" s="1"/>
      <c r="F40" s="1"/>
      <c r="G40" s="1"/>
      <c r="K40" s="30"/>
      <c r="L40" s="30"/>
    </row>
    <row r="41" spans="2:12" ht="12.75" customHeight="1" x14ac:dyDescent="0.25">
      <c r="B41" s="1"/>
      <c r="C41" s="1"/>
      <c r="D41" s="1"/>
      <c r="E41" s="1"/>
      <c r="F41" s="1"/>
      <c r="G41" s="1"/>
      <c r="K41" s="30"/>
      <c r="L41" s="30"/>
    </row>
    <row r="42" spans="2:12" ht="12.75" customHeight="1" x14ac:dyDescent="0.25">
      <c r="B42" s="1"/>
      <c r="C42" s="1"/>
      <c r="D42" s="1"/>
      <c r="E42" s="1"/>
      <c r="F42" s="1"/>
      <c r="G42" s="1"/>
      <c r="K42" s="30"/>
      <c r="L42" s="30"/>
    </row>
    <row r="43" spans="2:12" ht="12.75" customHeight="1" x14ac:dyDescent="0.25">
      <c r="B43" s="1"/>
      <c r="C43" s="18"/>
      <c r="D43" s="1"/>
      <c r="E43" s="1"/>
      <c r="F43" s="1"/>
      <c r="G43" s="1"/>
      <c r="K43" s="30"/>
      <c r="L43" s="30"/>
    </row>
    <row r="44" spans="2:12" ht="12.75" customHeight="1" x14ac:dyDescent="0.2">
      <c r="B44" s="28" t="s">
        <v>60</v>
      </c>
      <c r="C44" s="18"/>
      <c r="D44" s="1"/>
      <c r="E44" s="1"/>
      <c r="F44" s="1"/>
      <c r="G44" s="1"/>
      <c r="K44" s="30"/>
      <c r="L44" s="30"/>
    </row>
    <row r="45" spans="2:12" ht="12.75" customHeight="1" x14ac:dyDescent="0.25">
      <c r="C45" s="18"/>
      <c r="D45" s="1"/>
      <c r="E45" s="1"/>
      <c r="F45" s="1"/>
      <c r="G45" s="1"/>
      <c r="K45" s="30"/>
      <c r="L45" s="30"/>
    </row>
    <row r="46" spans="2:12" ht="12.75" customHeight="1" x14ac:dyDescent="0.25">
      <c r="B46" s="1"/>
      <c r="C46" s="1"/>
      <c r="D46" s="1"/>
      <c r="E46" s="1"/>
      <c r="F46" s="1"/>
      <c r="G46" s="1"/>
      <c r="K46" s="30"/>
      <c r="L46" s="30"/>
    </row>
  </sheetData>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B1:H75"/>
  <sheetViews>
    <sheetView zoomScaleNormal="100" workbookViewId="0"/>
  </sheetViews>
  <sheetFormatPr defaultColWidth="9.140625" defaultRowHeight="12.75" customHeight="1" x14ac:dyDescent="0.2"/>
  <cols>
    <col min="1" max="1" width="9.140625" style="16"/>
    <col min="2" max="2" width="57.85546875" style="16" customWidth="1"/>
    <col min="3" max="6" width="9.85546875" style="16" customWidth="1"/>
    <col min="7" max="7" width="7.28515625" style="16" customWidth="1"/>
    <col min="8" max="8" width="9.140625" style="16" customWidth="1"/>
    <col min="9" max="16384" width="9.140625" style="16"/>
  </cols>
  <sheetData>
    <row r="1" spans="2:8" ht="12.75" customHeight="1" x14ac:dyDescent="0.2">
      <c r="F1" s="11"/>
      <c r="G1" s="11"/>
      <c r="H1" s="11"/>
    </row>
    <row r="2" spans="2:8" ht="12.75" customHeight="1" x14ac:dyDescent="0.2">
      <c r="F2" s="11"/>
      <c r="G2" s="11"/>
      <c r="H2" s="11"/>
    </row>
    <row r="3" spans="2:8" ht="12.75" customHeight="1" x14ac:dyDescent="0.2">
      <c r="B3" s="13" t="s">
        <v>587</v>
      </c>
      <c r="F3" s="11"/>
      <c r="G3" s="11"/>
      <c r="H3" s="11"/>
    </row>
    <row r="4" spans="2:8" ht="12.75" customHeight="1" x14ac:dyDescent="0.2">
      <c r="B4" s="238" t="s">
        <v>588</v>
      </c>
      <c r="C4" s="238"/>
      <c r="D4" s="238"/>
      <c r="E4" s="238"/>
      <c r="F4" s="239"/>
      <c r="G4" s="11"/>
      <c r="H4" s="11"/>
    </row>
    <row r="5" spans="2:8" s="31" customFormat="1" ht="12.75" customHeight="1" x14ac:dyDescent="0.2">
      <c r="B5" s="4"/>
      <c r="C5" s="11"/>
      <c r="D5" s="11"/>
      <c r="E5" s="11"/>
      <c r="F5" s="114"/>
      <c r="G5" s="11"/>
      <c r="H5" s="2"/>
    </row>
    <row r="6" spans="2:8" ht="12.75" customHeight="1" x14ac:dyDescent="0.2">
      <c r="B6" s="102" t="s">
        <v>589</v>
      </c>
      <c r="C6" s="115" t="s">
        <v>590</v>
      </c>
      <c r="D6" s="93"/>
      <c r="E6" s="93"/>
      <c r="F6" s="93"/>
      <c r="G6" s="11"/>
      <c r="H6" s="116"/>
    </row>
    <row r="7" spans="2:8" ht="12.75" customHeight="1" x14ac:dyDescent="0.2">
      <c r="B7" s="117" t="s">
        <v>591</v>
      </c>
      <c r="C7" s="118">
        <v>8.202513999999951</v>
      </c>
      <c r="D7" s="118"/>
      <c r="E7" s="118"/>
      <c r="F7" s="118"/>
      <c r="G7" s="11"/>
      <c r="H7" s="116"/>
    </row>
    <row r="8" spans="2:8" ht="12.75" customHeight="1" x14ac:dyDescent="0.2">
      <c r="B8" s="119" t="s">
        <v>592</v>
      </c>
      <c r="C8" s="120">
        <v>10.774309000000001</v>
      </c>
      <c r="D8" s="120"/>
      <c r="E8" s="120"/>
      <c r="F8" s="120"/>
      <c r="G8" s="11"/>
      <c r="H8" s="116"/>
    </row>
    <row r="9" spans="2:8" ht="12.75" customHeight="1" thickBot="1" x14ac:dyDescent="0.25">
      <c r="B9" s="121" t="s">
        <v>593</v>
      </c>
      <c r="C9" s="122">
        <v>4.0236130000000001</v>
      </c>
      <c r="D9" s="122"/>
      <c r="E9" s="122"/>
      <c r="F9" s="122"/>
      <c r="G9" s="11"/>
      <c r="H9" s="116"/>
    </row>
    <row r="10" spans="2:8" ht="12.75" customHeight="1" thickTop="1" x14ac:dyDescent="0.2">
      <c r="B10" s="123"/>
      <c r="C10" s="282" t="s">
        <v>35</v>
      </c>
      <c r="D10" s="283"/>
      <c r="E10" s="284" t="s">
        <v>44</v>
      </c>
      <c r="F10" s="285"/>
      <c r="G10" s="11"/>
      <c r="H10" s="11"/>
    </row>
    <row r="11" spans="2:8" ht="12.75" customHeight="1" thickBot="1" x14ac:dyDescent="0.25">
      <c r="B11" s="93"/>
      <c r="C11" s="124" t="s">
        <v>590</v>
      </c>
      <c r="D11" s="125" t="s">
        <v>594</v>
      </c>
      <c r="E11" s="126" t="s">
        <v>590</v>
      </c>
      <c r="F11" s="126" t="s">
        <v>594</v>
      </c>
      <c r="G11" s="11"/>
      <c r="H11" s="11"/>
    </row>
    <row r="12" spans="2:8" ht="12.75" customHeight="1" x14ac:dyDescent="0.2">
      <c r="B12" s="127" t="s">
        <v>595</v>
      </c>
      <c r="C12" s="128">
        <v>477.38209999999998</v>
      </c>
      <c r="D12" s="129"/>
      <c r="E12" s="130">
        <v>477.38209999999998</v>
      </c>
      <c r="F12" s="131"/>
      <c r="G12" s="11"/>
      <c r="H12" s="11"/>
    </row>
    <row r="13" spans="2:8" ht="12.75" customHeight="1" x14ac:dyDescent="0.2">
      <c r="B13" s="102" t="s">
        <v>596</v>
      </c>
      <c r="C13" s="132">
        <v>1.736</v>
      </c>
      <c r="D13" s="133">
        <v>0.36359999999999998</v>
      </c>
      <c r="E13" s="134">
        <v>-10.286799999999999</v>
      </c>
      <c r="F13" s="134">
        <v>-2.1547999999999998</v>
      </c>
      <c r="G13" s="11"/>
      <c r="H13" s="11"/>
    </row>
    <row r="14" spans="2:8" ht="12.75" customHeight="1" x14ac:dyDescent="0.2">
      <c r="B14" s="119" t="s">
        <v>597</v>
      </c>
      <c r="C14" s="132">
        <v>3.1404000000000001</v>
      </c>
      <c r="D14" s="133">
        <v>0.65780000000000005</v>
      </c>
      <c r="E14" s="134">
        <v>-3.9356</v>
      </c>
      <c r="F14" s="134">
        <v>-0.82440000000000002</v>
      </c>
      <c r="G14" s="11"/>
      <c r="H14" s="11"/>
    </row>
    <row r="15" spans="2:8" ht="12.75" customHeight="1" x14ac:dyDescent="0.2">
      <c r="B15" s="119" t="s">
        <v>598</v>
      </c>
      <c r="C15" s="132">
        <v>-0.51549999999999996</v>
      </c>
      <c r="D15" s="133">
        <v>-0.108</v>
      </c>
      <c r="E15" s="134">
        <v>-2.8252000000000002</v>
      </c>
      <c r="F15" s="134">
        <v>-0.59179999999999999</v>
      </c>
      <c r="G15" s="11"/>
      <c r="H15" s="11"/>
    </row>
    <row r="16" spans="2:8" ht="12.75" customHeight="1" x14ac:dyDescent="0.2">
      <c r="B16" s="119" t="s">
        <v>599</v>
      </c>
      <c r="C16" s="132">
        <v>-0.8468</v>
      </c>
      <c r="D16" s="133">
        <v>-0.1774</v>
      </c>
      <c r="E16" s="134">
        <v>-2.3816000000000002</v>
      </c>
      <c r="F16" s="134">
        <v>-0.49890000000000001</v>
      </c>
      <c r="G16" s="11"/>
      <c r="H16" s="11"/>
    </row>
    <row r="17" spans="2:8" ht="12.75" customHeight="1" x14ac:dyDescent="0.2">
      <c r="B17" s="119" t="s">
        <v>600</v>
      </c>
      <c r="C17" s="132">
        <v>-3.7999999999999999E-2</v>
      </c>
      <c r="D17" s="133">
        <v>-8.0000000000000002E-3</v>
      </c>
      <c r="E17" s="134">
        <v>-0.14849999999999999</v>
      </c>
      <c r="F17" s="134">
        <v>-3.1099999999999999E-2</v>
      </c>
      <c r="G17" s="11"/>
      <c r="H17" s="11"/>
    </row>
    <row r="18" spans="2:8" ht="12.75" customHeight="1" x14ac:dyDescent="0.2">
      <c r="B18" s="119" t="s">
        <v>601</v>
      </c>
      <c r="C18" s="132">
        <v>2.2100000000000002E-2</v>
      </c>
      <c r="D18" s="133">
        <v>4.5999999999999999E-3</v>
      </c>
      <c r="E18" s="134">
        <v>-0.4698</v>
      </c>
      <c r="F18" s="134">
        <v>-9.8400000000000001E-2</v>
      </c>
      <c r="G18" s="11"/>
      <c r="H18" s="11"/>
    </row>
    <row r="19" spans="2:8" ht="12.75" customHeight="1" x14ac:dyDescent="0.2">
      <c r="B19" s="119" t="s">
        <v>602</v>
      </c>
      <c r="C19" s="132">
        <v>-2.6200000000000001E-2</v>
      </c>
      <c r="D19" s="133">
        <v>-5.4999999999999997E-3</v>
      </c>
      <c r="E19" s="134">
        <v>-0.24129999999999999</v>
      </c>
      <c r="F19" s="134">
        <v>-5.0500000000000003E-2</v>
      </c>
      <c r="G19" s="11"/>
      <c r="H19" s="11"/>
    </row>
    <row r="20" spans="2:8" ht="12.75" customHeight="1" x14ac:dyDescent="0.2">
      <c r="B20" s="119" t="s">
        <v>603</v>
      </c>
      <c r="C20" s="132">
        <v>0</v>
      </c>
      <c r="D20" s="133">
        <v>0</v>
      </c>
      <c r="E20" s="134">
        <v>-0.2848</v>
      </c>
      <c r="F20" s="134">
        <v>-5.9700000000000003E-2</v>
      </c>
      <c r="G20" s="11"/>
      <c r="H20" s="11"/>
    </row>
    <row r="21" spans="2:8" ht="12.75" customHeight="1" x14ac:dyDescent="0.2">
      <c r="B21" s="102" t="s">
        <v>604</v>
      </c>
      <c r="C21" s="132">
        <v>8.1297999999999995</v>
      </c>
      <c r="D21" s="133">
        <v>1.7030000000000001</v>
      </c>
      <c r="E21" s="134">
        <v>8.4184000000000001</v>
      </c>
      <c r="F21" s="134">
        <v>1.7635000000000001</v>
      </c>
      <c r="G21" s="11"/>
      <c r="H21" s="11"/>
    </row>
    <row r="22" spans="2:8" ht="12.75" customHeight="1" thickBot="1" x14ac:dyDescent="0.25">
      <c r="B22" s="135" t="s">
        <v>605</v>
      </c>
      <c r="C22" s="136">
        <v>487.24790000000002</v>
      </c>
      <c r="D22" s="137">
        <v>102.06659999999999</v>
      </c>
      <c r="E22" s="138">
        <v>475.51369999999997</v>
      </c>
      <c r="F22" s="138">
        <v>99.608599999999996</v>
      </c>
      <c r="G22" s="11"/>
      <c r="H22" s="11"/>
    </row>
    <row r="23" spans="2:8" ht="12.75" customHeight="1" thickTop="1" x14ac:dyDescent="0.2">
      <c r="B23" s="139" t="s">
        <v>606</v>
      </c>
      <c r="C23" s="140">
        <v>469.17959999999999</v>
      </c>
      <c r="D23" s="141"/>
      <c r="E23" s="142">
        <v>469.17959999999999</v>
      </c>
      <c r="F23" s="143"/>
      <c r="G23" s="11"/>
      <c r="H23" s="11"/>
    </row>
    <row r="24" spans="2:8" ht="12.75" customHeight="1" x14ac:dyDescent="0.2">
      <c r="B24" s="102" t="s">
        <v>607</v>
      </c>
      <c r="C24" s="132">
        <v>15.7</v>
      </c>
      <c r="D24" s="133"/>
      <c r="E24" s="134">
        <v>13.1</v>
      </c>
      <c r="F24" s="1"/>
      <c r="G24" s="70"/>
      <c r="H24" s="11"/>
    </row>
    <row r="25" spans="2:8" ht="12.75" customHeight="1" thickBot="1" x14ac:dyDescent="0.25">
      <c r="B25" s="135" t="s">
        <v>608</v>
      </c>
      <c r="C25" s="136">
        <v>484.8</v>
      </c>
      <c r="D25" s="137"/>
      <c r="E25" s="138">
        <v>482.2</v>
      </c>
      <c r="F25" s="144"/>
      <c r="G25" s="11"/>
      <c r="H25" s="11"/>
    </row>
    <row r="26" spans="2:8" ht="12.75" customHeight="1" thickTop="1" x14ac:dyDescent="0.2">
      <c r="B26" s="139" t="s">
        <v>609</v>
      </c>
      <c r="C26" s="297" t="s">
        <v>590</v>
      </c>
      <c r="D26" s="298"/>
      <c r="E26" s="299" t="s">
        <v>590</v>
      </c>
      <c r="F26" s="300"/>
      <c r="G26" s="11"/>
      <c r="H26" s="11"/>
    </row>
    <row r="27" spans="2:8" ht="12.75" customHeight="1" x14ac:dyDescent="0.2">
      <c r="B27" s="102" t="s">
        <v>591</v>
      </c>
      <c r="C27" s="301">
        <v>2.4264999999999999</v>
      </c>
      <c r="D27" s="302"/>
      <c r="E27" s="303">
        <v>-6.7</v>
      </c>
      <c r="F27" s="304"/>
      <c r="G27" s="11"/>
      <c r="H27" s="11"/>
    </row>
    <row r="28" spans="2:8" ht="12.75" customHeight="1" x14ac:dyDescent="0.2">
      <c r="B28" s="139" t="s">
        <v>610</v>
      </c>
      <c r="C28" s="305">
        <v>0.26219999999999999</v>
      </c>
      <c r="D28" s="306"/>
      <c r="E28" s="305">
        <v>7</v>
      </c>
      <c r="F28" s="306"/>
      <c r="G28" s="11"/>
      <c r="H28" s="11"/>
    </row>
    <row r="29" spans="2:8" ht="12.75" customHeight="1" thickBot="1" x14ac:dyDescent="0.25">
      <c r="B29" s="135" t="s">
        <v>611</v>
      </c>
      <c r="C29" s="307">
        <v>4</v>
      </c>
      <c r="D29" s="308"/>
      <c r="E29" s="307">
        <v>7</v>
      </c>
      <c r="F29" s="308"/>
      <c r="G29" s="11"/>
      <c r="H29" s="11"/>
    </row>
    <row r="30" spans="2:8" ht="12.75" customHeight="1" thickTop="1" x14ac:dyDescent="0.2">
      <c r="B30" s="102" t="s">
        <v>612</v>
      </c>
      <c r="C30" s="301">
        <v>11.4</v>
      </c>
      <c r="D30" s="309"/>
      <c r="E30" s="310">
        <v>4.4000000000000004</v>
      </c>
      <c r="F30" s="310"/>
      <c r="G30" s="11"/>
      <c r="H30" s="11"/>
    </row>
    <row r="31" spans="2:8" ht="12.75" customHeight="1" thickBot="1" x14ac:dyDescent="0.25">
      <c r="B31" s="145" t="s">
        <v>593</v>
      </c>
      <c r="C31" s="311">
        <v>4</v>
      </c>
      <c r="D31" s="312"/>
      <c r="E31" s="313">
        <v>3.8</v>
      </c>
      <c r="F31" s="313"/>
      <c r="G31" s="11"/>
      <c r="H31" s="11"/>
    </row>
    <row r="32" spans="2:8" ht="12.75" customHeight="1" thickBot="1" x14ac:dyDescent="0.25">
      <c r="B32" s="146" t="s">
        <v>613</v>
      </c>
      <c r="C32" s="293">
        <v>0</v>
      </c>
      <c r="D32" s="294"/>
      <c r="E32" s="288">
        <v>1.9</v>
      </c>
      <c r="F32" s="289"/>
      <c r="G32" s="11"/>
      <c r="H32" s="11"/>
    </row>
    <row r="33" spans="2:8" ht="12.75" customHeight="1" thickBot="1" x14ac:dyDescent="0.25">
      <c r="B33" s="146" t="s">
        <v>614</v>
      </c>
      <c r="C33" s="295">
        <v>0</v>
      </c>
      <c r="D33" s="296"/>
      <c r="E33" s="290">
        <v>3</v>
      </c>
      <c r="F33" s="291"/>
      <c r="G33" s="11"/>
      <c r="H33" s="11"/>
    </row>
    <row r="34" spans="2:8" ht="12.75" customHeight="1" x14ac:dyDescent="0.2">
      <c r="B34" s="1" t="s">
        <v>57</v>
      </c>
      <c r="C34" s="1"/>
      <c r="D34" s="1"/>
      <c r="E34" s="1"/>
      <c r="F34" s="1"/>
      <c r="G34" s="11"/>
      <c r="H34" s="11"/>
    </row>
    <row r="35" spans="2:8" ht="12.75" customHeight="1" x14ac:dyDescent="0.2">
      <c r="B35" s="292" t="s">
        <v>718</v>
      </c>
      <c r="C35" s="292"/>
      <c r="D35" s="292"/>
      <c r="E35" s="292"/>
      <c r="F35" s="292"/>
      <c r="G35" s="11"/>
      <c r="H35" s="11"/>
    </row>
    <row r="36" spans="2:8" ht="12.75" customHeight="1" x14ac:dyDescent="0.2">
      <c r="B36" s="292"/>
      <c r="C36" s="292"/>
      <c r="D36" s="292"/>
      <c r="E36" s="292"/>
      <c r="F36" s="292"/>
      <c r="G36" s="11"/>
      <c r="H36" s="11"/>
    </row>
    <row r="37" spans="2:8" ht="12.75" customHeight="1" x14ac:dyDescent="0.2">
      <c r="F37" s="11"/>
      <c r="G37" s="11"/>
      <c r="H37" s="11"/>
    </row>
    <row r="38" spans="2:8" ht="12.75" customHeight="1" x14ac:dyDescent="0.2">
      <c r="F38" s="11"/>
      <c r="G38" s="11"/>
      <c r="H38" s="11"/>
    </row>
    <row r="39" spans="2:8" ht="12.75" customHeight="1" x14ac:dyDescent="0.2">
      <c r="F39" s="11"/>
      <c r="G39" s="11"/>
      <c r="H39" s="11"/>
    </row>
    <row r="40" spans="2:8" ht="12.75" customHeight="1" x14ac:dyDescent="0.2">
      <c r="B40" s="13" t="s">
        <v>615</v>
      </c>
      <c r="F40" s="11"/>
      <c r="G40" s="11"/>
      <c r="H40" s="11"/>
    </row>
    <row r="41" spans="2:8" ht="12.75" customHeight="1" x14ac:dyDescent="0.2">
      <c r="B41" s="286" t="s">
        <v>662</v>
      </c>
      <c r="C41" s="286"/>
      <c r="D41" s="286"/>
      <c r="E41" s="286"/>
      <c r="F41" s="287"/>
      <c r="G41" s="11"/>
      <c r="H41" s="11"/>
    </row>
    <row r="42" spans="2:8" ht="12.75" customHeight="1" x14ac:dyDescent="0.2">
      <c r="B42" s="13"/>
      <c r="C42" s="11"/>
      <c r="D42" s="11"/>
      <c r="E42" s="11"/>
      <c r="F42" s="114"/>
      <c r="G42" s="11"/>
      <c r="H42" s="11"/>
    </row>
    <row r="43" spans="2:8" ht="12.75" customHeight="1" x14ac:dyDescent="0.2">
      <c r="B43" s="139" t="s">
        <v>674</v>
      </c>
      <c r="C43" s="1" t="s">
        <v>616</v>
      </c>
      <c r="D43" s="1"/>
      <c r="E43" s="1"/>
      <c r="F43" s="1"/>
      <c r="G43" s="11"/>
      <c r="H43" s="11"/>
    </row>
    <row r="44" spans="2:8" ht="12.75" customHeight="1" x14ac:dyDescent="0.2">
      <c r="B44" s="94" t="s">
        <v>663</v>
      </c>
      <c r="C44" s="118">
        <v>8.202513999999951</v>
      </c>
      <c r="D44" s="1"/>
      <c r="E44" s="1"/>
      <c r="F44" s="1"/>
      <c r="G44" s="11"/>
      <c r="H44" s="11"/>
    </row>
    <row r="45" spans="2:8" ht="12.75" customHeight="1" x14ac:dyDescent="0.2">
      <c r="B45" s="102" t="s">
        <v>617</v>
      </c>
      <c r="C45" s="120">
        <v>10.774309000000001</v>
      </c>
      <c r="D45" s="93"/>
      <c r="E45" s="93"/>
      <c r="F45" s="93"/>
      <c r="G45" s="11"/>
      <c r="H45" s="11"/>
    </row>
    <row r="46" spans="2:8" ht="12.75" customHeight="1" thickBot="1" x14ac:dyDescent="0.25">
      <c r="B46" s="147" t="s">
        <v>618</v>
      </c>
      <c r="C46" s="122">
        <v>4.0236130000000001</v>
      </c>
      <c r="D46" s="241"/>
      <c r="E46" s="241"/>
      <c r="F46" s="241"/>
      <c r="G46" s="11"/>
      <c r="H46" s="11"/>
    </row>
    <row r="47" spans="2:8" ht="12.75" customHeight="1" thickTop="1" x14ac:dyDescent="0.2">
      <c r="B47" s="314"/>
      <c r="C47" s="282" t="s">
        <v>619</v>
      </c>
      <c r="D47" s="283"/>
      <c r="E47" s="284" t="s">
        <v>620</v>
      </c>
      <c r="F47" s="285"/>
      <c r="G47" s="11"/>
      <c r="H47" s="11"/>
    </row>
    <row r="48" spans="2:8" ht="12.75" customHeight="1" x14ac:dyDescent="0.2">
      <c r="B48" s="315"/>
      <c r="C48" s="316" t="s">
        <v>621</v>
      </c>
      <c r="D48" s="317"/>
      <c r="E48" s="318" t="s">
        <v>621</v>
      </c>
      <c r="F48" s="319"/>
      <c r="G48" s="11"/>
      <c r="H48" s="11"/>
    </row>
    <row r="49" spans="2:8" ht="12.75" customHeight="1" thickBot="1" x14ac:dyDescent="0.25">
      <c r="B49" s="93"/>
      <c r="C49" s="124" t="s">
        <v>668</v>
      </c>
      <c r="D49" s="125" t="s">
        <v>667</v>
      </c>
      <c r="E49" s="126" t="s">
        <v>668</v>
      </c>
      <c r="F49" s="126" t="s">
        <v>667</v>
      </c>
      <c r="G49" s="11"/>
      <c r="H49" s="11"/>
    </row>
    <row r="50" spans="2:8" ht="12.75" customHeight="1" x14ac:dyDescent="0.2">
      <c r="B50" s="127" t="s">
        <v>664</v>
      </c>
      <c r="C50" s="128">
        <v>477.38209999999998</v>
      </c>
      <c r="D50" s="129"/>
      <c r="E50" s="130">
        <v>477.38209999999998</v>
      </c>
      <c r="F50" s="131"/>
      <c r="G50" s="11"/>
      <c r="H50" s="11"/>
    </row>
    <row r="51" spans="2:8" ht="12.75" customHeight="1" x14ac:dyDescent="0.2">
      <c r="B51" s="102" t="s">
        <v>622</v>
      </c>
      <c r="C51" s="132">
        <v>1.736</v>
      </c>
      <c r="D51" s="133">
        <v>0.36359999999999998</v>
      </c>
      <c r="E51" s="134">
        <v>-10.286799999999999</v>
      </c>
      <c r="F51" s="134">
        <v>-2.1547999999999998</v>
      </c>
      <c r="G51" s="11"/>
      <c r="H51" s="11"/>
    </row>
    <row r="52" spans="2:8" ht="12.75" customHeight="1" x14ac:dyDescent="0.2">
      <c r="B52" s="119" t="s">
        <v>83</v>
      </c>
      <c r="C52" s="132">
        <v>3.1404000000000001</v>
      </c>
      <c r="D52" s="133">
        <v>0.65780000000000005</v>
      </c>
      <c r="E52" s="134">
        <v>-3.9356</v>
      </c>
      <c r="F52" s="134">
        <v>-0.82440000000000002</v>
      </c>
      <c r="G52" s="11"/>
      <c r="H52" s="11"/>
    </row>
    <row r="53" spans="2:8" ht="12.75" customHeight="1" x14ac:dyDescent="0.2">
      <c r="B53" s="119" t="s">
        <v>665</v>
      </c>
      <c r="C53" s="132">
        <v>-0.51549999999999996</v>
      </c>
      <c r="D53" s="133">
        <v>-0.108</v>
      </c>
      <c r="E53" s="134">
        <v>-2.8252000000000002</v>
      </c>
      <c r="F53" s="134">
        <v>-0.59179999999999999</v>
      </c>
      <c r="G53" s="11"/>
      <c r="H53" s="11"/>
    </row>
    <row r="54" spans="2:8" ht="12.75" customHeight="1" x14ac:dyDescent="0.2">
      <c r="B54" s="119" t="s">
        <v>666</v>
      </c>
      <c r="C54" s="132">
        <v>-0.8468</v>
      </c>
      <c r="D54" s="133">
        <v>-0.1774</v>
      </c>
      <c r="E54" s="134">
        <v>-2.3816000000000002</v>
      </c>
      <c r="F54" s="134">
        <v>-0.49890000000000001</v>
      </c>
      <c r="G54" s="11"/>
      <c r="H54" s="11"/>
    </row>
    <row r="55" spans="2:8" ht="12.75" customHeight="1" x14ac:dyDescent="0.2">
      <c r="B55" s="119" t="s">
        <v>75</v>
      </c>
      <c r="C55" s="132">
        <v>-3.7999999999999999E-2</v>
      </c>
      <c r="D55" s="133">
        <v>-8.0000000000000002E-3</v>
      </c>
      <c r="E55" s="134">
        <v>-0.14849999999999999</v>
      </c>
      <c r="F55" s="134">
        <v>-3.1099999999999999E-2</v>
      </c>
      <c r="G55" s="11"/>
      <c r="H55" s="11"/>
    </row>
    <row r="56" spans="2:8" ht="12.75" customHeight="1" x14ac:dyDescent="0.2">
      <c r="B56" s="119" t="s">
        <v>81</v>
      </c>
      <c r="C56" s="132">
        <v>2.2100000000000002E-2</v>
      </c>
      <c r="D56" s="133">
        <v>4.5999999999999999E-3</v>
      </c>
      <c r="E56" s="134">
        <v>-0.4698</v>
      </c>
      <c r="F56" s="134">
        <v>-9.8400000000000001E-2</v>
      </c>
      <c r="G56" s="11"/>
      <c r="H56" s="11"/>
    </row>
    <row r="57" spans="2:8" ht="12.75" customHeight="1" x14ac:dyDescent="0.2">
      <c r="B57" s="119" t="s">
        <v>77</v>
      </c>
      <c r="C57" s="132">
        <v>-2.6200000000000001E-2</v>
      </c>
      <c r="D57" s="133">
        <v>-5.4999999999999997E-3</v>
      </c>
      <c r="E57" s="134">
        <v>-0.24129999999999999</v>
      </c>
      <c r="F57" s="134">
        <v>-5.0500000000000003E-2</v>
      </c>
      <c r="G57" s="11"/>
      <c r="H57" s="11"/>
    </row>
    <row r="58" spans="2:8" ht="12.75" customHeight="1" x14ac:dyDescent="0.2">
      <c r="B58" s="119" t="s">
        <v>79</v>
      </c>
      <c r="C58" s="132">
        <v>0</v>
      </c>
      <c r="D58" s="133">
        <v>0</v>
      </c>
      <c r="E58" s="134">
        <v>-0.2848</v>
      </c>
      <c r="F58" s="134">
        <v>-5.9700000000000003E-2</v>
      </c>
      <c r="G58" s="11"/>
      <c r="H58" s="11"/>
    </row>
    <row r="59" spans="2:8" ht="12.75" customHeight="1" x14ac:dyDescent="0.2">
      <c r="B59" s="102" t="s">
        <v>669</v>
      </c>
      <c r="C59" s="132">
        <v>8.1297999999999995</v>
      </c>
      <c r="D59" s="133">
        <v>1.7030000000000001</v>
      </c>
      <c r="E59" s="134">
        <v>8.4184000000000001</v>
      </c>
      <c r="F59" s="134">
        <v>1.7635000000000001</v>
      </c>
      <c r="G59" s="11"/>
      <c r="H59" s="11"/>
    </row>
    <row r="60" spans="2:8" ht="12.75" customHeight="1" thickBot="1" x14ac:dyDescent="0.25">
      <c r="B60" s="135" t="s">
        <v>670</v>
      </c>
      <c r="C60" s="136">
        <v>487.24790000000002</v>
      </c>
      <c r="D60" s="137">
        <v>102.06659999999999</v>
      </c>
      <c r="E60" s="138">
        <v>475.51369999999997</v>
      </c>
      <c r="F60" s="138">
        <v>99.608599999999996</v>
      </c>
      <c r="G60" s="11"/>
      <c r="H60" s="11"/>
    </row>
    <row r="61" spans="2:8" ht="12.75" customHeight="1" thickTop="1" x14ac:dyDescent="0.2">
      <c r="B61" s="139" t="s">
        <v>671</v>
      </c>
      <c r="C61" s="140">
        <v>469.17959999999999</v>
      </c>
      <c r="D61" s="141"/>
      <c r="E61" s="142">
        <v>469.17959999999999</v>
      </c>
      <c r="F61" s="143"/>
      <c r="G61" s="11"/>
      <c r="H61" s="11"/>
    </row>
    <row r="62" spans="2:8" ht="12.75" customHeight="1" x14ac:dyDescent="0.2">
      <c r="B62" s="102" t="s">
        <v>673</v>
      </c>
      <c r="C62" s="132">
        <v>15.7</v>
      </c>
      <c r="D62" s="133"/>
      <c r="E62" s="134">
        <v>13.1</v>
      </c>
      <c r="F62" s="1"/>
      <c r="G62" s="11"/>
      <c r="H62" s="11"/>
    </row>
    <row r="63" spans="2:8" ht="12.75" customHeight="1" thickBot="1" x14ac:dyDescent="0.25">
      <c r="B63" s="135" t="s">
        <v>672</v>
      </c>
      <c r="C63" s="136">
        <v>484.8</v>
      </c>
      <c r="D63" s="137"/>
      <c r="E63" s="138">
        <v>482.2</v>
      </c>
      <c r="F63" s="144"/>
      <c r="G63" s="11"/>
      <c r="H63" s="11"/>
    </row>
    <row r="64" spans="2:8" ht="12.75" customHeight="1" thickTop="1" x14ac:dyDescent="0.2">
      <c r="B64" s="139" t="s">
        <v>675</v>
      </c>
      <c r="C64" s="297" t="s">
        <v>668</v>
      </c>
      <c r="D64" s="298"/>
      <c r="E64" s="299" t="s">
        <v>668</v>
      </c>
      <c r="F64" s="300"/>
      <c r="G64" s="11"/>
      <c r="H64" s="11"/>
    </row>
    <row r="65" spans="2:8" ht="12.75" customHeight="1" x14ac:dyDescent="0.2">
      <c r="B65" s="102" t="s">
        <v>663</v>
      </c>
      <c r="C65" s="301">
        <v>2.4264999999999999</v>
      </c>
      <c r="D65" s="302"/>
      <c r="E65" s="303">
        <v>-6.7</v>
      </c>
      <c r="F65" s="304"/>
      <c r="G65" s="11"/>
      <c r="H65" s="11"/>
    </row>
    <row r="66" spans="2:8" ht="12.75" customHeight="1" x14ac:dyDescent="0.2">
      <c r="B66" s="139" t="s">
        <v>676</v>
      </c>
      <c r="C66" s="305">
        <v>0.26219999999999999</v>
      </c>
      <c r="D66" s="306"/>
      <c r="E66" s="305">
        <v>7</v>
      </c>
      <c r="F66" s="306"/>
      <c r="G66" s="11"/>
      <c r="H66" s="11"/>
    </row>
    <row r="67" spans="2:8" ht="12.75" customHeight="1" thickBot="1" x14ac:dyDescent="0.25">
      <c r="B67" s="135" t="s">
        <v>623</v>
      </c>
      <c r="C67" s="307">
        <v>4</v>
      </c>
      <c r="D67" s="308"/>
      <c r="E67" s="307">
        <v>7</v>
      </c>
      <c r="F67" s="308"/>
      <c r="G67" s="11"/>
      <c r="H67" s="11"/>
    </row>
    <row r="68" spans="2:8" ht="12.75" customHeight="1" thickTop="1" x14ac:dyDescent="0.2">
      <c r="B68" s="102" t="s">
        <v>677</v>
      </c>
      <c r="C68" s="301">
        <v>11.4</v>
      </c>
      <c r="D68" s="309"/>
      <c r="E68" s="310">
        <v>4.4000000000000004</v>
      </c>
      <c r="F68" s="310"/>
      <c r="G68" s="11"/>
      <c r="H68" s="11"/>
    </row>
    <row r="69" spans="2:8" ht="12.75" customHeight="1" thickBot="1" x14ac:dyDescent="0.25">
      <c r="B69" s="145" t="s">
        <v>618</v>
      </c>
      <c r="C69" s="311">
        <v>4</v>
      </c>
      <c r="D69" s="312"/>
      <c r="E69" s="313">
        <v>3.8</v>
      </c>
      <c r="F69" s="313"/>
      <c r="G69" s="11"/>
      <c r="H69" s="11"/>
    </row>
    <row r="70" spans="2:8" ht="12.75" customHeight="1" thickBot="1" x14ac:dyDescent="0.25">
      <c r="B70" s="146" t="s">
        <v>624</v>
      </c>
      <c r="C70" s="293">
        <v>0</v>
      </c>
      <c r="D70" s="294"/>
      <c r="E70" s="288">
        <v>1.9</v>
      </c>
      <c r="F70" s="289"/>
      <c r="G70" s="11"/>
      <c r="H70" s="11"/>
    </row>
    <row r="71" spans="2:8" ht="12.75" customHeight="1" thickBot="1" x14ac:dyDescent="0.25">
      <c r="B71" s="146" t="s">
        <v>625</v>
      </c>
      <c r="C71" s="295">
        <v>0</v>
      </c>
      <c r="D71" s="296"/>
      <c r="E71" s="290">
        <v>3</v>
      </c>
      <c r="F71" s="291"/>
      <c r="G71" s="11"/>
      <c r="H71" s="11"/>
    </row>
    <row r="72" spans="2:8" ht="12.75" customHeight="1" x14ac:dyDescent="0.2">
      <c r="B72" s="1" t="s">
        <v>60</v>
      </c>
      <c r="C72" s="1"/>
      <c r="D72" s="1"/>
      <c r="E72" s="1"/>
      <c r="F72" s="1"/>
      <c r="G72" s="11"/>
      <c r="H72" s="11"/>
    </row>
    <row r="73" spans="2:8" ht="12.75" customHeight="1" x14ac:dyDescent="0.2">
      <c r="B73" s="269" t="s">
        <v>678</v>
      </c>
      <c r="C73" s="269"/>
      <c r="D73" s="269"/>
      <c r="E73" s="269"/>
      <c r="F73" s="269"/>
      <c r="G73" s="11"/>
      <c r="H73" s="11"/>
    </row>
    <row r="74" spans="2:8" ht="12.75" customHeight="1" x14ac:dyDescent="0.2">
      <c r="B74" s="269"/>
      <c r="C74" s="269"/>
      <c r="D74" s="269"/>
      <c r="E74" s="269"/>
      <c r="F74" s="269"/>
      <c r="G74" s="11"/>
      <c r="H74" s="11"/>
    </row>
    <row r="75" spans="2:8" ht="12.75" customHeight="1" x14ac:dyDescent="0.2">
      <c r="G75" s="11"/>
      <c r="H75" s="11"/>
    </row>
  </sheetData>
  <mergeCells count="42">
    <mergeCell ref="C70:D70"/>
    <mergeCell ref="E70:F70"/>
    <mergeCell ref="E67:F67"/>
    <mergeCell ref="C68:D68"/>
    <mergeCell ref="E68:F68"/>
    <mergeCell ref="E65:F65"/>
    <mergeCell ref="C48:D48"/>
    <mergeCell ref="E48:F48"/>
    <mergeCell ref="C65:D65"/>
    <mergeCell ref="E69:F69"/>
    <mergeCell ref="C30:D30"/>
    <mergeCell ref="E30:F30"/>
    <mergeCell ref="C31:D31"/>
    <mergeCell ref="E31:F31"/>
    <mergeCell ref="B73:F74"/>
    <mergeCell ref="B47:B48"/>
    <mergeCell ref="C69:D69"/>
    <mergeCell ref="C71:D71"/>
    <mergeCell ref="E71:F71"/>
    <mergeCell ref="C47:D47"/>
    <mergeCell ref="E47:F47"/>
    <mergeCell ref="C64:D64"/>
    <mergeCell ref="C66:D66"/>
    <mergeCell ref="E66:F66"/>
    <mergeCell ref="C67:D67"/>
    <mergeCell ref="E64:F64"/>
    <mergeCell ref="C10:D10"/>
    <mergeCell ref="E10:F10"/>
    <mergeCell ref="B41:F41"/>
    <mergeCell ref="E32:F32"/>
    <mergeCell ref="E33:F33"/>
    <mergeCell ref="B35:F36"/>
    <mergeCell ref="C32:D32"/>
    <mergeCell ref="C33:D33"/>
    <mergeCell ref="C26:D26"/>
    <mergeCell ref="E26:F26"/>
    <mergeCell ref="C27:D27"/>
    <mergeCell ref="E27:F27"/>
    <mergeCell ref="C28:D28"/>
    <mergeCell ref="E28:F28"/>
    <mergeCell ref="C29:D29"/>
    <mergeCell ref="E29:F29"/>
  </mergeCells>
  <pageMargins left="0.78740157499999996" right="0.78740157499999996" top="0.984251969" bottom="0.984251969" header="0.4921259845" footer="0.492125984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R88"/>
  <sheetViews>
    <sheetView zoomScaleNormal="100" workbookViewId="0"/>
  </sheetViews>
  <sheetFormatPr defaultRowHeight="12.75" customHeight="1" x14ac:dyDescent="0.2"/>
  <cols>
    <col min="1" max="1" width="9.140625" style="16" customWidth="1"/>
    <col min="2" max="6" width="9.140625" style="16"/>
    <col min="7" max="7" width="9.140625" style="16" customWidth="1"/>
    <col min="8" max="9" width="9.140625" style="16"/>
    <col min="10" max="10" width="9.140625" style="16" customWidth="1"/>
    <col min="11" max="142" width="9.140625" style="16"/>
    <col min="143" max="150" width="9.140625" style="16" customWidth="1"/>
    <col min="151" max="398" width="9.140625" style="16"/>
    <col min="399" max="406" width="9.140625" style="16" customWidth="1"/>
    <col min="407" max="654" width="9.140625" style="16"/>
    <col min="655" max="662" width="9.140625" style="16" customWidth="1"/>
    <col min="663" max="910" width="9.140625" style="16"/>
    <col min="911" max="918" width="9.140625" style="16" customWidth="1"/>
    <col min="919" max="1166" width="9.140625" style="16"/>
    <col min="1167" max="1174" width="9.140625" style="16" customWidth="1"/>
    <col min="1175" max="1422" width="9.140625" style="16"/>
    <col min="1423" max="1430" width="9.140625" style="16" customWidth="1"/>
    <col min="1431" max="1678" width="9.140625" style="16"/>
    <col min="1679" max="1686" width="9.140625" style="16" customWidth="1"/>
    <col min="1687" max="1934" width="9.140625" style="16"/>
    <col min="1935" max="1942" width="9.140625" style="16" customWidth="1"/>
    <col min="1943" max="2190" width="9.140625" style="16"/>
    <col min="2191" max="2198" width="9.140625" style="16" customWidth="1"/>
    <col min="2199" max="2446" width="9.140625" style="16"/>
    <col min="2447" max="2454" width="9.140625" style="16" customWidth="1"/>
    <col min="2455" max="2702" width="9.140625" style="16"/>
    <col min="2703" max="2710" width="9.140625" style="16" customWidth="1"/>
    <col min="2711" max="2958" width="9.140625" style="16"/>
    <col min="2959" max="2966" width="9.140625" style="16" customWidth="1"/>
    <col min="2967" max="3214" width="9.140625" style="16"/>
    <col min="3215" max="3222" width="9.140625" style="16" customWidth="1"/>
    <col min="3223" max="3470" width="9.140625" style="16"/>
    <col min="3471" max="3478" width="9.140625" style="16" customWidth="1"/>
    <col min="3479" max="3726" width="9.140625" style="16"/>
    <col min="3727" max="3734" width="9.140625" style="16" customWidth="1"/>
    <col min="3735" max="3982" width="9.140625" style="16"/>
    <col min="3983" max="3990" width="9.140625" style="16" customWidth="1"/>
    <col min="3991" max="4238" width="9.140625" style="16"/>
    <col min="4239" max="4246" width="9.140625" style="16" customWidth="1"/>
    <col min="4247" max="4494" width="9.140625" style="16"/>
    <col min="4495" max="4502" width="9.140625" style="16" customWidth="1"/>
    <col min="4503" max="4750" width="9.140625" style="16"/>
    <col min="4751" max="4758" width="9.140625" style="16" customWidth="1"/>
    <col min="4759" max="5006" width="9.140625" style="16"/>
    <col min="5007" max="5014" width="9.140625" style="16" customWidth="1"/>
    <col min="5015" max="5262" width="9.140625" style="16"/>
    <col min="5263" max="5270" width="9.140625" style="16" customWidth="1"/>
    <col min="5271" max="5518" width="9.140625" style="16"/>
    <col min="5519" max="5526" width="9.140625" style="16" customWidth="1"/>
    <col min="5527" max="5774" width="9.140625" style="16"/>
    <col min="5775" max="5782" width="9.140625" style="16" customWidth="1"/>
    <col min="5783" max="6030" width="9.140625" style="16"/>
    <col min="6031" max="6038" width="9.140625" style="16" customWidth="1"/>
    <col min="6039" max="6286" width="9.140625" style="16"/>
    <col min="6287" max="6294" width="9.140625" style="16" customWidth="1"/>
    <col min="6295" max="6542" width="9.140625" style="16"/>
    <col min="6543" max="6550" width="9.140625" style="16" customWidth="1"/>
    <col min="6551" max="6798" width="9.140625" style="16"/>
    <col min="6799" max="6806" width="9.140625" style="16" customWidth="1"/>
    <col min="6807" max="7054" width="9.140625" style="16"/>
    <col min="7055" max="7062" width="9.140625" style="16" customWidth="1"/>
    <col min="7063" max="7310" width="9.140625" style="16"/>
    <col min="7311" max="7318" width="9.140625" style="16" customWidth="1"/>
    <col min="7319" max="7566" width="9.140625" style="16"/>
    <col min="7567" max="7574" width="9.140625" style="16" customWidth="1"/>
    <col min="7575" max="7822" width="9.140625" style="16"/>
    <col min="7823" max="7830" width="9.140625" style="16" customWidth="1"/>
    <col min="7831" max="8078" width="9.140625" style="16"/>
    <col min="8079" max="8086" width="9.140625" style="16" customWidth="1"/>
    <col min="8087" max="8334" width="9.140625" style="16"/>
    <col min="8335" max="8342" width="9.140625" style="16" customWidth="1"/>
    <col min="8343" max="8590" width="9.140625" style="16"/>
    <col min="8591" max="8598" width="9.140625" style="16" customWidth="1"/>
    <col min="8599" max="8846" width="9.140625" style="16"/>
    <col min="8847" max="8854" width="9.140625" style="16" customWidth="1"/>
    <col min="8855" max="9102" width="9.140625" style="16"/>
    <col min="9103" max="9110" width="9.140625" style="16" customWidth="1"/>
    <col min="9111" max="9358" width="9.140625" style="16"/>
    <col min="9359" max="9366" width="9.140625" style="16" customWidth="1"/>
    <col min="9367" max="9614" width="9.140625" style="16"/>
    <col min="9615" max="9622" width="9.140625" style="16" customWidth="1"/>
    <col min="9623" max="9870" width="9.140625" style="16"/>
    <col min="9871" max="9878" width="9.140625" style="16" customWidth="1"/>
    <col min="9879" max="10126" width="9.140625" style="16"/>
    <col min="10127" max="10134" width="9.140625" style="16" customWidth="1"/>
    <col min="10135" max="10382" width="9.140625" style="16"/>
    <col min="10383" max="10390" width="9.140625" style="16" customWidth="1"/>
    <col min="10391" max="10638" width="9.140625" style="16"/>
    <col min="10639" max="10646" width="9.140625" style="16" customWidth="1"/>
    <col min="10647" max="10894" width="9.140625" style="16"/>
    <col min="10895" max="10902" width="9.140625" style="16" customWidth="1"/>
    <col min="10903" max="11150" width="9.140625" style="16"/>
    <col min="11151" max="11158" width="9.140625" style="16" customWidth="1"/>
    <col min="11159" max="11406" width="9.140625" style="16"/>
    <col min="11407" max="11414" width="9.140625" style="16" customWidth="1"/>
    <col min="11415" max="11662" width="9.140625" style="16"/>
    <col min="11663" max="11670" width="9.140625" style="16" customWidth="1"/>
    <col min="11671" max="11918" width="9.140625" style="16"/>
    <col min="11919" max="11926" width="9.140625" style="16" customWidth="1"/>
    <col min="11927" max="12174" width="9.140625" style="16"/>
    <col min="12175" max="12182" width="9.140625" style="16" customWidth="1"/>
    <col min="12183" max="12430" width="9.140625" style="16"/>
    <col min="12431" max="12438" width="9.140625" style="16" customWidth="1"/>
    <col min="12439" max="12686" width="9.140625" style="16"/>
    <col min="12687" max="12694" width="9.140625" style="16" customWidth="1"/>
    <col min="12695" max="12942" width="9.140625" style="16"/>
    <col min="12943" max="12950" width="9.140625" style="16" customWidth="1"/>
    <col min="12951" max="13198" width="9.140625" style="16"/>
    <col min="13199" max="13206" width="9.140625" style="16" customWidth="1"/>
    <col min="13207" max="13454" width="9.140625" style="16"/>
    <col min="13455" max="13462" width="9.140625" style="16" customWidth="1"/>
    <col min="13463" max="13710" width="9.140625" style="16"/>
    <col min="13711" max="13718" width="9.140625" style="16" customWidth="1"/>
    <col min="13719" max="13966" width="9.140625" style="16"/>
    <col min="13967" max="13974" width="9.140625" style="16" customWidth="1"/>
    <col min="13975" max="14222" width="9.140625" style="16"/>
    <col min="14223" max="14230" width="9.140625" style="16" customWidth="1"/>
    <col min="14231" max="14478" width="9.140625" style="16"/>
    <col min="14479" max="14486" width="9.140625" style="16" customWidth="1"/>
    <col min="14487" max="14734" width="9.140625" style="16"/>
    <col min="14735" max="14742" width="9.140625" style="16" customWidth="1"/>
    <col min="14743" max="14990" width="9.140625" style="16"/>
    <col min="14991" max="14998" width="9.140625" style="16" customWidth="1"/>
    <col min="14999" max="15246" width="9.140625" style="16"/>
    <col min="15247" max="15254" width="9.140625" style="16" customWidth="1"/>
    <col min="15255" max="15502" width="9.140625" style="16"/>
    <col min="15503" max="15510" width="9.140625" style="16" customWidth="1"/>
    <col min="15511" max="15758" width="9.140625" style="16"/>
    <col min="15759" max="15766" width="9.140625" style="16" customWidth="1"/>
    <col min="15767" max="16014" width="9.140625" style="16"/>
    <col min="16015" max="16022" width="9.140625" style="16" customWidth="1"/>
    <col min="16023" max="16384" width="9.140625" style="16"/>
  </cols>
  <sheetData>
    <row r="1" spans="1:18" ht="12.75" customHeight="1" x14ac:dyDescent="0.2">
      <c r="J1" s="11"/>
      <c r="K1" s="11"/>
      <c r="L1" s="11"/>
      <c r="M1" s="11"/>
      <c r="N1" s="11"/>
      <c r="O1" s="11"/>
      <c r="P1" s="11"/>
      <c r="Q1" s="11"/>
      <c r="R1" s="11"/>
    </row>
    <row r="2" spans="1:18" ht="12.75" customHeight="1" x14ac:dyDescent="0.2">
      <c r="A2" s="4"/>
      <c r="B2" s="4"/>
      <c r="C2" s="4"/>
      <c r="J2" s="11"/>
      <c r="K2" s="11"/>
      <c r="L2" s="11"/>
      <c r="M2" s="11"/>
      <c r="N2" s="11"/>
      <c r="O2" s="11"/>
      <c r="P2" s="11"/>
      <c r="Q2" s="11"/>
      <c r="R2" s="11"/>
    </row>
    <row r="3" spans="1:18" ht="12.75" customHeight="1" x14ac:dyDescent="0.2">
      <c r="B3" s="29" t="s">
        <v>61</v>
      </c>
      <c r="C3" s="4"/>
      <c r="D3" s="4"/>
      <c r="E3" s="4"/>
      <c r="F3" s="4"/>
      <c r="J3" s="273" t="s">
        <v>62</v>
      </c>
      <c r="K3" s="273"/>
      <c r="L3" s="273"/>
      <c r="M3" s="273"/>
      <c r="N3" s="273"/>
      <c r="O3" s="273"/>
      <c r="P3" s="273"/>
      <c r="Q3" s="11"/>
      <c r="R3" s="11"/>
    </row>
    <row r="4" spans="1:18" ht="12.75" customHeight="1" x14ac:dyDescent="0.2">
      <c r="B4" s="267" t="s">
        <v>63</v>
      </c>
      <c r="C4" s="267"/>
      <c r="D4" s="267"/>
      <c r="E4" s="267"/>
      <c r="F4" s="267"/>
      <c r="G4" s="267"/>
      <c r="J4" s="11"/>
      <c r="K4" s="11"/>
      <c r="L4" s="148" t="s">
        <v>64</v>
      </c>
      <c r="M4" s="148" t="s">
        <v>65</v>
      </c>
      <c r="N4" s="148" t="s">
        <v>66</v>
      </c>
      <c r="O4" s="148" t="s">
        <v>67</v>
      </c>
      <c r="P4" s="11"/>
      <c r="Q4" s="11"/>
      <c r="R4" s="11"/>
    </row>
    <row r="5" spans="1:18" ht="12.75" customHeight="1" x14ac:dyDescent="0.2">
      <c r="B5" s="274"/>
      <c r="C5" s="267"/>
      <c r="D5" s="267"/>
      <c r="E5" s="267"/>
      <c r="F5" s="267"/>
      <c r="G5" s="267"/>
      <c r="J5" s="11"/>
      <c r="K5" s="32"/>
      <c r="L5" s="148" t="s">
        <v>68</v>
      </c>
      <c r="M5" s="148" t="s">
        <v>69</v>
      </c>
      <c r="N5" s="148" t="s">
        <v>70</v>
      </c>
      <c r="O5" s="148" t="s">
        <v>71</v>
      </c>
      <c r="P5" s="11"/>
      <c r="Q5" s="11"/>
      <c r="R5" s="11"/>
    </row>
    <row r="6" spans="1:18" ht="12.75" customHeight="1" x14ac:dyDescent="0.2">
      <c r="B6" s="4" t="s">
        <v>72</v>
      </c>
      <c r="C6" s="108"/>
      <c r="D6" s="4"/>
      <c r="E6" s="4"/>
      <c r="F6" s="4"/>
      <c r="J6" s="149" t="s">
        <v>73</v>
      </c>
      <c r="K6" s="149" t="s">
        <v>74</v>
      </c>
      <c r="L6" s="109">
        <v>477.38209999999998</v>
      </c>
      <c r="M6" s="109">
        <v>477.38209999999998</v>
      </c>
      <c r="N6" s="109">
        <v>0</v>
      </c>
      <c r="O6" s="109">
        <v>477.38209999999998</v>
      </c>
      <c r="P6" s="11"/>
      <c r="Q6" s="11"/>
      <c r="R6" s="11"/>
    </row>
    <row r="7" spans="1:18" ht="12.75" customHeight="1" x14ac:dyDescent="0.2">
      <c r="B7" s="268" t="s">
        <v>35</v>
      </c>
      <c r="C7" s="260"/>
      <c r="D7" s="260"/>
      <c r="E7" s="260"/>
      <c r="F7" s="260"/>
      <c r="G7" s="260"/>
      <c r="J7" s="32" t="s">
        <v>75</v>
      </c>
      <c r="K7" s="32" t="s">
        <v>76</v>
      </c>
      <c r="L7" s="70">
        <v>-3.7999999999999999E-2</v>
      </c>
      <c r="M7" s="70">
        <v>477.34410000000003</v>
      </c>
      <c r="N7" s="70">
        <v>477.34410000000003</v>
      </c>
      <c r="O7" s="70">
        <v>3.7999999999999999E-2</v>
      </c>
      <c r="P7" s="150"/>
      <c r="Q7" s="11"/>
      <c r="R7" s="11"/>
    </row>
    <row r="8" spans="1:18" ht="12.75" customHeight="1" x14ac:dyDescent="0.2">
      <c r="B8" s="4"/>
      <c r="C8" s="108"/>
      <c r="D8" s="4"/>
      <c r="E8" s="4"/>
      <c r="F8" s="4"/>
      <c r="J8" s="32" t="s">
        <v>77</v>
      </c>
      <c r="K8" s="32" t="s">
        <v>78</v>
      </c>
      <c r="L8" s="70">
        <v>-2.6200000000000001E-2</v>
      </c>
      <c r="M8" s="70">
        <v>477.31790000000001</v>
      </c>
      <c r="N8" s="70">
        <v>477.31790000000001</v>
      </c>
      <c r="O8" s="70">
        <v>2.6200000000000001E-2</v>
      </c>
      <c r="P8" s="150"/>
      <c r="Q8" s="11"/>
      <c r="R8" s="11"/>
    </row>
    <row r="9" spans="1:18" ht="12.75" customHeight="1" x14ac:dyDescent="0.2">
      <c r="B9" s="4"/>
      <c r="C9" s="4"/>
      <c r="D9" s="4"/>
      <c r="E9" s="4"/>
      <c r="F9" s="4"/>
      <c r="J9" s="32" t="s">
        <v>79</v>
      </c>
      <c r="K9" s="32" t="s">
        <v>80</v>
      </c>
      <c r="L9" s="70">
        <v>0</v>
      </c>
      <c r="M9" s="70">
        <v>477.31790000000001</v>
      </c>
      <c r="N9" s="70">
        <v>477.31790000000001</v>
      </c>
      <c r="O9" s="70">
        <v>0</v>
      </c>
      <c r="P9" s="150"/>
      <c r="Q9" s="11"/>
      <c r="R9" s="11"/>
    </row>
    <row r="10" spans="1:18" ht="12.75" customHeight="1" x14ac:dyDescent="0.2">
      <c r="B10" s="4"/>
      <c r="C10" s="4"/>
      <c r="D10" s="4"/>
      <c r="E10" s="4"/>
      <c r="F10" s="4"/>
      <c r="J10" s="32" t="s">
        <v>81</v>
      </c>
      <c r="K10" s="32" t="s">
        <v>82</v>
      </c>
      <c r="L10" s="70">
        <v>2.2100000000000002E-2</v>
      </c>
      <c r="M10" s="70">
        <v>477.34</v>
      </c>
      <c r="N10" s="70">
        <v>477.31790000000001</v>
      </c>
      <c r="O10" s="70">
        <v>2.2100000000000002E-2</v>
      </c>
      <c r="P10" s="150"/>
      <c r="Q10" s="11"/>
      <c r="R10" s="11"/>
    </row>
    <row r="11" spans="1:18" ht="12.75" customHeight="1" x14ac:dyDescent="0.2">
      <c r="B11" s="4"/>
      <c r="C11" s="4"/>
      <c r="D11" s="4"/>
      <c r="E11" s="4"/>
      <c r="F11" s="4"/>
      <c r="J11" s="32" t="s">
        <v>83</v>
      </c>
      <c r="K11" s="32" t="s">
        <v>84</v>
      </c>
      <c r="L11" s="70">
        <v>3.1404000000000001</v>
      </c>
      <c r="M11" s="70">
        <v>480.48039999999997</v>
      </c>
      <c r="N11" s="70">
        <v>477.34</v>
      </c>
      <c r="O11" s="70">
        <v>3.1404000000000001</v>
      </c>
      <c r="P11" s="150"/>
      <c r="Q11" s="11"/>
      <c r="R11" s="11"/>
    </row>
    <row r="12" spans="1:18" ht="12.75" customHeight="1" x14ac:dyDescent="0.2">
      <c r="B12" s="4"/>
      <c r="C12" s="4"/>
      <c r="D12" s="4"/>
      <c r="E12" s="4"/>
      <c r="F12" s="4"/>
      <c r="J12" s="149" t="s">
        <v>665</v>
      </c>
      <c r="K12" s="149" t="s">
        <v>85</v>
      </c>
      <c r="L12" s="70">
        <v>-0.51549999999999996</v>
      </c>
      <c r="M12" s="70">
        <v>479.9649</v>
      </c>
      <c r="N12" s="70">
        <v>479.9649</v>
      </c>
      <c r="O12" s="70">
        <v>0.51549999999999996</v>
      </c>
      <c r="P12" s="150"/>
      <c r="Q12" s="11"/>
      <c r="R12" s="11"/>
    </row>
    <row r="13" spans="1:18" ht="12.75" customHeight="1" x14ac:dyDescent="0.2">
      <c r="B13" s="4"/>
      <c r="C13" s="4"/>
      <c r="D13" s="4"/>
      <c r="E13" s="4"/>
      <c r="F13" s="4"/>
      <c r="J13" s="32" t="s">
        <v>666</v>
      </c>
      <c r="K13" s="149" t="s">
        <v>86</v>
      </c>
      <c r="L13" s="70">
        <v>-0.8468</v>
      </c>
      <c r="M13" s="70">
        <v>479.11810000000003</v>
      </c>
      <c r="N13" s="70">
        <v>479.11810000000003</v>
      </c>
      <c r="O13" s="70">
        <v>0.8468</v>
      </c>
      <c r="P13" s="150"/>
      <c r="Q13" s="11"/>
      <c r="R13" s="11"/>
    </row>
    <row r="14" spans="1:18" ht="12.75" customHeight="1" x14ac:dyDescent="0.2">
      <c r="B14" s="4"/>
      <c r="C14" s="4"/>
      <c r="D14" s="4"/>
      <c r="E14" s="4"/>
      <c r="F14" s="4"/>
      <c r="J14" s="149" t="s">
        <v>680</v>
      </c>
      <c r="K14" s="32" t="s">
        <v>87</v>
      </c>
      <c r="L14" s="70">
        <v>8.1297999999999995</v>
      </c>
      <c r="M14" s="70">
        <v>487.24790000000002</v>
      </c>
      <c r="N14" s="70">
        <v>479.11810000000003</v>
      </c>
      <c r="O14" s="70">
        <v>8.1297999999999995</v>
      </c>
      <c r="P14" s="150"/>
      <c r="Q14" s="11"/>
      <c r="R14" s="11"/>
    </row>
    <row r="15" spans="1:18" ht="12.75" customHeight="1" x14ac:dyDescent="0.2">
      <c r="B15" s="4"/>
      <c r="C15" s="4"/>
      <c r="D15" s="4"/>
      <c r="E15" s="4"/>
      <c r="F15" s="4"/>
      <c r="J15" s="149" t="s">
        <v>88</v>
      </c>
      <c r="K15" s="149" t="s">
        <v>89</v>
      </c>
      <c r="L15" s="109">
        <v>487.24790000000002</v>
      </c>
      <c r="M15" s="109">
        <v>487.24790000000002</v>
      </c>
      <c r="N15" s="109">
        <v>0</v>
      </c>
      <c r="O15" s="109">
        <v>487.24790000000002</v>
      </c>
      <c r="P15" s="150"/>
      <c r="Q15" s="11"/>
      <c r="R15" s="11"/>
    </row>
    <row r="16" spans="1:18" ht="12.75" customHeight="1" x14ac:dyDescent="0.2">
      <c r="B16" s="4"/>
      <c r="C16" s="4"/>
      <c r="D16" s="4"/>
      <c r="E16" s="4"/>
      <c r="F16" s="4"/>
      <c r="J16" s="11"/>
      <c r="K16" s="11"/>
      <c r="L16" s="11"/>
      <c r="M16" s="11"/>
      <c r="N16" s="11"/>
      <c r="O16" s="11"/>
      <c r="P16" s="11"/>
      <c r="Q16" s="11"/>
      <c r="R16" s="11"/>
    </row>
    <row r="17" spans="2:18" ht="12.75" customHeight="1" x14ac:dyDescent="0.2">
      <c r="B17" s="4"/>
      <c r="C17" s="4"/>
      <c r="D17" s="4"/>
      <c r="E17" s="4"/>
      <c r="F17" s="4"/>
      <c r="J17" s="273" t="s">
        <v>90</v>
      </c>
      <c r="K17" s="273"/>
      <c r="L17" s="273"/>
      <c r="M17" s="273"/>
      <c r="N17" s="273"/>
      <c r="O17" s="273"/>
      <c r="P17" s="273"/>
      <c r="Q17" s="11"/>
      <c r="R17" s="11"/>
    </row>
    <row r="18" spans="2:18" ht="12.75" customHeight="1" x14ac:dyDescent="0.2">
      <c r="B18" s="4"/>
      <c r="C18" s="4"/>
      <c r="D18" s="4"/>
      <c r="E18" s="4"/>
      <c r="F18" s="4"/>
      <c r="J18" s="11"/>
      <c r="K18" s="11"/>
      <c r="L18" s="148" t="s">
        <v>64</v>
      </c>
      <c r="M18" s="148" t="s">
        <v>65</v>
      </c>
      <c r="N18" s="148" t="s">
        <v>66</v>
      </c>
      <c r="O18" s="148" t="s">
        <v>67</v>
      </c>
      <c r="P18" s="11"/>
      <c r="Q18" s="11"/>
      <c r="R18" s="11"/>
    </row>
    <row r="19" spans="2:18" ht="12.75" customHeight="1" x14ac:dyDescent="0.2">
      <c r="B19" s="260" t="s">
        <v>44</v>
      </c>
      <c r="C19" s="260"/>
      <c r="D19" s="260"/>
      <c r="E19" s="260"/>
      <c r="F19" s="260"/>
      <c r="G19" s="260"/>
      <c r="J19" s="11"/>
      <c r="K19" s="32"/>
      <c r="L19" s="148" t="s">
        <v>68</v>
      </c>
      <c r="M19" s="148" t="s">
        <v>69</v>
      </c>
      <c r="N19" s="148" t="s">
        <v>70</v>
      </c>
      <c r="O19" s="148" t="s">
        <v>71</v>
      </c>
      <c r="P19" s="11"/>
      <c r="Q19" s="11"/>
      <c r="R19" s="11"/>
    </row>
    <row r="20" spans="2:18" ht="12.75" customHeight="1" x14ac:dyDescent="0.2">
      <c r="B20" s="4"/>
      <c r="C20" s="4"/>
      <c r="D20" s="4"/>
      <c r="E20" s="4"/>
      <c r="F20" s="4"/>
      <c r="J20" s="149" t="s">
        <v>73</v>
      </c>
      <c r="K20" s="149" t="s">
        <v>74</v>
      </c>
      <c r="L20" s="109">
        <v>477.38209999999998</v>
      </c>
      <c r="M20" s="109">
        <v>477.38209999999998</v>
      </c>
      <c r="N20" s="109">
        <v>0</v>
      </c>
      <c r="O20" s="109">
        <v>477.38209999999998</v>
      </c>
      <c r="P20" s="11"/>
      <c r="Q20" s="11"/>
      <c r="R20" s="11"/>
    </row>
    <row r="21" spans="2:18" ht="12.75" customHeight="1" x14ac:dyDescent="0.2">
      <c r="B21" s="4"/>
      <c r="C21" s="4"/>
      <c r="D21" s="4"/>
      <c r="E21" s="4"/>
      <c r="F21" s="4"/>
      <c r="J21" s="32" t="s">
        <v>75</v>
      </c>
      <c r="K21" s="32" t="s">
        <v>76</v>
      </c>
      <c r="L21" s="70">
        <v>-0.14849999999999999</v>
      </c>
      <c r="M21" s="70">
        <v>477.23360000000002</v>
      </c>
      <c r="N21" s="70">
        <v>477.23360000000002</v>
      </c>
      <c r="O21" s="70">
        <v>0.14849999999999999</v>
      </c>
      <c r="P21" s="150"/>
      <c r="Q21" s="11"/>
      <c r="R21" s="11"/>
    </row>
    <row r="22" spans="2:18" ht="12.75" customHeight="1" x14ac:dyDescent="0.2">
      <c r="B22" s="4"/>
      <c r="C22" s="4"/>
      <c r="D22" s="4"/>
      <c r="E22" s="4"/>
      <c r="F22" s="4"/>
      <c r="J22" s="32" t="s">
        <v>77</v>
      </c>
      <c r="K22" s="32" t="s">
        <v>78</v>
      </c>
      <c r="L22" s="70">
        <v>-0.24129999999999999</v>
      </c>
      <c r="M22" s="70">
        <v>476.9923</v>
      </c>
      <c r="N22" s="70">
        <v>476.9923</v>
      </c>
      <c r="O22" s="70">
        <v>0.24129999999999999</v>
      </c>
      <c r="P22" s="150"/>
      <c r="Q22" s="11"/>
      <c r="R22" s="11"/>
    </row>
    <row r="23" spans="2:18" ht="12.75" customHeight="1" x14ac:dyDescent="0.2">
      <c r="B23" s="4"/>
      <c r="C23" s="4"/>
      <c r="D23" s="4"/>
      <c r="E23" s="4"/>
      <c r="F23" s="4"/>
      <c r="J23" s="32" t="s">
        <v>79</v>
      </c>
      <c r="K23" s="32" t="s">
        <v>80</v>
      </c>
      <c r="L23" s="70">
        <v>-0.2848</v>
      </c>
      <c r="M23" s="70">
        <v>476.70749999999998</v>
      </c>
      <c r="N23" s="70">
        <v>476.70749999999998</v>
      </c>
      <c r="O23" s="70">
        <v>0.2848</v>
      </c>
      <c r="P23" s="150"/>
      <c r="Q23" s="11"/>
      <c r="R23" s="11"/>
    </row>
    <row r="24" spans="2:18" ht="12.75" customHeight="1" x14ac:dyDescent="0.2">
      <c r="B24" s="4"/>
      <c r="C24" s="4"/>
      <c r="D24" s="4"/>
      <c r="E24" s="4"/>
      <c r="F24" s="4"/>
      <c r="J24" s="32" t="s">
        <v>81</v>
      </c>
      <c r="K24" s="32" t="s">
        <v>82</v>
      </c>
      <c r="L24" s="70">
        <v>-0.4698</v>
      </c>
      <c r="M24" s="70">
        <v>476.23770000000002</v>
      </c>
      <c r="N24" s="70">
        <v>476.23770000000002</v>
      </c>
      <c r="O24" s="70">
        <v>0.4698</v>
      </c>
      <c r="P24" s="150"/>
      <c r="Q24" s="11"/>
      <c r="R24" s="11"/>
    </row>
    <row r="25" spans="2:18" ht="12.75" customHeight="1" x14ac:dyDescent="0.2">
      <c r="B25" s="4"/>
      <c r="C25" s="4"/>
      <c r="D25" s="4"/>
      <c r="E25" s="4"/>
      <c r="F25" s="4"/>
      <c r="J25" s="32" t="s">
        <v>83</v>
      </c>
      <c r="K25" s="32" t="s">
        <v>84</v>
      </c>
      <c r="L25" s="70">
        <v>-3.9356</v>
      </c>
      <c r="M25" s="70">
        <v>472.3021</v>
      </c>
      <c r="N25" s="70">
        <v>472.3021</v>
      </c>
      <c r="O25" s="70">
        <v>3.9356</v>
      </c>
      <c r="P25" s="150"/>
      <c r="Q25" s="11"/>
      <c r="R25" s="11"/>
    </row>
    <row r="26" spans="2:18" ht="12.75" customHeight="1" x14ac:dyDescent="0.2">
      <c r="B26" s="4"/>
      <c r="C26" s="4"/>
      <c r="D26" s="4"/>
      <c r="E26" s="4"/>
      <c r="F26" s="4"/>
      <c r="J26" s="149" t="s">
        <v>665</v>
      </c>
      <c r="K26" s="149" t="s">
        <v>91</v>
      </c>
      <c r="L26" s="70">
        <v>-2.8252000000000002</v>
      </c>
      <c r="M26" s="70">
        <v>469.4769</v>
      </c>
      <c r="N26" s="70">
        <v>469.4769</v>
      </c>
      <c r="O26" s="70">
        <v>2.8252000000000002</v>
      </c>
      <c r="P26" s="150"/>
      <c r="Q26" s="11"/>
      <c r="R26" s="11"/>
    </row>
    <row r="27" spans="2:18" ht="12.75" customHeight="1" x14ac:dyDescent="0.2">
      <c r="B27" s="4"/>
      <c r="C27" s="4"/>
      <c r="D27" s="4"/>
      <c r="E27" s="4"/>
      <c r="F27" s="4"/>
      <c r="J27" s="32" t="s">
        <v>666</v>
      </c>
      <c r="K27" s="149" t="s">
        <v>92</v>
      </c>
      <c r="L27" s="70">
        <v>-2.3816000000000002</v>
      </c>
      <c r="M27" s="70">
        <v>467.09519999999998</v>
      </c>
      <c r="N27" s="70">
        <v>467.09519999999998</v>
      </c>
      <c r="O27" s="70">
        <v>2.3816000000000002</v>
      </c>
      <c r="P27" s="150"/>
      <c r="Q27" s="11"/>
      <c r="R27" s="11"/>
    </row>
    <row r="28" spans="2:18" ht="12.75" customHeight="1" x14ac:dyDescent="0.2">
      <c r="B28" s="4"/>
      <c r="C28" s="4"/>
      <c r="D28" s="4"/>
      <c r="E28" s="4"/>
      <c r="F28" s="4"/>
      <c r="J28" s="149" t="s">
        <v>680</v>
      </c>
      <c r="K28" s="32" t="s">
        <v>87</v>
      </c>
      <c r="L28" s="70">
        <v>8.4184000000000001</v>
      </c>
      <c r="M28" s="70">
        <v>475.51369999999997</v>
      </c>
      <c r="N28" s="70">
        <v>467.09519999999998</v>
      </c>
      <c r="O28" s="70">
        <v>8.4184000000000001</v>
      </c>
      <c r="P28" s="150"/>
      <c r="Q28" s="11"/>
      <c r="R28" s="11"/>
    </row>
    <row r="29" spans="2:18" ht="12.75" customHeight="1" x14ac:dyDescent="0.2">
      <c r="B29" s="4"/>
      <c r="C29" s="4"/>
      <c r="D29" s="4"/>
      <c r="E29" s="4"/>
      <c r="F29" s="4"/>
      <c r="J29" s="149" t="s">
        <v>88</v>
      </c>
      <c r="K29" s="149" t="s">
        <v>89</v>
      </c>
      <c r="L29" s="109">
        <v>475.51369999999997</v>
      </c>
      <c r="M29" s="109">
        <v>475.51369999999997</v>
      </c>
      <c r="N29" s="109">
        <v>0</v>
      </c>
      <c r="O29" s="109">
        <v>475.51369999999997</v>
      </c>
      <c r="P29" s="150"/>
      <c r="Q29" s="11"/>
      <c r="R29" s="11"/>
    </row>
    <row r="30" spans="2:18" ht="12.75" customHeight="1" x14ac:dyDescent="0.2">
      <c r="B30" s="4"/>
      <c r="C30" s="4"/>
      <c r="D30" s="4"/>
      <c r="E30" s="4"/>
      <c r="F30" s="4"/>
      <c r="J30" s="11"/>
      <c r="K30" s="11"/>
      <c r="L30" s="11"/>
      <c r="M30" s="11"/>
      <c r="N30" s="11"/>
      <c r="O30" s="11"/>
      <c r="P30" s="11"/>
      <c r="Q30" s="11"/>
      <c r="R30" s="11"/>
    </row>
    <row r="31" spans="2:18" ht="12.75" customHeight="1" x14ac:dyDescent="0.2">
      <c r="B31" s="4"/>
      <c r="C31" s="4"/>
      <c r="D31" s="4"/>
      <c r="E31" s="4"/>
      <c r="F31" s="4"/>
      <c r="J31" s="11"/>
      <c r="K31" s="11"/>
      <c r="L31" s="11"/>
      <c r="M31" s="11"/>
      <c r="N31" s="11"/>
      <c r="O31" s="11"/>
      <c r="P31" s="11"/>
      <c r="Q31" s="11"/>
      <c r="R31" s="11"/>
    </row>
    <row r="32" spans="2:18" ht="12.75" customHeight="1" x14ac:dyDescent="0.2">
      <c r="B32" s="4"/>
      <c r="C32" s="4"/>
      <c r="D32" s="4"/>
      <c r="E32" s="4"/>
      <c r="F32" s="4"/>
      <c r="J32" s="11"/>
      <c r="K32" s="11"/>
      <c r="L32" s="11"/>
      <c r="M32" s="11"/>
      <c r="N32" s="11"/>
      <c r="O32" s="11"/>
      <c r="P32" s="11"/>
      <c r="Q32" s="11"/>
      <c r="R32" s="11"/>
    </row>
    <row r="33" spans="2:18" ht="12.75" customHeight="1" x14ac:dyDescent="0.2">
      <c r="B33" s="4"/>
      <c r="C33" s="4"/>
      <c r="D33" s="4"/>
      <c r="E33" s="4"/>
      <c r="F33" s="4"/>
      <c r="J33" s="11"/>
      <c r="K33" s="11"/>
      <c r="L33" s="11"/>
      <c r="M33" s="11"/>
      <c r="N33" s="11"/>
      <c r="O33" s="11"/>
      <c r="P33" s="11"/>
      <c r="Q33" s="11"/>
      <c r="R33" s="11"/>
    </row>
    <row r="34" spans="2:18" ht="12.75" customHeight="1" x14ac:dyDescent="0.2">
      <c r="B34" s="4"/>
      <c r="C34" s="4"/>
      <c r="D34" s="4"/>
      <c r="E34" s="4"/>
      <c r="F34" s="4"/>
      <c r="J34" s="11"/>
      <c r="K34" s="11"/>
      <c r="L34" s="11"/>
      <c r="M34" s="11"/>
      <c r="N34" s="11"/>
      <c r="O34" s="11"/>
      <c r="P34" s="11"/>
      <c r="Q34" s="11"/>
      <c r="R34" s="11"/>
    </row>
    <row r="35" spans="2:18" ht="12.75" customHeight="1" x14ac:dyDescent="0.2">
      <c r="B35" s="4"/>
      <c r="C35" s="4"/>
      <c r="D35" s="4"/>
      <c r="E35" s="4"/>
      <c r="F35" s="4"/>
      <c r="J35" s="11"/>
      <c r="K35" s="11"/>
      <c r="L35" s="11"/>
      <c r="M35" s="11"/>
      <c r="N35" s="11"/>
      <c r="O35" s="11"/>
      <c r="P35" s="11"/>
      <c r="Q35" s="11"/>
      <c r="R35" s="11"/>
    </row>
    <row r="36" spans="2:18" ht="12.75" customHeight="1" x14ac:dyDescent="0.2">
      <c r="B36" s="4"/>
      <c r="C36" s="4"/>
      <c r="D36" s="4"/>
      <c r="E36" s="4"/>
      <c r="F36" s="4"/>
      <c r="J36" s="11"/>
      <c r="K36" s="11"/>
      <c r="L36" s="11"/>
      <c r="M36" s="11"/>
      <c r="N36" s="11"/>
      <c r="O36" s="11"/>
      <c r="P36" s="11"/>
      <c r="Q36" s="11"/>
      <c r="R36" s="11"/>
    </row>
    <row r="37" spans="2:18" ht="12.75" customHeight="1" x14ac:dyDescent="0.2">
      <c r="B37" s="4"/>
      <c r="C37" s="4"/>
      <c r="D37" s="4"/>
      <c r="E37" s="4"/>
      <c r="F37" s="4"/>
      <c r="J37" s="11"/>
      <c r="K37" s="11"/>
      <c r="L37" s="11"/>
      <c r="M37" s="11"/>
      <c r="N37" s="11"/>
      <c r="O37" s="11"/>
      <c r="P37" s="11"/>
      <c r="Q37" s="11"/>
      <c r="R37" s="11"/>
    </row>
    <row r="38" spans="2:18" ht="12.75" customHeight="1" x14ac:dyDescent="0.2">
      <c r="B38" s="4"/>
      <c r="C38" s="4"/>
      <c r="D38" s="4"/>
      <c r="E38" s="4"/>
      <c r="F38" s="4"/>
      <c r="J38" s="11"/>
      <c r="K38" s="11"/>
      <c r="L38" s="11"/>
      <c r="M38" s="11"/>
      <c r="N38" s="11"/>
      <c r="O38" s="11"/>
      <c r="P38" s="11"/>
      <c r="Q38" s="11"/>
      <c r="R38" s="11"/>
    </row>
    <row r="39" spans="2:18" ht="12.75" customHeight="1" x14ac:dyDescent="0.2">
      <c r="B39" s="1" t="s">
        <v>57</v>
      </c>
      <c r="C39" s="31"/>
      <c r="D39" s="31"/>
      <c r="E39" s="31"/>
      <c r="F39" s="31"/>
      <c r="G39" s="31"/>
      <c r="J39" s="11"/>
      <c r="K39" s="11"/>
      <c r="L39" s="11"/>
      <c r="M39" s="11"/>
      <c r="N39" s="11"/>
      <c r="O39" s="11"/>
      <c r="P39" s="11"/>
      <c r="Q39" s="11"/>
      <c r="R39" s="11"/>
    </row>
    <row r="40" spans="2:18" ht="12.75" customHeight="1" x14ac:dyDescent="0.2">
      <c r="B40" s="269" t="s">
        <v>719</v>
      </c>
      <c r="C40" s="269"/>
      <c r="D40" s="269"/>
      <c r="E40" s="269"/>
      <c r="F40" s="269"/>
      <c r="G40" s="269"/>
      <c r="J40" s="11"/>
      <c r="K40" s="11"/>
      <c r="L40" s="11"/>
      <c r="M40" s="11"/>
      <c r="N40" s="11"/>
      <c r="O40" s="11"/>
      <c r="P40" s="11"/>
      <c r="Q40" s="11"/>
      <c r="R40" s="11"/>
    </row>
    <row r="41" spans="2:18" ht="12.75" customHeight="1" x14ac:dyDescent="0.2">
      <c r="B41" s="269"/>
      <c r="C41" s="269"/>
      <c r="D41" s="269"/>
      <c r="E41" s="269"/>
      <c r="F41" s="269"/>
      <c r="G41" s="269"/>
      <c r="J41" s="11"/>
      <c r="K41" s="11"/>
      <c r="L41" s="11"/>
      <c r="M41" s="11"/>
      <c r="N41" s="11"/>
      <c r="O41" s="11"/>
      <c r="P41" s="11"/>
      <c r="Q41" s="11"/>
      <c r="R41" s="11"/>
    </row>
    <row r="42" spans="2:18" ht="12.75" customHeight="1" x14ac:dyDescent="0.2">
      <c r="B42" s="269"/>
      <c r="C42" s="269"/>
      <c r="D42" s="269"/>
      <c r="E42" s="269"/>
      <c r="F42" s="269"/>
      <c r="G42" s="269"/>
      <c r="J42" s="11"/>
      <c r="K42" s="11"/>
      <c r="L42" s="11"/>
      <c r="M42" s="11"/>
      <c r="N42" s="11"/>
      <c r="O42" s="11"/>
      <c r="P42" s="11"/>
      <c r="Q42" s="11"/>
      <c r="R42" s="11"/>
    </row>
    <row r="43" spans="2:18" ht="12.75" customHeight="1" x14ac:dyDescent="0.2">
      <c r="B43" s="269"/>
      <c r="C43" s="269"/>
      <c r="D43" s="269"/>
      <c r="E43" s="269"/>
      <c r="F43" s="269"/>
      <c r="G43" s="269"/>
      <c r="J43" s="11"/>
      <c r="K43" s="11"/>
      <c r="L43" s="11"/>
      <c r="M43" s="11"/>
      <c r="N43" s="11"/>
      <c r="O43" s="11"/>
      <c r="P43" s="11"/>
      <c r="Q43" s="11"/>
      <c r="R43" s="11"/>
    </row>
    <row r="44" spans="2:18" ht="12.75" customHeight="1" x14ac:dyDescent="0.2">
      <c r="B44" s="4"/>
      <c r="C44" s="4"/>
      <c r="D44" s="4"/>
      <c r="E44" s="4"/>
      <c r="F44" s="4"/>
      <c r="J44" s="11"/>
      <c r="K44" s="11"/>
      <c r="L44" s="11"/>
      <c r="M44" s="11"/>
      <c r="N44" s="11"/>
      <c r="O44" s="11"/>
      <c r="P44" s="11"/>
      <c r="Q44" s="11"/>
      <c r="R44" s="11"/>
    </row>
    <row r="45" spans="2:18" ht="12.75" customHeight="1" x14ac:dyDescent="0.2">
      <c r="B45" s="4"/>
      <c r="C45" s="4"/>
      <c r="D45" s="4"/>
      <c r="E45" s="4"/>
      <c r="F45" s="4"/>
      <c r="J45" s="11"/>
      <c r="K45" s="11"/>
      <c r="L45" s="11"/>
      <c r="M45" s="11"/>
      <c r="N45" s="11"/>
      <c r="O45" s="11"/>
      <c r="P45" s="11"/>
      <c r="Q45" s="11"/>
      <c r="R45" s="11"/>
    </row>
    <row r="46" spans="2:18" ht="12.75" customHeight="1" x14ac:dyDescent="0.2">
      <c r="B46" s="151"/>
      <c r="C46" s="151"/>
      <c r="D46" s="151"/>
      <c r="E46" s="151"/>
      <c r="F46" s="151"/>
      <c r="G46" s="151"/>
      <c r="J46" s="11"/>
      <c r="K46" s="11"/>
      <c r="L46" s="11"/>
      <c r="M46" s="11"/>
      <c r="N46" s="11"/>
      <c r="O46" s="11"/>
      <c r="P46" s="11"/>
      <c r="Q46" s="11"/>
      <c r="R46" s="11"/>
    </row>
    <row r="47" spans="2:18" ht="12.75" customHeight="1" x14ac:dyDescent="0.2">
      <c r="B47" s="29" t="s">
        <v>93</v>
      </c>
      <c r="C47" s="4"/>
      <c r="D47" s="4"/>
      <c r="E47" s="4"/>
      <c r="F47" s="4"/>
      <c r="J47" s="11"/>
      <c r="K47" s="11"/>
      <c r="L47" s="11"/>
      <c r="M47" s="11"/>
      <c r="N47" s="11"/>
      <c r="O47" s="11"/>
      <c r="P47" s="11"/>
      <c r="Q47" s="11"/>
      <c r="R47" s="11"/>
    </row>
    <row r="48" spans="2:18" ht="12.75" customHeight="1" x14ac:dyDescent="0.2">
      <c r="B48" s="267" t="s">
        <v>679</v>
      </c>
      <c r="C48" s="267"/>
      <c r="D48" s="267"/>
      <c r="E48" s="267"/>
      <c r="F48" s="267"/>
      <c r="G48" s="267"/>
      <c r="J48" s="11"/>
      <c r="K48" s="11"/>
      <c r="L48" s="11"/>
      <c r="M48" s="11"/>
      <c r="N48" s="11"/>
      <c r="O48" s="11"/>
      <c r="P48" s="11"/>
      <c r="Q48" s="11"/>
      <c r="R48" s="11"/>
    </row>
    <row r="49" spans="2:18" ht="12.75" customHeight="1" x14ac:dyDescent="0.2">
      <c r="B49" s="267"/>
      <c r="C49" s="267"/>
      <c r="D49" s="267"/>
      <c r="E49" s="267"/>
      <c r="F49" s="267"/>
      <c r="G49" s="267"/>
      <c r="J49" s="11"/>
      <c r="K49" s="11"/>
      <c r="L49" s="11"/>
      <c r="M49" s="11"/>
      <c r="N49" s="11"/>
      <c r="O49" s="11"/>
      <c r="P49" s="11"/>
      <c r="Q49" s="11"/>
      <c r="R49" s="11"/>
    </row>
    <row r="50" spans="2:18" ht="12.75" customHeight="1" x14ac:dyDescent="0.2">
      <c r="B50" s="4" t="s">
        <v>94</v>
      </c>
      <c r="C50" s="108"/>
      <c r="D50" s="4"/>
      <c r="E50" s="4"/>
      <c r="F50" s="4"/>
      <c r="J50" s="11"/>
      <c r="K50" s="11"/>
      <c r="L50" s="11"/>
      <c r="M50" s="11"/>
      <c r="N50" s="11"/>
      <c r="O50" s="11"/>
      <c r="P50" s="11"/>
      <c r="Q50" s="11"/>
      <c r="R50" s="11"/>
    </row>
    <row r="51" spans="2:18" ht="12.75" customHeight="1" x14ac:dyDescent="0.2">
      <c r="B51" s="260" t="s">
        <v>34</v>
      </c>
      <c r="C51" s="260"/>
      <c r="D51" s="260"/>
      <c r="E51" s="260"/>
      <c r="F51" s="260"/>
      <c r="G51" s="260"/>
      <c r="J51" s="11"/>
      <c r="K51" s="11"/>
      <c r="L51" s="11"/>
      <c r="M51" s="11"/>
      <c r="N51" s="11"/>
      <c r="O51" s="11"/>
      <c r="P51" s="11"/>
      <c r="Q51" s="11"/>
      <c r="R51" s="11"/>
    </row>
    <row r="52" spans="2:18" ht="12.75" customHeight="1" x14ac:dyDescent="0.2">
      <c r="B52" s="4"/>
      <c r="C52" s="108"/>
      <c r="D52" s="4"/>
      <c r="E52" s="4"/>
      <c r="F52" s="4"/>
      <c r="J52" s="11"/>
      <c r="K52" s="11"/>
      <c r="L52" s="11"/>
      <c r="M52" s="11"/>
      <c r="N52" s="11"/>
      <c r="O52" s="11"/>
      <c r="P52" s="11"/>
      <c r="Q52" s="11"/>
      <c r="R52" s="11"/>
    </row>
    <row r="53" spans="2:18" ht="12.75" customHeight="1" x14ac:dyDescent="0.2">
      <c r="B53" s="4"/>
      <c r="C53" s="4"/>
      <c r="D53" s="4"/>
      <c r="E53" s="4"/>
      <c r="F53" s="4"/>
      <c r="J53" s="11"/>
      <c r="K53" s="11"/>
      <c r="L53" s="11"/>
      <c r="M53" s="11"/>
      <c r="N53" s="11"/>
      <c r="O53" s="11"/>
      <c r="P53" s="11"/>
      <c r="Q53" s="11"/>
      <c r="R53" s="11"/>
    </row>
    <row r="54" spans="2:18" ht="12.75" customHeight="1" x14ac:dyDescent="0.2">
      <c r="B54" s="4"/>
      <c r="C54" s="4"/>
      <c r="D54" s="4"/>
      <c r="E54" s="4"/>
      <c r="F54" s="4"/>
      <c r="J54" s="11"/>
      <c r="K54" s="11"/>
      <c r="L54" s="11"/>
      <c r="M54" s="11"/>
      <c r="N54" s="11"/>
      <c r="O54" s="11"/>
      <c r="P54" s="11"/>
      <c r="Q54" s="11"/>
      <c r="R54" s="11"/>
    </row>
    <row r="55" spans="2:18" ht="12.75" customHeight="1" x14ac:dyDescent="0.2">
      <c r="B55" s="4"/>
      <c r="C55" s="4"/>
      <c r="D55" s="4"/>
      <c r="E55" s="4"/>
      <c r="F55" s="4"/>
      <c r="J55" s="11"/>
      <c r="K55" s="11"/>
      <c r="L55" s="11"/>
      <c r="M55" s="11"/>
      <c r="N55" s="11"/>
      <c r="O55" s="11"/>
      <c r="P55" s="11"/>
      <c r="Q55" s="11"/>
      <c r="R55" s="11"/>
    </row>
    <row r="56" spans="2:18" ht="12.75" customHeight="1" x14ac:dyDescent="0.2">
      <c r="B56" s="4"/>
      <c r="C56" s="4"/>
      <c r="D56" s="4"/>
      <c r="E56" s="4"/>
      <c r="F56" s="4"/>
      <c r="J56" s="4"/>
      <c r="K56" s="4"/>
      <c r="L56" s="4"/>
      <c r="M56" s="4"/>
      <c r="N56" s="4"/>
      <c r="R56" s="11"/>
    </row>
    <row r="57" spans="2:18" ht="12.75" customHeight="1" x14ac:dyDescent="0.2">
      <c r="J57" s="4"/>
      <c r="K57" s="4"/>
      <c r="L57" s="4"/>
      <c r="M57" s="4"/>
      <c r="N57" s="4"/>
      <c r="R57" s="11"/>
    </row>
    <row r="58" spans="2:18" ht="12.75" customHeight="1" x14ac:dyDescent="0.2">
      <c r="J58" s="4"/>
      <c r="K58" s="4"/>
      <c r="L58" s="4"/>
      <c r="M58" s="4"/>
      <c r="N58" s="4"/>
      <c r="R58" s="11"/>
    </row>
    <row r="59" spans="2:18" ht="12.75" customHeight="1" x14ac:dyDescent="0.2">
      <c r="R59" s="11"/>
    </row>
    <row r="60" spans="2:18" ht="12.75" customHeight="1" x14ac:dyDescent="0.2">
      <c r="J60" s="4"/>
      <c r="K60" s="4"/>
      <c r="L60" s="4"/>
      <c r="M60" s="4"/>
      <c r="N60" s="4"/>
      <c r="R60" s="11"/>
    </row>
    <row r="61" spans="2:18" ht="12.75" customHeight="1" x14ac:dyDescent="0.2">
      <c r="J61" s="4"/>
      <c r="K61" s="4"/>
      <c r="L61" s="4"/>
      <c r="M61" s="4"/>
      <c r="N61" s="4"/>
      <c r="R61" s="11"/>
    </row>
    <row r="62" spans="2:18" ht="12.75" customHeight="1" x14ac:dyDescent="0.2">
      <c r="J62" s="4"/>
      <c r="K62" s="4"/>
      <c r="L62" s="4"/>
      <c r="M62" s="4"/>
      <c r="N62" s="4"/>
      <c r="R62" s="11"/>
    </row>
    <row r="63" spans="2:18" ht="12.75" customHeight="1" x14ac:dyDescent="0.2">
      <c r="B63" s="260" t="s">
        <v>56</v>
      </c>
      <c r="C63" s="260"/>
      <c r="D63" s="260"/>
      <c r="E63" s="260"/>
      <c r="F63" s="260"/>
      <c r="G63" s="260"/>
      <c r="J63" s="4"/>
      <c r="K63" s="4"/>
      <c r="L63" s="4"/>
      <c r="M63" s="4"/>
      <c r="N63" s="4"/>
      <c r="R63" s="11"/>
    </row>
    <row r="64" spans="2:18" ht="12.75" customHeight="1" x14ac:dyDescent="0.2">
      <c r="J64" s="4"/>
      <c r="K64" s="4"/>
      <c r="L64" s="4"/>
      <c r="M64" s="4"/>
      <c r="N64" s="4"/>
      <c r="R64" s="11"/>
    </row>
    <row r="65" spans="2:18" ht="12.75" customHeight="1" x14ac:dyDescent="0.2">
      <c r="J65" s="4"/>
      <c r="K65" s="4"/>
      <c r="L65" s="4"/>
      <c r="M65" s="4"/>
      <c r="N65" s="4"/>
      <c r="R65" s="11"/>
    </row>
    <row r="66" spans="2:18" ht="12.75" customHeight="1" x14ac:dyDescent="0.2">
      <c r="J66" s="4"/>
      <c r="K66" s="4"/>
      <c r="L66" s="4"/>
      <c r="M66" s="4"/>
      <c r="N66" s="4"/>
      <c r="R66" s="11"/>
    </row>
    <row r="67" spans="2:18" ht="12.75" customHeight="1" x14ac:dyDescent="0.2">
      <c r="J67" s="11"/>
      <c r="K67" s="11"/>
      <c r="L67" s="11"/>
      <c r="M67" s="11"/>
      <c r="N67" s="11"/>
      <c r="O67" s="11"/>
      <c r="P67" s="11"/>
      <c r="Q67" s="11"/>
      <c r="R67" s="11"/>
    </row>
    <row r="68" spans="2:18" ht="12.75" customHeight="1" x14ac:dyDescent="0.2">
      <c r="J68" s="11"/>
      <c r="K68" s="11"/>
      <c r="L68" s="11"/>
      <c r="M68" s="11"/>
      <c r="N68" s="11"/>
      <c r="O68" s="11"/>
      <c r="P68" s="11"/>
      <c r="Q68" s="11"/>
      <c r="R68" s="11"/>
    </row>
    <row r="69" spans="2:18" ht="12.75" customHeight="1" x14ac:dyDescent="0.2">
      <c r="B69" s="4"/>
      <c r="C69" s="4"/>
      <c r="D69" s="4"/>
      <c r="E69" s="4"/>
      <c r="F69" s="4"/>
      <c r="J69" s="11"/>
      <c r="K69" s="11"/>
      <c r="L69" s="11"/>
      <c r="M69" s="11"/>
      <c r="N69" s="11"/>
      <c r="O69" s="11"/>
      <c r="P69" s="11"/>
      <c r="Q69" s="11"/>
      <c r="R69" s="11"/>
    </row>
    <row r="70" spans="2:18" ht="12.75" customHeight="1" x14ac:dyDescent="0.2">
      <c r="B70" s="4"/>
      <c r="C70" s="4"/>
      <c r="D70" s="4"/>
      <c r="E70" s="4"/>
      <c r="F70" s="4"/>
      <c r="J70" s="11"/>
      <c r="K70" s="11"/>
      <c r="L70" s="11"/>
      <c r="M70" s="11"/>
      <c r="N70" s="11"/>
      <c r="O70" s="11"/>
      <c r="P70" s="11"/>
      <c r="Q70" s="11"/>
      <c r="R70" s="11"/>
    </row>
    <row r="71" spans="2:18" ht="12.75" customHeight="1" x14ac:dyDescent="0.2">
      <c r="B71" s="4"/>
      <c r="C71" s="4"/>
      <c r="D71" s="4"/>
      <c r="E71" s="4"/>
      <c r="F71" s="4"/>
      <c r="J71" s="11"/>
      <c r="K71" s="11"/>
      <c r="L71" s="11"/>
      <c r="M71" s="11"/>
      <c r="N71" s="11"/>
      <c r="O71" s="11"/>
      <c r="P71" s="11"/>
      <c r="Q71" s="11"/>
      <c r="R71" s="11"/>
    </row>
    <row r="72" spans="2:18" ht="12.75" customHeight="1" x14ac:dyDescent="0.2">
      <c r="B72" s="4"/>
      <c r="C72" s="4"/>
      <c r="D72" s="4"/>
      <c r="E72" s="4"/>
      <c r="F72" s="4"/>
      <c r="J72" s="11"/>
      <c r="K72" s="11"/>
      <c r="L72" s="11"/>
      <c r="M72" s="11"/>
      <c r="N72" s="11"/>
      <c r="O72" s="11"/>
      <c r="P72" s="11"/>
      <c r="Q72" s="11"/>
      <c r="R72" s="11"/>
    </row>
    <row r="73" spans="2:18" ht="12.75" customHeight="1" x14ac:dyDescent="0.2">
      <c r="B73" s="4"/>
      <c r="C73" s="4"/>
      <c r="D73" s="4"/>
      <c r="E73" s="4"/>
      <c r="F73" s="4"/>
      <c r="J73" s="11"/>
      <c r="K73" s="11"/>
      <c r="L73" s="11"/>
      <c r="M73" s="11"/>
      <c r="N73" s="11"/>
      <c r="O73" s="11"/>
      <c r="P73" s="11"/>
      <c r="Q73" s="11"/>
      <c r="R73" s="11"/>
    </row>
    <row r="74" spans="2:18" ht="12.75" customHeight="1" x14ac:dyDescent="0.2">
      <c r="B74" s="4"/>
      <c r="C74" s="4"/>
      <c r="D74" s="4"/>
      <c r="E74" s="4"/>
      <c r="F74" s="4"/>
      <c r="J74" s="11"/>
      <c r="K74" s="11"/>
      <c r="L74" s="11"/>
      <c r="M74" s="11"/>
      <c r="N74" s="11"/>
      <c r="O74" s="11"/>
      <c r="P74" s="11"/>
      <c r="Q74" s="11"/>
      <c r="R74" s="11"/>
    </row>
    <row r="75" spans="2:18" ht="12.75" customHeight="1" x14ac:dyDescent="0.2">
      <c r="B75" s="4"/>
      <c r="C75" s="4"/>
      <c r="D75" s="4"/>
      <c r="E75" s="4"/>
      <c r="F75" s="4"/>
      <c r="J75" s="11"/>
      <c r="K75" s="11"/>
      <c r="L75" s="11"/>
      <c r="M75" s="11"/>
      <c r="N75" s="11"/>
      <c r="O75" s="11"/>
      <c r="P75" s="11"/>
      <c r="Q75" s="11"/>
      <c r="R75" s="11"/>
    </row>
    <row r="76" spans="2:18" ht="12.75" customHeight="1" x14ac:dyDescent="0.2">
      <c r="B76" s="4"/>
      <c r="C76" s="4"/>
      <c r="D76" s="4"/>
      <c r="E76" s="4"/>
      <c r="F76" s="4"/>
      <c r="J76" s="11"/>
      <c r="K76" s="11"/>
      <c r="L76" s="11"/>
      <c r="M76" s="11"/>
      <c r="N76" s="11"/>
      <c r="O76" s="11"/>
      <c r="P76" s="11"/>
      <c r="Q76" s="11"/>
      <c r="R76" s="11"/>
    </row>
    <row r="77" spans="2:18" ht="12.75" customHeight="1" x14ac:dyDescent="0.2">
      <c r="B77" s="4"/>
      <c r="C77" s="4"/>
      <c r="D77" s="4"/>
      <c r="E77" s="4"/>
      <c r="F77" s="4"/>
      <c r="J77" s="11"/>
      <c r="K77" s="11"/>
      <c r="L77" s="11"/>
      <c r="M77" s="11"/>
      <c r="N77" s="11"/>
      <c r="O77" s="11"/>
      <c r="P77" s="11"/>
      <c r="Q77" s="11"/>
      <c r="R77" s="11"/>
    </row>
    <row r="78" spans="2:18" ht="12.75" customHeight="1" x14ac:dyDescent="0.2">
      <c r="B78" s="4"/>
      <c r="C78" s="4"/>
      <c r="D78" s="4"/>
      <c r="E78" s="4"/>
      <c r="F78" s="4"/>
      <c r="J78" s="11"/>
      <c r="K78" s="11"/>
      <c r="L78" s="11"/>
      <c r="M78" s="11"/>
      <c r="N78" s="11"/>
      <c r="O78" s="11"/>
      <c r="P78" s="11"/>
      <c r="Q78" s="11"/>
      <c r="R78" s="11"/>
    </row>
    <row r="79" spans="2:18" ht="12.75" customHeight="1" x14ac:dyDescent="0.2">
      <c r="B79" s="4"/>
      <c r="C79" s="4"/>
      <c r="D79" s="4"/>
      <c r="E79" s="4"/>
      <c r="F79" s="4"/>
      <c r="J79" s="11"/>
      <c r="K79" s="11"/>
      <c r="L79" s="11"/>
      <c r="M79" s="11"/>
      <c r="N79" s="11"/>
      <c r="O79" s="11"/>
      <c r="P79" s="11"/>
      <c r="Q79" s="11"/>
      <c r="R79" s="11"/>
    </row>
    <row r="80" spans="2:18" ht="12.75" customHeight="1" x14ac:dyDescent="0.2">
      <c r="B80" s="4"/>
      <c r="C80" s="4"/>
      <c r="D80" s="4"/>
      <c r="E80" s="4"/>
      <c r="F80" s="4"/>
      <c r="J80" s="11"/>
      <c r="K80" s="11"/>
      <c r="L80" s="11"/>
      <c r="M80" s="11"/>
      <c r="N80" s="11"/>
      <c r="O80" s="11"/>
      <c r="P80" s="11"/>
      <c r="Q80" s="11"/>
      <c r="R80" s="11"/>
    </row>
    <row r="81" spans="2:18" ht="12.75" customHeight="1" x14ac:dyDescent="0.2">
      <c r="C81" s="31"/>
      <c r="D81" s="31"/>
      <c r="E81" s="31"/>
      <c r="F81" s="31"/>
      <c r="G81" s="31"/>
      <c r="J81" s="11"/>
      <c r="K81" s="11"/>
      <c r="L81" s="11"/>
      <c r="M81" s="11"/>
      <c r="N81" s="11"/>
      <c r="O81" s="11"/>
      <c r="P81" s="11"/>
      <c r="Q81" s="11"/>
      <c r="R81" s="11"/>
    </row>
    <row r="82" spans="2:18" ht="12.75" customHeight="1" x14ac:dyDescent="0.2">
      <c r="J82" s="11"/>
      <c r="K82" s="11"/>
      <c r="L82" s="11"/>
      <c r="M82" s="11"/>
      <c r="N82" s="11"/>
      <c r="O82" s="11"/>
      <c r="P82" s="11"/>
      <c r="Q82" s="11"/>
      <c r="R82" s="11"/>
    </row>
    <row r="83" spans="2:18" ht="12.75" customHeight="1" x14ac:dyDescent="0.2">
      <c r="B83" s="1" t="s">
        <v>60</v>
      </c>
      <c r="J83" s="11"/>
      <c r="K83" s="11"/>
      <c r="L83" s="11"/>
      <c r="M83" s="11"/>
      <c r="N83" s="11"/>
      <c r="O83" s="11"/>
      <c r="P83" s="11"/>
      <c r="Q83" s="11"/>
      <c r="R83" s="11"/>
    </row>
    <row r="84" spans="2:18" ht="12.75" customHeight="1" x14ac:dyDescent="0.2">
      <c r="B84" s="269" t="s">
        <v>697</v>
      </c>
      <c r="C84" s="269"/>
      <c r="D84" s="269"/>
      <c r="E84" s="269"/>
      <c r="F84" s="269"/>
      <c r="G84" s="269"/>
      <c r="J84" s="11"/>
      <c r="K84" s="11"/>
      <c r="L84" s="11"/>
      <c r="M84" s="11"/>
      <c r="N84" s="11"/>
      <c r="O84" s="11"/>
      <c r="P84" s="11"/>
      <c r="Q84" s="11"/>
      <c r="R84" s="11"/>
    </row>
    <row r="85" spans="2:18" ht="12.75" customHeight="1" x14ac:dyDescent="0.2">
      <c r="B85" s="269"/>
      <c r="C85" s="269"/>
      <c r="D85" s="269"/>
      <c r="E85" s="269"/>
      <c r="F85" s="269"/>
      <c r="G85" s="269"/>
      <c r="J85" s="11"/>
      <c r="K85" s="11"/>
      <c r="L85" s="11"/>
      <c r="M85" s="11"/>
      <c r="N85" s="11"/>
      <c r="O85" s="11"/>
      <c r="P85" s="11"/>
      <c r="Q85" s="11"/>
      <c r="R85" s="11"/>
    </row>
    <row r="86" spans="2:18" ht="12.75" customHeight="1" x14ac:dyDescent="0.2">
      <c r="B86" s="269"/>
      <c r="C86" s="269"/>
      <c r="D86" s="269"/>
      <c r="E86" s="269"/>
      <c r="F86" s="269"/>
      <c r="G86" s="269"/>
      <c r="J86" s="11"/>
      <c r="K86" s="11"/>
      <c r="L86" s="11"/>
      <c r="M86" s="11"/>
      <c r="N86" s="11"/>
      <c r="O86" s="11"/>
      <c r="P86" s="11"/>
      <c r="Q86" s="11"/>
      <c r="R86" s="11"/>
    </row>
    <row r="87" spans="2:18" ht="12.75" customHeight="1" x14ac:dyDescent="0.2">
      <c r="B87" s="269"/>
      <c r="C87" s="269"/>
      <c r="D87" s="269"/>
      <c r="E87" s="269"/>
      <c r="F87" s="269"/>
      <c r="G87" s="269"/>
      <c r="J87" s="11"/>
      <c r="K87" s="11"/>
      <c r="L87" s="11"/>
      <c r="M87" s="11"/>
      <c r="N87" s="11"/>
      <c r="O87" s="11"/>
      <c r="P87" s="11"/>
      <c r="Q87" s="11"/>
      <c r="R87" s="11"/>
    </row>
    <row r="88" spans="2:18" ht="12.75" customHeight="1" x14ac:dyDescent="0.2">
      <c r="B88" s="269"/>
      <c r="C88" s="269"/>
      <c r="D88" s="269"/>
      <c r="E88" s="269"/>
      <c r="F88" s="269"/>
      <c r="G88" s="269"/>
      <c r="J88" s="11"/>
      <c r="K88" s="11"/>
      <c r="L88" s="11"/>
      <c r="M88" s="11"/>
      <c r="N88" s="11"/>
      <c r="O88" s="11"/>
      <c r="P88" s="11"/>
      <c r="Q88" s="11"/>
      <c r="R88" s="11"/>
    </row>
  </sheetData>
  <mergeCells count="10">
    <mergeCell ref="B84:G88"/>
    <mergeCell ref="B7:G7"/>
    <mergeCell ref="J17:P17"/>
    <mergeCell ref="J3:P3"/>
    <mergeCell ref="B51:G51"/>
    <mergeCell ref="B63:G63"/>
    <mergeCell ref="B19:G19"/>
    <mergeCell ref="B4:G5"/>
    <mergeCell ref="B40:G43"/>
    <mergeCell ref="B48:G49"/>
  </mergeCells>
  <pageMargins left="0.75" right="0.75" top="1" bottom="1" header="0.4921259845" footer="0.4921259845"/>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B1:K78"/>
  <sheetViews>
    <sheetView zoomScaleNormal="100" workbookViewId="0"/>
  </sheetViews>
  <sheetFormatPr defaultColWidth="9.140625" defaultRowHeight="12.75" customHeight="1" x14ac:dyDescent="0.2"/>
  <cols>
    <col min="1" max="1" width="9.140625" style="16"/>
    <col min="2" max="2" width="28.28515625" style="16" customWidth="1"/>
    <col min="3" max="9" width="8.28515625" style="16" customWidth="1"/>
    <col min="10" max="16384" width="9.140625" style="16"/>
  </cols>
  <sheetData>
    <row r="1" spans="2:11" ht="12.75" customHeight="1" x14ac:dyDescent="0.2">
      <c r="B1" s="152"/>
      <c r="C1" s="152"/>
      <c r="D1" s="152"/>
      <c r="E1" s="152"/>
      <c r="F1" s="152"/>
      <c r="G1" s="152"/>
      <c r="H1" s="152"/>
      <c r="I1" s="82"/>
      <c r="J1" s="11"/>
      <c r="K1" s="11"/>
    </row>
    <row r="2" spans="2:11" ht="12.75" customHeight="1" x14ac:dyDescent="0.2">
      <c r="B2" s="152"/>
      <c r="C2" s="152"/>
      <c r="D2" s="152"/>
      <c r="E2" s="152"/>
      <c r="F2" s="152"/>
      <c r="G2" s="152"/>
      <c r="H2" s="152"/>
      <c r="I2" s="82"/>
      <c r="J2" s="11"/>
      <c r="K2" s="11"/>
    </row>
    <row r="3" spans="2:11" ht="12.75" customHeight="1" x14ac:dyDescent="0.2">
      <c r="B3" s="29" t="s">
        <v>123</v>
      </c>
      <c r="C3" s="11"/>
      <c r="D3" s="11"/>
      <c r="E3" s="11"/>
      <c r="F3" s="11"/>
      <c r="G3" s="11"/>
      <c r="H3" s="11"/>
      <c r="I3" s="11"/>
      <c r="J3" s="11"/>
      <c r="K3" s="11"/>
    </row>
    <row r="4" spans="2:11" ht="12.75" customHeight="1" x14ac:dyDescent="0.2">
      <c r="B4" s="246" t="s">
        <v>124</v>
      </c>
      <c r="C4" s="246"/>
      <c r="D4" s="246"/>
      <c r="E4" s="246"/>
      <c r="F4" s="246"/>
      <c r="G4" s="246"/>
      <c r="H4" s="246"/>
      <c r="I4" s="281"/>
      <c r="J4" s="11"/>
      <c r="K4" s="11"/>
    </row>
    <row r="5" spans="2:11" ht="12.75" customHeight="1" x14ac:dyDescent="0.2">
      <c r="B5" s="247"/>
      <c r="C5" s="246"/>
      <c r="D5" s="246"/>
      <c r="E5" s="246"/>
      <c r="F5" s="246"/>
      <c r="G5" s="246"/>
      <c r="H5" s="246"/>
      <c r="I5" s="281"/>
      <c r="J5" s="11"/>
      <c r="K5" s="11"/>
    </row>
    <row r="6" spans="2:11" ht="12.75" customHeight="1" x14ac:dyDescent="0.2">
      <c r="B6" s="4"/>
      <c r="C6" s="11"/>
      <c r="D6" s="11"/>
      <c r="E6" s="11"/>
      <c r="F6" s="11"/>
      <c r="G6" s="11"/>
      <c r="H6" s="11"/>
      <c r="I6" s="11"/>
      <c r="J6" s="11"/>
      <c r="K6" s="11"/>
    </row>
    <row r="7" spans="2:11" ht="12.75" customHeight="1" x14ac:dyDescent="0.2">
      <c r="B7" s="115" t="s">
        <v>125</v>
      </c>
      <c r="C7" s="153"/>
      <c r="D7" s="322" t="s">
        <v>35</v>
      </c>
      <c r="E7" s="322"/>
      <c r="F7" s="322"/>
      <c r="G7" s="322" t="s">
        <v>44</v>
      </c>
      <c r="H7" s="322"/>
      <c r="I7" s="319"/>
      <c r="J7" s="11"/>
      <c r="K7" s="11"/>
    </row>
    <row r="8" spans="2:11" ht="12.75" customHeight="1" x14ac:dyDescent="0.2">
      <c r="B8" s="28"/>
      <c r="C8" s="154">
        <v>2022</v>
      </c>
      <c r="D8" s="154">
        <v>2023</v>
      </c>
      <c r="E8" s="154">
        <v>2024</v>
      </c>
      <c r="F8" s="154">
        <v>2025</v>
      </c>
      <c r="G8" s="154">
        <v>2023</v>
      </c>
      <c r="H8" s="154">
        <v>2024</v>
      </c>
      <c r="I8" s="154">
        <v>2025</v>
      </c>
      <c r="J8" s="11"/>
      <c r="K8" s="11"/>
    </row>
    <row r="9" spans="2:11" ht="12.75" customHeight="1" x14ac:dyDescent="0.2">
      <c r="B9" s="155" t="s">
        <v>126</v>
      </c>
      <c r="C9" s="155"/>
      <c r="D9" s="156"/>
      <c r="E9" s="156"/>
      <c r="F9" s="156"/>
      <c r="G9" s="156"/>
      <c r="H9" s="156"/>
      <c r="I9" s="157"/>
      <c r="J9" s="70"/>
      <c r="K9" s="70"/>
    </row>
    <row r="10" spans="2:11" ht="12.75" customHeight="1" x14ac:dyDescent="0.2">
      <c r="B10" s="158" t="s">
        <v>127</v>
      </c>
      <c r="C10" s="159">
        <v>503.00170000000003</v>
      </c>
      <c r="D10" s="159">
        <v>497.10379999999998</v>
      </c>
      <c r="E10" s="160">
        <v>519.83690000000001</v>
      </c>
      <c r="F10" s="161">
        <v>533.37379999999996</v>
      </c>
      <c r="G10" s="160">
        <v>384.1465</v>
      </c>
      <c r="H10" s="160">
        <v>459.78769999999997</v>
      </c>
      <c r="I10" s="160">
        <v>501.48829999999998</v>
      </c>
      <c r="J10" s="70"/>
      <c r="K10" s="70"/>
    </row>
    <row r="11" spans="2:11" ht="12.75" customHeight="1" x14ac:dyDescent="0.2">
      <c r="B11" s="157" t="s">
        <v>128</v>
      </c>
      <c r="C11" s="162">
        <v>100.64449999999999</v>
      </c>
      <c r="D11" s="162">
        <v>93.178399999999996</v>
      </c>
      <c r="E11" s="134">
        <v>94.383899999999997</v>
      </c>
      <c r="F11" s="163">
        <v>94.253900000000002</v>
      </c>
      <c r="G11" s="134">
        <v>59.691899999999997</v>
      </c>
      <c r="H11" s="134">
        <v>87.172899999999998</v>
      </c>
      <c r="I11" s="134">
        <v>98.646299999999997</v>
      </c>
      <c r="J11" s="11"/>
      <c r="K11" s="70"/>
    </row>
    <row r="12" spans="2:11" ht="12.75" customHeight="1" x14ac:dyDescent="0.2">
      <c r="B12" s="157" t="s">
        <v>129</v>
      </c>
      <c r="C12" s="162">
        <v>150.4939</v>
      </c>
      <c r="D12" s="162">
        <v>154.20820000000001</v>
      </c>
      <c r="E12" s="134">
        <v>165.29949999999999</v>
      </c>
      <c r="F12" s="163">
        <v>169.34479999999999</v>
      </c>
      <c r="G12" s="134">
        <v>137.75899999999999</v>
      </c>
      <c r="H12" s="134">
        <v>155.5215</v>
      </c>
      <c r="I12" s="134">
        <v>164.58789999999999</v>
      </c>
      <c r="J12" s="11"/>
      <c r="K12" s="70"/>
    </row>
    <row r="13" spans="2:11" ht="12.75" customHeight="1" x14ac:dyDescent="0.2">
      <c r="B13" s="157" t="s">
        <v>130</v>
      </c>
      <c r="C13" s="162">
        <v>81.516999999999996</v>
      </c>
      <c r="D13" s="162">
        <v>81.599400000000003</v>
      </c>
      <c r="E13" s="134">
        <v>83.975999999999999</v>
      </c>
      <c r="F13" s="163">
        <v>85.006</v>
      </c>
      <c r="G13" s="134">
        <v>72.232500000000002</v>
      </c>
      <c r="H13" s="134">
        <v>68.074200000000005</v>
      </c>
      <c r="I13" s="134">
        <v>63.478299999999997</v>
      </c>
      <c r="J13" s="70"/>
      <c r="K13" s="11"/>
    </row>
    <row r="14" spans="2:11" ht="12.75" customHeight="1" x14ac:dyDescent="0.2">
      <c r="B14" s="164" t="s">
        <v>131</v>
      </c>
      <c r="C14" s="159">
        <v>170.34630000000001</v>
      </c>
      <c r="D14" s="159">
        <v>168.11789999999999</v>
      </c>
      <c r="E14" s="160">
        <v>176.17760000000001</v>
      </c>
      <c r="F14" s="161">
        <v>184.76910000000001</v>
      </c>
      <c r="G14" s="160">
        <v>114.4631</v>
      </c>
      <c r="H14" s="160">
        <v>149.01920000000001</v>
      </c>
      <c r="I14" s="160">
        <v>174.7757</v>
      </c>
      <c r="J14" s="11"/>
      <c r="K14" s="11"/>
    </row>
    <row r="15" spans="2:11" ht="12.75" customHeight="1" x14ac:dyDescent="0.2">
      <c r="B15" s="165" t="s">
        <v>132</v>
      </c>
      <c r="C15" s="166">
        <v>116.80929999999999</v>
      </c>
      <c r="D15" s="134">
        <v>118.8974</v>
      </c>
      <c r="E15" s="134">
        <v>126.7927</v>
      </c>
      <c r="F15" s="163">
        <v>135.9152</v>
      </c>
      <c r="G15" s="134">
        <v>107.4199</v>
      </c>
      <c r="H15" s="134">
        <v>128.19540000000001</v>
      </c>
      <c r="I15" s="134">
        <v>150.55520000000001</v>
      </c>
      <c r="J15" s="11"/>
      <c r="K15" s="70"/>
    </row>
    <row r="16" spans="2:11" ht="12.75" customHeight="1" x14ac:dyDescent="0.2">
      <c r="B16" s="152"/>
      <c r="C16" s="152"/>
      <c r="D16" s="152"/>
      <c r="E16" s="152"/>
      <c r="F16" s="152"/>
      <c r="G16" s="152"/>
      <c r="H16" s="152"/>
      <c r="I16" s="152"/>
      <c r="J16" s="11"/>
      <c r="K16" s="11"/>
    </row>
    <row r="17" spans="2:11" ht="12.75" customHeight="1" x14ac:dyDescent="0.2">
      <c r="B17" s="156" t="s">
        <v>133</v>
      </c>
      <c r="C17" s="156"/>
      <c r="D17" s="156"/>
      <c r="E17" s="156"/>
      <c r="F17" s="156"/>
      <c r="G17" s="156"/>
      <c r="H17" s="156"/>
      <c r="I17" s="157"/>
      <c r="J17" s="11"/>
      <c r="K17" s="11"/>
    </row>
    <row r="18" spans="2:11" ht="12.75" customHeight="1" x14ac:dyDescent="0.2">
      <c r="B18" s="158" t="s">
        <v>127</v>
      </c>
      <c r="C18" s="105">
        <v>100</v>
      </c>
      <c r="D18" s="159">
        <v>95.431399999999996</v>
      </c>
      <c r="E18" s="160">
        <v>98.299700000000001</v>
      </c>
      <c r="F18" s="161">
        <v>102.1538</v>
      </c>
      <c r="G18" s="160">
        <v>74.373400000000004</v>
      </c>
      <c r="H18" s="160">
        <v>90.819900000000004</v>
      </c>
      <c r="I18" s="160">
        <v>99.522000000000006</v>
      </c>
      <c r="J18" s="11"/>
      <c r="K18" s="11"/>
    </row>
    <row r="19" spans="2:11" ht="12.75" customHeight="1" x14ac:dyDescent="0.2">
      <c r="B19" s="157" t="s">
        <v>128</v>
      </c>
      <c r="C19" s="100">
        <v>100</v>
      </c>
      <c r="D19" s="162">
        <v>90.319199999999995</v>
      </c>
      <c r="E19" s="134">
        <v>90.757999999999996</v>
      </c>
      <c r="F19" s="163">
        <v>91.354399999999998</v>
      </c>
      <c r="G19" s="134">
        <v>58.170999999999999</v>
      </c>
      <c r="H19" s="134">
        <v>81.761300000000006</v>
      </c>
      <c r="I19" s="134">
        <v>91.285200000000003</v>
      </c>
      <c r="J19" s="11"/>
      <c r="K19" s="11"/>
    </row>
    <row r="20" spans="2:11" ht="12.75" customHeight="1" x14ac:dyDescent="0.2">
      <c r="B20" s="157" t="s">
        <v>129</v>
      </c>
      <c r="C20" s="100">
        <v>100</v>
      </c>
      <c r="D20" s="162">
        <v>103.89100000000001</v>
      </c>
      <c r="E20" s="134">
        <v>111.6686</v>
      </c>
      <c r="F20" s="163">
        <v>117.6429</v>
      </c>
      <c r="G20" s="134">
        <v>90.295199999999994</v>
      </c>
      <c r="H20" s="134">
        <v>105.3706</v>
      </c>
      <c r="I20" s="134">
        <v>113.3013</v>
      </c>
      <c r="J20" s="11"/>
      <c r="K20" s="11"/>
    </row>
    <row r="21" spans="2:11" ht="12.75" customHeight="1" x14ac:dyDescent="0.2">
      <c r="B21" s="157" t="s">
        <v>130</v>
      </c>
      <c r="C21" s="100">
        <v>100</v>
      </c>
      <c r="D21" s="162">
        <v>100.9799</v>
      </c>
      <c r="E21" s="134">
        <v>103.23779999999999</v>
      </c>
      <c r="F21" s="163">
        <v>104.82470000000001</v>
      </c>
      <c r="G21" s="134">
        <v>81.933000000000007</v>
      </c>
      <c r="H21" s="134">
        <v>74.454899999999995</v>
      </c>
      <c r="I21" s="134">
        <v>64.266300000000001</v>
      </c>
      <c r="J21" s="11"/>
      <c r="K21" s="11"/>
    </row>
    <row r="22" spans="2:11" ht="12.75" customHeight="1" x14ac:dyDescent="0.2">
      <c r="B22" s="164" t="s">
        <v>131</v>
      </c>
      <c r="C22" s="105">
        <v>100</v>
      </c>
      <c r="D22" s="159">
        <v>98.9726</v>
      </c>
      <c r="E22" s="160">
        <v>98.817899999999995</v>
      </c>
      <c r="F22" s="161">
        <v>101.57</v>
      </c>
      <c r="G22" s="160">
        <v>72.255600000000001</v>
      </c>
      <c r="H22" s="160">
        <v>89.757400000000004</v>
      </c>
      <c r="I22" s="160">
        <v>97.579300000000003</v>
      </c>
      <c r="J22" s="11"/>
      <c r="K22" s="11"/>
    </row>
    <row r="23" spans="2:11" ht="12.75" customHeight="1" x14ac:dyDescent="0.2">
      <c r="B23" s="157" t="s">
        <v>134</v>
      </c>
      <c r="C23" s="167">
        <v>100</v>
      </c>
      <c r="D23" s="134">
        <v>102.24299999999999</v>
      </c>
      <c r="E23" s="134">
        <v>109.9466</v>
      </c>
      <c r="F23" s="163">
        <v>118.2308</v>
      </c>
      <c r="G23" s="134">
        <v>92.043199999999999</v>
      </c>
      <c r="H23" s="134">
        <v>112.2101</v>
      </c>
      <c r="I23" s="134">
        <v>132.0446</v>
      </c>
      <c r="J23" s="11"/>
      <c r="K23" s="11"/>
    </row>
    <row r="24" spans="2:11" ht="12.75" customHeight="1" x14ac:dyDescent="0.2">
      <c r="B24" s="152"/>
      <c r="C24" s="152"/>
      <c r="D24" s="152"/>
      <c r="E24" s="152"/>
      <c r="F24" s="152"/>
      <c r="G24" s="152"/>
      <c r="H24" s="152"/>
      <c r="I24" s="152"/>
      <c r="J24" s="11"/>
      <c r="K24" s="11"/>
    </row>
    <row r="25" spans="2:11" ht="12.75" customHeight="1" x14ac:dyDescent="0.2">
      <c r="B25" s="156" t="s">
        <v>135</v>
      </c>
      <c r="C25" s="156"/>
      <c r="D25" s="156"/>
      <c r="E25" s="156"/>
      <c r="F25" s="156"/>
      <c r="G25" s="156"/>
      <c r="H25" s="156"/>
      <c r="I25" s="157"/>
      <c r="J25" s="11"/>
      <c r="K25" s="11"/>
    </row>
    <row r="26" spans="2:11" ht="12.75" customHeight="1" x14ac:dyDescent="0.2">
      <c r="B26" s="158" t="s">
        <v>127</v>
      </c>
      <c r="C26" s="168"/>
      <c r="D26" s="159">
        <v>6.1024000000000003</v>
      </c>
      <c r="E26" s="160">
        <v>1.4783999999999999</v>
      </c>
      <c r="F26" s="161">
        <v>1.2029000000000001</v>
      </c>
      <c r="G26" s="160">
        <v>57.325200000000002</v>
      </c>
      <c r="H26" s="160">
        <v>2.8077000000000001</v>
      </c>
      <c r="I26" s="160">
        <v>9.2372999999999994</v>
      </c>
      <c r="J26" s="11"/>
      <c r="K26" s="11"/>
    </row>
    <row r="27" spans="2:11" ht="12.75" customHeight="1" x14ac:dyDescent="0.2">
      <c r="B27" s="157" t="s">
        <v>128</v>
      </c>
      <c r="C27" s="166"/>
      <c r="D27" s="162">
        <v>4.1719999999999997</v>
      </c>
      <c r="E27" s="134">
        <v>0.75329999999999997</v>
      </c>
      <c r="F27" s="163">
        <v>0.1452</v>
      </c>
      <c r="G27" s="134">
        <v>12.492599999999999</v>
      </c>
      <c r="H27" s="134">
        <v>0.3322</v>
      </c>
      <c r="I27" s="134">
        <v>0.46300000000000002</v>
      </c>
      <c r="J27" s="11"/>
      <c r="K27" s="11"/>
    </row>
    <row r="28" spans="2:11" ht="12.75" customHeight="1" x14ac:dyDescent="0.2">
      <c r="B28" s="157" t="s">
        <v>129</v>
      </c>
      <c r="C28" s="166"/>
      <c r="D28" s="162">
        <v>0.18970000000000001</v>
      </c>
      <c r="E28" s="134">
        <v>0.1736</v>
      </c>
      <c r="F28" s="163">
        <v>0.9839</v>
      </c>
      <c r="G28" s="134">
        <v>12.357799999999999</v>
      </c>
      <c r="H28" s="134">
        <v>1.0138</v>
      </c>
      <c r="I28" s="134">
        <v>4.6262999999999996</v>
      </c>
      <c r="J28" s="11"/>
      <c r="K28" s="11"/>
    </row>
    <row r="29" spans="2:11" ht="12.75" customHeight="1" x14ac:dyDescent="0.2">
      <c r="B29" s="157" t="s">
        <v>130</v>
      </c>
      <c r="C29" s="166"/>
      <c r="D29" s="162">
        <v>0.1835</v>
      </c>
      <c r="E29" s="134">
        <v>0.2487</v>
      </c>
      <c r="F29" s="163">
        <v>1.4200000000000001E-2</v>
      </c>
      <c r="G29" s="134">
        <v>2.2252000000000001</v>
      </c>
      <c r="H29" s="134">
        <v>0.88160000000000005</v>
      </c>
      <c r="I29" s="134">
        <v>1.6391</v>
      </c>
      <c r="J29" s="11"/>
      <c r="K29" s="11"/>
    </row>
    <row r="30" spans="2:11" ht="12.75" customHeight="1" x14ac:dyDescent="0.2">
      <c r="B30" s="158" t="s">
        <v>131</v>
      </c>
      <c r="C30" s="168"/>
      <c r="D30" s="159">
        <v>1.5571999999999999</v>
      </c>
      <c r="E30" s="160">
        <v>0.30280000000000001</v>
      </c>
      <c r="F30" s="161">
        <v>5.9499999999999997E-2</v>
      </c>
      <c r="G30" s="160">
        <v>30.249600000000001</v>
      </c>
      <c r="H30" s="160">
        <v>0.57999999999999996</v>
      </c>
      <c r="I30" s="160">
        <v>2.5089000000000001</v>
      </c>
      <c r="J30" s="11"/>
      <c r="K30" s="11"/>
    </row>
    <row r="31" spans="2:11" ht="12.75" customHeight="1" x14ac:dyDescent="0.2">
      <c r="B31" s="157" t="s">
        <v>134</v>
      </c>
      <c r="C31" s="166"/>
      <c r="D31" s="134">
        <v>0.28120000000000001</v>
      </c>
      <c r="E31" s="134">
        <v>1.5299999999999999E-2</v>
      </c>
      <c r="F31" s="163">
        <v>1.5299999999999999E-2</v>
      </c>
      <c r="G31" s="134">
        <v>1.2281</v>
      </c>
      <c r="H31" s="134">
        <v>0</v>
      </c>
      <c r="I31" s="134">
        <v>2.8199999999999999E-2</v>
      </c>
      <c r="J31" s="11"/>
      <c r="K31" s="11"/>
    </row>
    <row r="32" spans="2:11" ht="12.75" customHeight="1" x14ac:dyDescent="0.2">
      <c r="B32" s="152"/>
      <c r="C32" s="152"/>
      <c r="D32" s="152"/>
      <c r="E32" s="152"/>
      <c r="F32" s="152"/>
      <c r="G32" s="152"/>
      <c r="H32" s="152"/>
      <c r="I32" s="152"/>
      <c r="J32" s="11"/>
      <c r="K32" s="11"/>
    </row>
    <row r="33" spans="2:11" ht="12.75" customHeight="1" x14ac:dyDescent="0.2">
      <c r="B33" s="156" t="s">
        <v>136</v>
      </c>
      <c r="C33" s="156"/>
      <c r="D33" s="156"/>
      <c r="E33" s="156"/>
      <c r="F33" s="156"/>
      <c r="G33" s="156"/>
      <c r="H33" s="156"/>
      <c r="I33" s="157"/>
      <c r="J33" s="11"/>
      <c r="K33" s="11"/>
    </row>
    <row r="34" spans="2:11" ht="12.75" customHeight="1" x14ac:dyDescent="0.2">
      <c r="B34" s="157" t="s">
        <v>137</v>
      </c>
      <c r="C34" s="166"/>
      <c r="D34" s="162">
        <v>0</v>
      </c>
      <c r="E34" s="134">
        <v>0</v>
      </c>
      <c r="F34" s="163">
        <v>0</v>
      </c>
      <c r="G34" s="134">
        <v>12.010300000000001</v>
      </c>
      <c r="H34" s="134">
        <v>5.1000000000000004E-3</v>
      </c>
      <c r="I34" s="134">
        <v>0</v>
      </c>
      <c r="J34" s="11"/>
      <c r="K34" s="11"/>
    </row>
    <row r="35" spans="2:11" ht="12.75" customHeight="1" x14ac:dyDescent="0.2">
      <c r="B35" s="158" t="s">
        <v>138</v>
      </c>
      <c r="C35" s="168"/>
      <c r="D35" s="159">
        <v>0</v>
      </c>
      <c r="E35" s="160">
        <v>0</v>
      </c>
      <c r="F35" s="161">
        <v>0</v>
      </c>
      <c r="G35" s="160">
        <v>1.71</v>
      </c>
      <c r="H35" s="160">
        <v>0</v>
      </c>
      <c r="I35" s="160">
        <v>0</v>
      </c>
      <c r="J35" s="11"/>
      <c r="K35" s="11"/>
    </row>
    <row r="36" spans="2:11" ht="12.75" customHeight="1" x14ac:dyDescent="0.2">
      <c r="B36" s="28" t="s">
        <v>57</v>
      </c>
      <c r="C36" s="28"/>
      <c r="D36" s="28"/>
      <c r="E36" s="28"/>
      <c r="F36" s="28"/>
      <c r="G36" s="28"/>
      <c r="H36" s="28"/>
      <c r="I36" s="11"/>
      <c r="J36" s="11"/>
      <c r="K36" s="11"/>
    </row>
    <row r="37" spans="2:11" ht="12.75" customHeight="1" x14ac:dyDescent="0.2">
      <c r="B37" s="259" t="s">
        <v>720</v>
      </c>
      <c r="C37" s="259"/>
      <c r="D37" s="259"/>
      <c r="E37" s="259"/>
      <c r="F37" s="259"/>
      <c r="G37" s="259"/>
      <c r="H37" s="259"/>
      <c r="I37" s="320"/>
      <c r="J37" s="11"/>
      <c r="K37" s="11"/>
    </row>
    <row r="38" spans="2:11" ht="12.75" customHeight="1" x14ac:dyDescent="0.2">
      <c r="B38" s="259"/>
      <c r="C38" s="259"/>
      <c r="D38" s="259"/>
      <c r="E38" s="259"/>
      <c r="F38" s="259"/>
      <c r="G38" s="259"/>
      <c r="H38" s="259"/>
      <c r="I38" s="320"/>
      <c r="J38" s="11"/>
      <c r="K38" s="11"/>
    </row>
    <row r="39" spans="2:11" ht="12.75" customHeight="1" x14ac:dyDescent="0.2">
      <c r="B39" s="152"/>
      <c r="C39" s="152"/>
      <c r="D39" s="152"/>
      <c r="E39" s="152"/>
      <c r="F39" s="152"/>
      <c r="G39" s="152"/>
      <c r="H39" s="152"/>
      <c r="I39" s="82"/>
      <c r="J39" s="11"/>
      <c r="K39" s="11"/>
    </row>
    <row r="40" spans="2:11" ht="12.75" customHeight="1" x14ac:dyDescent="0.2">
      <c r="B40" s="152"/>
      <c r="C40" s="152"/>
      <c r="D40" s="152"/>
      <c r="E40" s="152"/>
      <c r="F40" s="152"/>
      <c r="G40" s="152"/>
      <c r="H40" s="152"/>
      <c r="I40" s="82"/>
      <c r="J40" s="11"/>
      <c r="K40" s="11"/>
    </row>
    <row r="41" spans="2:11" ht="12.75" customHeight="1" x14ac:dyDescent="0.2">
      <c r="D41" s="169"/>
      <c r="E41" s="169"/>
      <c r="F41" s="169"/>
      <c r="G41" s="169"/>
      <c r="H41" s="169"/>
      <c r="I41" s="70"/>
      <c r="J41" s="11"/>
      <c r="K41" s="11"/>
    </row>
    <row r="42" spans="2:11" ht="12.75" customHeight="1" x14ac:dyDescent="0.2">
      <c r="B42" s="29" t="s">
        <v>139</v>
      </c>
      <c r="C42" s="11"/>
      <c r="D42" s="11"/>
      <c r="E42" s="11"/>
      <c r="F42" s="11"/>
      <c r="G42" s="11"/>
      <c r="H42" s="11"/>
      <c r="I42" s="11"/>
      <c r="J42" s="11"/>
      <c r="K42" s="11"/>
    </row>
    <row r="43" spans="2:11" ht="12.75" customHeight="1" x14ac:dyDescent="0.2">
      <c r="B43" s="13" t="s">
        <v>140</v>
      </c>
      <c r="C43" s="170"/>
      <c r="D43" s="170"/>
      <c r="E43" s="170"/>
      <c r="F43" s="170"/>
      <c r="G43" s="170"/>
      <c r="H43" s="170"/>
      <c r="I43" s="74"/>
      <c r="J43" s="11"/>
      <c r="K43" s="11"/>
    </row>
    <row r="44" spans="2:11" ht="12.75" customHeight="1" x14ac:dyDescent="0.2">
      <c r="B44" s="4"/>
      <c r="C44" s="11"/>
      <c r="D44" s="11"/>
      <c r="E44" s="11"/>
      <c r="F44" s="11"/>
      <c r="G44" s="11"/>
      <c r="H44" s="11"/>
      <c r="I44" s="11"/>
      <c r="J44" s="11"/>
      <c r="K44" s="11"/>
    </row>
    <row r="45" spans="2:11" ht="12.75" customHeight="1" x14ac:dyDescent="0.2">
      <c r="B45" s="321" t="s">
        <v>141</v>
      </c>
      <c r="C45" s="321"/>
      <c r="D45" s="322" t="s">
        <v>34</v>
      </c>
      <c r="E45" s="322"/>
      <c r="F45" s="322"/>
      <c r="G45" s="322" t="s">
        <v>56</v>
      </c>
      <c r="H45" s="322"/>
      <c r="I45" s="319"/>
      <c r="J45" s="11"/>
      <c r="K45" s="11"/>
    </row>
    <row r="46" spans="2:11" ht="12.75" customHeight="1" x14ac:dyDescent="0.2">
      <c r="B46" s="28"/>
      <c r="C46" s="171">
        <v>2022</v>
      </c>
      <c r="D46" s="154">
        <v>2023</v>
      </c>
      <c r="E46" s="154">
        <v>2024</v>
      </c>
      <c r="F46" s="154">
        <v>2025</v>
      </c>
      <c r="G46" s="154">
        <v>2023</v>
      </c>
      <c r="H46" s="154">
        <v>2024</v>
      </c>
      <c r="I46" s="154">
        <v>2025</v>
      </c>
      <c r="J46" s="11"/>
      <c r="K46" s="11"/>
    </row>
    <row r="47" spans="2:11" ht="12.75" customHeight="1" x14ac:dyDescent="0.2">
      <c r="B47" s="242" t="s">
        <v>681</v>
      </c>
      <c r="C47" s="242"/>
      <c r="D47" s="242"/>
      <c r="E47" s="242"/>
      <c r="F47" s="242"/>
      <c r="G47" s="242"/>
      <c r="H47" s="242"/>
      <c r="I47" s="243"/>
      <c r="J47" s="11"/>
      <c r="K47" s="11"/>
    </row>
    <row r="48" spans="2:11" ht="12.75" customHeight="1" x14ac:dyDescent="0.2">
      <c r="B48" s="158" t="s">
        <v>142</v>
      </c>
      <c r="C48" s="159">
        <v>503.00170000000003</v>
      </c>
      <c r="D48" s="159">
        <v>497.10379999999998</v>
      </c>
      <c r="E48" s="160">
        <v>519.83690000000001</v>
      </c>
      <c r="F48" s="161">
        <v>533.37379999999996</v>
      </c>
      <c r="G48" s="160">
        <v>384.1465</v>
      </c>
      <c r="H48" s="160">
        <v>459.78769999999997</v>
      </c>
      <c r="I48" s="160">
        <v>501.48829999999998</v>
      </c>
      <c r="J48" s="11"/>
      <c r="K48" s="11"/>
    </row>
    <row r="49" spans="2:11" ht="12.75" customHeight="1" x14ac:dyDescent="0.2">
      <c r="B49" s="157" t="s">
        <v>143</v>
      </c>
      <c r="C49" s="162">
        <v>100.64449999999999</v>
      </c>
      <c r="D49" s="162">
        <v>93.178399999999996</v>
      </c>
      <c r="E49" s="134">
        <v>94.383899999999997</v>
      </c>
      <c r="F49" s="163">
        <v>94.253900000000002</v>
      </c>
      <c r="G49" s="134">
        <v>59.691899999999997</v>
      </c>
      <c r="H49" s="134">
        <v>87.172899999999998</v>
      </c>
      <c r="I49" s="134">
        <v>98.646299999999997</v>
      </c>
      <c r="J49" s="11"/>
      <c r="K49" s="11"/>
    </row>
    <row r="50" spans="2:11" ht="12.75" customHeight="1" x14ac:dyDescent="0.2">
      <c r="B50" s="157" t="s">
        <v>144</v>
      </c>
      <c r="C50" s="162">
        <v>150.4939</v>
      </c>
      <c r="D50" s="162">
        <v>154.20820000000001</v>
      </c>
      <c r="E50" s="134">
        <v>165.29949999999999</v>
      </c>
      <c r="F50" s="163">
        <v>169.34479999999999</v>
      </c>
      <c r="G50" s="134">
        <v>137.75899999999999</v>
      </c>
      <c r="H50" s="134">
        <v>155.5215</v>
      </c>
      <c r="I50" s="134">
        <v>164.58789999999999</v>
      </c>
      <c r="J50" s="11"/>
      <c r="K50" s="11"/>
    </row>
    <row r="51" spans="2:11" ht="12.75" customHeight="1" x14ac:dyDescent="0.2">
      <c r="B51" s="157" t="s">
        <v>145</v>
      </c>
      <c r="C51" s="162">
        <v>81.516999999999996</v>
      </c>
      <c r="D51" s="162">
        <v>81.599400000000003</v>
      </c>
      <c r="E51" s="134">
        <v>83.975999999999999</v>
      </c>
      <c r="F51" s="163">
        <v>85.006</v>
      </c>
      <c r="G51" s="134">
        <v>72.232500000000002</v>
      </c>
      <c r="H51" s="134">
        <v>68.074200000000005</v>
      </c>
      <c r="I51" s="134">
        <v>63.478299999999997</v>
      </c>
      <c r="J51" s="11"/>
      <c r="K51" s="11"/>
    </row>
    <row r="52" spans="2:11" ht="12.75" customHeight="1" x14ac:dyDescent="0.2">
      <c r="B52" s="158" t="s">
        <v>146</v>
      </c>
      <c r="C52" s="159">
        <v>170.34630000000001</v>
      </c>
      <c r="D52" s="159">
        <v>168.11789999999999</v>
      </c>
      <c r="E52" s="160">
        <v>176.17760000000001</v>
      </c>
      <c r="F52" s="161">
        <v>184.76910000000001</v>
      </c>
      <c r="G52" s="160">
        <v>114.4631</v>
      </c>
      <c r="H52" s="160">
        <v>149.01920000000001</v>
      </c>
      <c r="I52" s="160">
        <v>174.7757</v>
      </c>
      <c r="J52" s="11"/>
      <c r="K52" s="11"/>
    </row>
    <row r="53" spans="2:11" ht="12.75" customHeight="1" x14ac:dyDescent="0.2">
      <c r="B53" s="172" t="s">
        <v>147</v>
      </c>
      <c r="C53" s="166">
        <v>116.80929999999999</v>
      </c>
      <c r="D53" s="134">
        <v>118.8974</v>
      </c>
      <c r="E53" s="134">
        <v>126.7927</v>
      </c>
      <c r="F53" s="163">
        <v>135.9152</v>
      </c>
      <c r="G53" s="134">
        <v>107.4199</v>
      </c>
      <c r="H53" s="134">
        <v>128.19540000000001</v>
      </c>
      <c r="I53" s="134">
        <v>150.55520000000001</v>
      </c>
      <c r="J53" s="11"/>
      <c r="K53" s="11"/>
    </row>
    <row r="54" spans="2:11" ht="12.75" customHeight="1" x14ac:dyDescent="0.2">
      <c r="B54" s="152"/>
      <c r="C54" s="152"/>
      <c r="D54" s="152"/>
      <c r="E54" s="152"/>
      <c r="F54" s="152"/>
      <c r="G54" s="152"/>
      <c r="H54" s="152"/>
      <c r="I54" s="152"/>
      <c r="J54" s="11"/>
      <c r="K54" s="11"/>
    </row>
    <row r="55" spans="2:11" ht="12.75" customHeight="1" x14ac:dyDescent="0.2">
      <c r="B55" s="244" t="s">
        <v>148</v>
      </c>
      <c r="C55" s="244"/>
      <c r="D55" s="244"/>
      <c r="E55" s="244"/>
      <c r="F55" s="244"/>
      <c r="G55" s="244"/>
      <c r="H55" s="244"/>
      <c r="I55" s="245"/>
      <c r="J55" s="11"/>
      <c r="K55" s="11"/>
    </row>
    <row r="56" spans="2:11" ht="12.75" customHeight="1" x14ac:dyDescent="0.2">
      <c r="B56" s="158" t="s">
        <v>142</v>
      </c>
      <c r="C56" s="105">
        <v>100</v>
      </c>
      <c r="D56" s="159">
        <v>95.431399999999996</v>
      </c>
      <c r="E56" s="160">
        <v>98.299700000000001</v>
      </c>
      <c r="F56" s="161">
        <v>102.1538</v>
      </c>
      <c r="G56" s="160">
        <v>74.373400000000004</v>
      </c>
      <c r="H56" s="160">
        <v>90.819900000000004</v>
      </c>
      <c r="I56" s="160">
        <v>99.522000000000006</v>
      </c>
      <c r="J56" s="11"/>
      <c r="K56" s="11"/>
    </row>
    <row r="57" spans="2:11" ht="12.75" customHeight="1" x14ac:dyDescent="0.2">
      <c r="B57" s="157" t="s">
        <v>143</v>
      </c>
      <c r="C57" s="100">
        <v>100</v>
      </c>
      <c r="D57" s="162">
        <v>90.319199999999995</v>
      </c>
      <c r="E57" s="134">
        <v>90.757999999999996</v>
      </c>
      <c r="F57" s="163">
        <v>91.354399999999998</v>
      </c>
      <c r="G57" s="134">
        <v>58.170999999999999</v>
      </c>
      <c r="H57" s="134">
        <v>81.761300000000006</v>
      </c>
      <c r="I57" s="134">
        <v>91.285200000000003</v>
      </c>
      <c r="J57" s="11"/>
      <c r="K57" s="11"/>
    </row>
    <row r="58" spans="2:11" ht="12.75" customHeight="1" x14ac:dyDescent="0.2">
      <c r="B58" s="157" t="s">
        <v>144</v>
      </c>
      <c r="C58" s="100">
        <v>100</v>
      </c>
      <c r="D58" s="162">
        <v>103.89100000000001</v>
      </c>
      <c r="E58" s="134">
        <v>111.6686</v>
      </c>
      <c r="F58" s="163">
        <v>117.6429</v>
      </c>
      <c r="G58" s="134">
        <v>90.295199999999994</v>
      </c>
      <c r="H58" s="134">
        <v>105.3706</v>
      </c>
      <c r="I58" s="134">
        <v>113.3013</v>
      </c>
      <c r="J58" s="11"/>
      <c r="K58" s="11"/>
    </row>
    <row r="59" spans="2:11" ht="12.75" customHeight="1" x14ac:dyDescent="0.2">
      <c r="B59" s="157" t="s">
        <v>145</v>
      </c>
      <c r="C59" s="100">
        <v>100</v>
      </c>
      <c r="D59" s="162">
        <v>100.9799</v>
      </c>
      <c r="E59" s="134">
        <v>103.23779999999999</v>
      </c>
      <c r="F59" s="163">
        <v>104.82470000000001</v>
      </c>
      <c r="G59" s="134">
        <v>81.933000000000007</v>
      </c>
      <c r="H59" s="134">
        <v>74.454899999999995</v>
      </c>
      <c r="I59" s="134">
        <v>64.266300000000001</v>
      </c>
      <c r="J59" s="11"/>
      <c r="K59" s="11"/>
    </row>
    <row r="60" spans="2:11" ht="12.75" customHeight="1" x14ac:dyDescent="0.2">
      <c r="B60" s="158" t="s">
        <v>146</v>
      </c>
      <c r="C60" s="105">
        <v>100</v>
      </c>
      <c r="D60" s="159">
        <v>98.9726</v>
      </c>
      <c r="E60" s="160">
        <v>98.817899999999995</v>
      </c>
      <c r="F60" s="161">
        <v>101.57</v>
      </c>
      <c r="G60" s="160">
        <v>72.255600000000001</v>
      </c>
      <c r="H60" s="160">
        <v>89.757400000000004</v>
      </c>
      <c r="I60" s="160">
        <v>97.579300000000003</v>
      </c>
      <c r="J60" s="11"/>
      <c r="K60" s="11"/>
    </row>
    <row r="61" spans="2:11" ht="12.75" customHeight="1" x14ac:dyDescent="0.2">
      <c r="B61" s="172" t="s">
        <v>147</v>
      </c>
      <c r="C61" s="167">
        <v>100</v>
      </c>
      <c r="D61" s="134">
        <v>102.24299999999999</v>
      </c>
      <c r="E61" s="134">
        <v>109.9466</v>
      </c>
      <c r="F61" s="163">
        <v>118.2308</v>
      </c>
      <c r="G61" s="134">
        <v>92.043199999999999</v>
      </c>
      <c r="H61" s="134">
        <v>112.2101</v>
      </c>
      <c r="I61" s="134">
        <v>132.0446</v>
      </c>
      <c r="J61" s="11"/>
      <c r="K61" s="11"/>
    </row>
    <row r="62" spans="2:11" ht="12.75" customHeight="1" x14ac:dyDescent="0.2">
      <c r="B62" s="152"/>
      <c r="C62" s="152"/>
      <c r="D62" s="152"/>
      <c r="E62" s="152"/>
      <c r="F62" s="152"/>
      <c r="G62" s="152"/>
      <c r="H62" s="152"/>
      <c r="I62" s="152"/>
      <c r="J62" s="11"/>
      <c r="K62" s="11"/>
    </row>
    <row r="63" spans="2:11" ht="12.75" customHeight="1" x14ac:dyDescent="0.2">
      <c r="B63" s="189" t="s">
        <v>682</v>
      </c>
      <c r="C63" s="189"/>
      <c r="D63" s="189"/>
      <c r="E63" s="189"/>
      <c r="F63" s="189"/>
      <c r="G63" s="189"/>
      <c r="H63" s="189"/>
      <c r="I63" s="188"/>
      <c r="J63" s="11"/>
      <c r="K63" s="11"/>
    </row>
    <row r="64" spans="2:11" ht="12.75" customHeight="1" x14ac:dyDescent="0.2">
      <c r="B64" s="158" t="s">
        <v>142</v>
      </c>
      <c r="C64" s="160"/>
      <c r="D64" s="159">
        <v>6.1024000000000003</v>
      </c>
      <c r="E64" s="160">
        <v>1.4783999999999999</v>
      </c>
      <c r="F64" s="161">
        <v>1.2029000000000001</v>
      </c>
      <c r="G64" s="160">
        <v>57.325200000000002</v>
      </c>
      <c r="H64" s="160">
        <v>2.8077000000000001</v>
      </c>
      <c r="I64" s="160">
        <v>9.2372999999999994</v>
      </c>
      <c r="J64" s="11"/>
      <c r="K64" s="11"/>
    </row>
    <row r="65" spans="2:11" ht="12.75" customHeight="1" x14ac:dyDescent="0.2">
      <c r="B65" s="157" t="s">
        <v>143</v>
      </c>
      <c r="C65" s="134"/>
      <c r="D65" s="162">
        <v>4.1719999999999997</v>
      </c>
      <c r="E65" s="134">
        <v>0.75329999999999997</v>
      </c>
      <c r="F65" s="163">
        <v>0.1452</v>
      </c>
      <c r="G65" s="134">
        <v>12.492599999999999</v>
      </c>
      <c r="H65" s="134">
        <v>0.3322</v>
      </c>
      <c r="I65" s="134">
        <v>0.46300000000000002</v>
      </c>
      <c r="J65" s="11"/>
      <c r="K65" s="11"/>
    </row>
    <row r="66" spans="2:11" ht="12.75" customHeight="1" x14ac:dyDescent="0.2">
      <c r="B66" s="157" t="s">
        <v>144</v>
      </c>
      <c r="C66" s="134"/>
      <c r="D66" s="162">
        <v>0.18970000000000001</v>
      </c>
      <c r="E66" s="134">
        <v>0.1736</v>
      </c>
      <c r="F66" s="163">
        <v>0.9839</v>
      </c>
      <c r="G66" s="134">
        <v>12.357799999999999</v>
      </c>
      <c r="H66" s="134">
        <v>1.0138</v>
      </c>
      <c r="I66" s="134">
        <v>4.6262999999999996</v>
      </c>
      <c r="J66" s="11"/>
      <c r="K66" s="11"/>
    </row>
    <row r="67" spans="2:11" ht="12.75" customHeight="1" x14ac:dyDescent="0.2">
      <c r="B67" s="157" t="s">
        <v>145</v>
      </c>
      <c r="C67" s="134"/>
      <c r="D67" s="162">
        <v>0.1835</v>
      </c>
      <c r="E67" s="134">
        <v>0.2487</v>
      </c>
      <c r="F67" s="163">
        <v>1.4200000000000001E-2</v>
      </c>
      <c r="G67" s="134">
        <v>2.2252000000000001</v>
      </c>
      <c r="H67" s="134">
        <v>0.88160000000000005</v>
      </c>
      <c r="I67" s="134">
        <v>1.6391</v>
      </c>
      <c r="J67" s="11"/>
      <c r="K67" s="11"/>
    </row>
    <row r="68" spans="2:11" ht="12.75" customHeight="1" x14ac:dyDescent="0.2">
      <c r="B68" s="158" t="s">
        <v>146</v>
      </c>
      <c r="C68" s="160"/>
      <c r="D68" s="159">
        <v>1.5571999999999999</v>
      </c>
      <c r="E68" s="160">
        <v>0.30280000000000001</v>
      </c>
      <c r="F68" s="161">
        <v>5.9499999999999997E-2</v>
      </c>
      <c r="G68" s="160">
        <v>30.249600000000001</v>
      </c>
      <c r="H68" s="160">
        <v>0.57999999999999996</v>
      </c>
      <c r="I68" s="160">
        <v>2.5089000000000001</v>
      </c>
      <c r="J68" s="11"/>
      <c r="K68" s="11"/>
    </row>
    <row r="69" spans="2:11" ht="12.75" customHeight="1" x14ac:dyDescent="0.2">
      <c r="B69" s="157" t="s">
        <v>147</v>
      </c>
      <c r="C69" s="163"/>
      <c r="D69" s="134">
        <v>0.28120000000000001</v>
      </c>
      <c r="E69" s="134">
        <v>1.5299999999999999E-2</v>
      </c>
      <c r="F69" s="163">
        <v>1.5299999999999999E-2</v>
      </c>
      <c r="G69" s="134">
        <v>1.2281</v>
      </c>
      <c r="H69" s="134">
        <v>0</v>
      </c>
      <c r="I69" s="134">
        <v>2.8199999999999999E-2</v>
      </c>
      <c r="J69" s="11"/>
      <c r="K69" s="11"/>
    </row>
    <row r="70" spans="2:11" ht="12.75" customHeight="1" x14ac:dyDescent="0.2">
      <c r="B70" s="152"/>
      <c r="C70" s="152"/>
      <c r="D70" s="152"/>
      <c r="E70" s="152"/>
      <c r="F70" s="152"/>
      <c r="G70" s="152"/>
      <c r="H70" s="152"/>
      <c r="I70" s="152"/>
      <c r="J70" s="11"/>
      <c r="K70" s="11"/>
    </row>
    <row r="71" spans="2:11" ht="12.75" customHeight="1" x14ac:dyDescent="0.2">
      <c r="B71" s="244" t="s">
        <v>683</v>
      </c>
      <c r="C71" s="244"/>
      <c r="D71" s="244"/>
      <c r="E71" s="244"/>
      <c r="F71" s="244"/>
      <c r="G71" s="244"/>
      <c r="H71" s="244"/>
      <c r="I71" s="245"/>
      <c r="J71" s="11"/>
      <c r="K71" s="11"/>
    </row>
    <row r="72" spans="2:11" ht="12.75" customHeight="1" x14ac:dyDescent="0.2">
      <c r="B72" s="157" t="s">
        <v>149</v>
      </c>
      <c r="C72" s="134"/>
      <c r="D72" s="162">
        <v>0</v>
      </c>
      <c r="E72" s="134">
        <v>0</v>
      </c>
      <c r="F72" s="163">
        <v>0</v>
      </c>
      <c r="G72" s="134">
        <v>12.010300000000001</v>
      </c>
      <c r="H72" s="134">
        <v>5.1000000000000004E-3</v>
      </c>
      <c r="I72" s="134">
        <v>0</v>
      </c>
      <c r="J72" s="11"/>
      <c r="K72" s="11"/>
    </row>
    <row r="73" spans="2:11" ht="12.75" customHeight="1" x14ac:dyDescent="0.2">
      <c r="B73" s="158" t="s">
        <v>150</v>
      </c>
      <c r="C73" s="160"/>
      <c r="D73" s="159">
        <v>0</v>
      </c>
      <c r="E73" s="160">
        <v>0</v>
      </c>
      <c r="F73" s="161">
        <v>0</v>
      </c>
      <c r="G73" s="160">
        <v>1.71</v>
      </c>
      <c r="H73" s="160">
        <v>0</v>
      </c>
      <c r="I73" s="160">
        <v>0</v>
      </c>
      <c r="J73" s="11"/>
      <c r="K73" s="11"/>
    </row>
    <row r="74" spans="2:11" ht="12.75" customHeight="1" x14ac:dyDescent="0.2">
      <c r="B74" s="1" t="s">
        <v>60</v>
      </c>
      <c r="C74" s="28"/>
      <c r="D74" s="28"/>
      <c r="E74" s="28"/>
      <c r="F74" s="28"/>
      <c r="G74" s="28"/>
      <c r="H74" s="28"/>
      <c r="I74" s="11"/>
      <c r="J74" s="11"/>
      <c r="K74" s="11"/>
    </row>
    <row r="75" spans="2:11" ht="12.75" customHeight="1" x14ac:dyDescent="0.2">
      <c r="B75" s="259" t="s">
        <v>151</v>
      </c>
      <c r="C75" s="259"/>
      <c r="D75" s="259"/>
      <c r="E75" s="259"/>
      <c r="F75" s="259"/>
      <c r="G75" s="259"/>
      <c r="H75" s="259"/>
      <c r="I75" s="320"/>
      <c r="J75" s="11"/>
      <c r="K75" s="11"/>
    </row>
    <row r="76" spans="2:11" ht="12.75" customHeight="1" x14ac:dyDescent="0.2">
      <c r="B76" s="259"/>
      <c r="C76" s="259"/>
      <c r="D76" s="259"/>
      <c r="E76" s="259"/>
      <c r="F76" s="259"/>
      <c r="G76" s="259"/>
      <c r="H76" s="259"/>
      <c r="I76" s="320"/>
      <c r="J76" s="11"/>
      <c r="K76" s="11"/>
    </row>
    <row r="77" spans="2:11" ht="12.75" customHeight="1" x14ac:dyDescent="0.2">
      <c r="J77" s="11"/>
      <c r="K77" s="11"/>
    </row>
    <row r="78" spans="2:11" ht="12.75" customHeight="1" x14ac:dyDescent="0.2">
      <c r="J78" s="11"/>
      <c r="K78" s="11"/>
    </row>
  </sheetData>
  <mergeCells count="8">
    <mergeCell ref="B75:I76"/>
    <mergeCell ref="B45:C45"/>
    <mergeCell ref="D45:F45"/>
    <mergeCell ref="G45:I45"/>
    <mergeCell ref="B4:I5"/>
    <mergeCell ref="D7:F7"/>
    <mergeCell ref="G7:I7"/>
    <mergeCell ref="B37:I38"/>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B1:Y77"/>
  <sheetViews>
    <sheetView zoomScaleNormal="100" workbookViewId="0"/>
  </sheetViews>
  <sheetFormatPr defaultColWidth="9.140625" defaultRowHeight="12.75" customHeight="1" x14ac:dyDescent="0.2"/>
  <cols>
    <col min="1" max="9" width="9.140625" style="16"/>
    <col min="10" max="10" width="9.140625" style="16" customWidth="1"/>
    <col min="11" max="24" width="9.140625" style="11" customWidth="1"/>
    <col min="25" max="16384" width="9.140625" style="16"/>
  </cols>
  <sheetData>
    <row r="1" spans="2:25" ht="12.75" customHeight="1" x14ac:dyDescent="0.2">
      <c r="J1" s="25"/>
      <c r="K1" s="25"/>
      <c r="Y1" s="11"/>
    </row>
    <row r="2" spans="2:25" ht="12.75" customHeight="1" x14ac:dyDescent="0.2">
      <c r="B2" s="4"/>
      <c r="C2" s="4"/>
      <c r="D2" s="4"/>
      <c r="E2" s="4"/>
      <c r="F2" s="4"/>
      <c r="G2" s="4"/>
      <c r="H2" s="4"/>
      <c r="I2" s="28"/>
      <c r="J2" s="25"/>
      <c r="K2" s="25"/>
      <c r="N2" s="68"/>
      <c r="P2" s="68"/>
      <c r="Y2" s="11"/>
    </row>
    <row r="3" spans="2:25" ht="12.75" customHeight="1" x14ac:dyDescent="0.2">
      <c r="B3" s="13" t="s">
        <v>225</v>
      </c>
      <c r="C3" s="4"/>
      <c r="D3" s="4"/>
      <c r="E3" s="4"/>
      <c r="F3" s="4"/>
      <c r="G3" s="4"/>
      <c r="H3" s="4"/>
      <c r="I3" s="28"/>
      <c r="J3" s="25" t="s">
        <v>226</v>
      </c>
      <c r="K3" s="25"/>
      <c r="Y3" s="11"/>
    </row>
    <row r="4" spans="2:25" ht="12.75" customHeight="1" x14ac:dyDescent="0.2">
      <c r="B4" s="271" t="s">
        <v>227</v>
      </c>
      <c r="C4" s="271"/>
      <c r="D4" s="271"/>
      <c r="E4" s="271"/>
      <c r="F4" s="271"/>
      <c r="G4" s="271"/>
      <c r="H4" s="170"/>
      <c r="I4" s="28"/>
      <c r="J4" s="25" t="s">
        <v>228</v>
      </c>
      <c r="K4" s="25"/>
      <c r="Y4" s="11"/>
    </row>
    <row r="5" spans="2:25" ht="12.75" customHeight="1" x14ac:dyDescent="0.2">
      <c r="B5" s="272"/>
      <c r="C5" s="271"/>
      <c r="D5" s="271"/>
      <c r="E5" s="271"/>
      <c r="F5" s="271"/>
      <c r="G5" s="271"/>
      <c r="H5" s="170"/>
      <c r="I5" s="28"/>
      <c r="J5" s="25" t="s">
        <v>229</v>
      </c>
      <c r="K5" s="25" t="s">
        <v>230</v>
      </c>
      <c r="L5" s="173">
        <v>44926</v>
      </c>
      <c r="M5" s="35">
        <v>45016</v>
      </c>
      <c r="N5" s="173">
        <v>45107</v>
      </c>
      <c r="O5" s="35">
        <v>45199</v>
      </c>
      <c r="P5" s="173">
        <v>45291</v>
      </c>
      <c r="Q5" s="35">
        <v>45382</v>
      </c>
      <c r="R5" s="173">
        <v>45473</v>
      </c>
      <c r="S5" s="35">
        <v>45565</v>
      </c>
      <c r="T5" s="173">
        <v>45657</v>
      </c>
      <c r="U5" s="35">
        <v>45747</v>
      </c>
      <c r="V5" s="173">
        <v>45838</v>
      </c>
      <c r="W5" s="35">
        <v>45930</v>
      </c>
      <c r="X5" s="173">
        <v>46022</v>
      </c>
      <c r="Y5" s="11"/>
    </row>
    <row r="6" spans="2:25" ht="12.75" customHeight="1" x14ac:dyDescent="0.2">
      <c r="B6" s="174" t="s">
        <v>231</v>
      </c>
      <c r="C6" s="4"/>
      <c r="D6" s="4"/>
      <c r="E6" s="4"/>
      <c r="F6" s="4"/>
      <c r="G6" s="4"/>
      <c r="H6" s="28"/>
      <c r="I6" s="28"/>
      <c r="J6" s="25" t="s">
        <v>232</v>
      </c>
      <c r="K6" s="25" t="s">
        <v>233</v>
      </c>
      <c r="L6" s="109">
        <v>100.64449999999999</v>
      </c>
      <c r="M6" s="109">
        <v>100.1356</v>
      </c>
      <c r="N6" s="109">
        <v>89.899900000000002</v>
      </c>
      <c r="O6" s="109">
        <v>75.672899999999998</v>
      </c>
      <c r="P6" s="109">
        <v>59.691899999999997</v>
      </c>
      <c r="Q6" s="109">
        <v>65.369799999999998</v>
      </c>
      <c r="R6" s="109">
        <v>78.916799999999995</v>
      </c>
      <c r="S6" s="109">
        <v>81.4679</v>
      </c>
      <c r="T6" s="109">
        <v>87.172899999999998</v>
      </c>
      <c r="U6" s="109">
        <v>89.598399999999998</v>
      </c>
      <c r="V6" s="109">
        <v>93.685299999999998</v>
      </c>
      <c r="W6" s="109">
        <v>95.438500000000005</v>
      </c>
      <c r="X6" s="109">
        <v>98.646299999999997</v>
      </c>
      <c r="Y6" s="11"/>
    </row>
    <row r="7" spans="2:25" ht="12.75" customHeight="1" x14ac:dyDescent="0.2">
      <c r="B7" s="4"/>
      <c r="C7" s="260" t="s">
        <v>234</v>
      </c>
      <c r="D7" s="260"/>
      <c r="E7" s="260"/>
      <c r="F7" s="260"/>
      <c r="G7" s="28"/>
      <c r="H7" s="4"/>
      <c r="I7" s="28"/>
      <c r="J7" s="25" t="s">
        <v>235</v>
      </c>
      <c r="K7" s="25" t="s">
        <v>236</v>
      </c>
      <c r="L7" s="109">
        <v>150.4939</v>
      </c>
      <c r="M7" s="109">
        <v>140.33709999999999</v>
      </c>
      <c r="N7" s="109">
        <v>135.99199999999999</v>
      </c>
      <c r="O7" s="109">
        <v>136.02860000000001</v>
      </c>
      <c r="P7" s="109">
        <v>137.75899999999999</v>
      </c>
      <c r="Q7" s="109">
        <v>142.1859</v>
      </c>
      <c r="R7" s="109">
        <v>146.7551</v>
      </c>
      <c r="S7" s="109">
        <v>151.8065</v>
      </c>
      <c r="T7" s="109">
        <v>155.5215</v>
      </c>
      <c r="U7" s="109">
        <v>156.04650000000001</v>
      </c>
      <c r="V7" s="109">
        <v>161.72900000000001</v>
      </c>
      <c r="W7" s="109">
        <v>159.03540000000001</v>
      </c>
      <c r="X7" s="109">
        <v>164.58789999999999</v>
      </c>
      <c r="Y7" s="11"/>
    </row>
    <row r="8" spans="2:25" ht="12.75" customHeight="1" x14ac:dyDescent="0.2">
      <c r="B8" s="28"/>
      <c r="C8" s="28"/>
      <c r="D8" s="28"/>
      <c r="E8" s="28"/>
      <c r="F8" s="28"/>
      <c r="G8" s="28"/>
      <c r="H8" s="28"/>
      <c r="I8" s="28"/>
      <c r="J8" s="25" t="s">
        <v>237</v>
      </c>
      <c r="K8" s="25" t="s">
        <v>238</v>
      </c>
      <c r="L8" s="109">
        <v>81.516999999999996</v>
      </c>
      <c r="M8" s="109">
        <v>79.647000000000006</v>
      </c>
      <c r="N8" s="109">
        <v>77.504000000000005</v>
      </c>
      <c r="O8" s="109">
        <v>75.013199999999998</v>
      </c>
      <c r="P8" s="109">
        <v>72.232500000000002</v>
      </c>
      <c r="Q8" s="109">
        <v>70.309799999999996</v>
      </c>
      <c r="R8" s="109">
        <v>69.565700000000007</v>
      </c>
      <c r="S8" s="109">
        <v>68.989000000000004</v>
      </c>
      <c r="T8" s="109">
        <v>68.074200000000005</v>
      </c>
      <c r="U8" s="109">
        <v>67.079300000000003</v>
      </c>
      <c r="V8" s="109">
        <v>65.861599999999996</v>
      </c>
      <c r="W8" s="109">
        <v>64.729900000000001</v>
      </c>
      <c r="X8" s="109">
        <v>63.478299999999997</v>
      </c>
      <c r="Y8" s="11"/>
    </row>
    <row r="9" spans="2:25" ht="12.75" customHeight="1" x14ac:dyDescent="0.2">
      <c r="B9" s="28"/>
      <c r="C9" s="28"/>
      <c r="D9" s="28"/>
      <c r="E9" s="175"/>
      <c r="F9" s="28"/>
      <c r="G9" s="28"/>
      <c r="H9" s="28"/>
      <c r="I9" s="28"/>
      <c r="J9" s="25" t="s">
        <v>239</v>
      </c>
      <c r="K9" s="25" t="s">
        <v>240</v>
      </c>
      <c r="L9" s="109">
        <v>170.34630000000001</v>
      </c>
      <c r="M9" s="109">
        <v>166.9744</v>
      </c>
      <c r="N9" s="109">
        <v>132.74629999999999</v>
      </c>
      <c r="O9" s="109">
        <v>121.0497</v>
      </c>
      <c r="P9" s="109">
        <v>114.4631</v>
      </c>
      <c r="Q9" s="109">
        <v>125.4884</v>
      </c>
      <c r="R9" s="109">
        <v>136.32640000000001</v>
      </c>
      <c r="S9" s="109">
        <v>142.0429</v>
      </c>
      <c r="T9" s="109">
        <v>149.01920000000001</v>
      </c>
      <c r="U9" s="109">
        <v>154.08009999999999</v>
      </c>
      <c r="V9" s="109">
        <v>161.2157</v>
      </c>
      <c r="W9" s="109">
        <v>165.01499999999999</v>
      </c>
      <c r="X9" s="109">
        <v>174.7757</v>
      </c>
      <c r="Y9" s="11"/>
    </row>
    <row r="10" spans="2:25" ht="12.75" customHeight="1" x14ac:dyDescent="0.2">
      <c r="B10" s="28"/>
      <c r="C10" s="28"/>
      <c r="D10" s="28"/>
      <c r="E10" s="28"/>
      <c r="F10" s="28"/>
      <c r="G10" s="28"/>
      <c r="H10" s="28"/>
      <c r="I10" s="28"/>
      <c r="J10" s="176" t="s">
        <v>241</v>
      </c>
      <c r="K10" s="176" t="s">
        <v>132</v>
      </c>
      <c r="L10" s="109">
        <v>116.80929999999999</v>
      </c>
      <c r="M10" s="109">
        <v>115.6015</v>
      </c>
      <c r="N10" s="109">
        <v>110.6897</v>
      </c>
      <c r="O10" s="109">
        <v>108.4131</v>
      </c>
      <c r="P10" s="109">
        <v>107.4199</v>
      </c>
      <c r="Q10" s="109">
        <v>112.7851</v>
      </c>
      <c r="R10" s="109">
        <v>119.3267</v>
      </c>
      <c r="S10" s="109">
        <v>123.6849</v>
      </c>
      <c r="T10" s="109">
        <v>128.19540000000001</v>
      </c>
      <c r="U10" s="109">
        <v>131.53659999999999</v>
      </c>
      <c r="V10" s="109">
        <v>137.53049999999999</v>
      </c>
      <c r="W10" s="109">
        <v>142.27959999999999</v>
      </c>
      <c r="X10" s="109">
        <v>150.55520000000001</v>
      </c>
      <c r="Y10" s="11"/>
    </row>
    <row r="11" spans="2:25" ht="12.75" customHeight="1" x14ac:dyDescent="0.2">
      <c r="B11" s="28"/>
      <c r="C11" s="28"/>
      <c r="D11" s="28"/>
      <c r="E11" s="28"/>
      <c r="F11" s="28"/>
      <c r="G11" s="28"/>
      <c r="H11" s="28"/>
      <c r="I11" s="28"/>
      <c r="J11" s="33"/>
      <c r="K11" s="25"/>
      <c r="L11" s="109"/>
      <c r="M11" s="109"/>
      <c r="N11" s="109"/>
      <c r="O11" s="109"/>
      <c r="P11" s="109"/>
      <c r="Q11" s="109"/>
      <c r="R11" s="109"/>
      <c r="S11" s="109"/>
      <c r="T11" s="109"/>
      <c r="U11" s="109"/>
      <c r="V11" s="109"/>
      <c r="W11" s="109"/>
      <c r="X11" s="109"/>
      <c r="Y11" s="11"/>
    </row>
    <row r="12" spans="2:25" ht="12.75" customHeight="1" x14ac:dyDescent="0.2">
      <c r="B12" s="262"/>
      <c r="C12" s="262"/>
      <c r="D12" s="262"/>
      <c r="E12" s="262"/>
      <c r="F12" s="262"/>
      <c r="G12" s="262"/>
      <c r="H12" s="28"/>
      <c r="I12" s="28"/>
      <c r="J12" s="33" t="s">
        <v>242</v>
      </c>
      <c r="K12" s="25"/>
      <c r="L12" s="109"/>
      <c r="M12" s="109"/>
      <c r="N12" s="109"/>
      <c r="O12" s="109"/>
      <c r="P12" s="109"/>
      <c r="Q12" s="109"/>
      <c r="R12" s="109"/>
      <c r="S12" s="109"/>
      <c r="T12" s="109"/>
      <c r="U12" s="109"/>
      <c r="V12" s="109"/>
      <c r="W12" s="109"/>
      <c r="X12" s="109"/>
      <c r="Y12" s="11"/>
    </row>
    <row r="13" spans="2:25" ht="12.75" customHeight="1" x14ac:dyDescent="0.2">
      <c r="B13" s="28"/>
      <c r="C13" s="28"/>
      <c r="D13" s="28"/>
      <c r="E13" s="28"/>
      <c r="F13" s="28"/>
      <c r="G13" s="28"/>
      <c r="H13" s="28"/>
      <c r="I13" s="28"/>
      <c r="J13" s="33" t="s">
        <v>243</v>
      </c>
      <c r="K13" s="25"/>
      <c r="L13" s="109"/>
      <c r="M13" s="109"/>
      <c r="N13" s="109"/>
      <c r="O13" s="109"/>
      <c r="P13" s="109"/>
      <c r="Q13" s="109"/>
      <c r="R13" s="109"/>
      <c r="S13" s="109"/>
      <c r="T13" s="109"/>
      <c r="U13" s="109"/>
      <c r="V13" s="109"/>
      <c r="W13" s="109"/>
      <c r="X13" s="109"/>
      <c r="Y13" s="11"/>
    </row>
    <row r="14" spans="2:25" ht="12.75" customHeight="1" x14ac:dyDescent="0.2">
      <c r="B14" s="28"/>
      <c r="C14" s="28"/>
      <c r="D14" s="28"/>
      <c r="E14" s="28"/>
      <c r="F14" s="28"/>
      <c r="G14" s="28"/>
      <c r="H14" s="28"/>
      <c r="I14" s="28"/>
      <c r="J14" s="25" t="s">
        <v>229</v>
      </c>
      <c r="K14" s="25" t="s">
        <v>230</v>
      </c>
      <c r="L14" s="173">
        <v>44926</v>
      </c>
      <c r="M14" s="35">
        <v>45016</v>
      </c>
      <c r="N14" s="173">
        <v>45107</v>
      </c>
      <c r="O14" s="35">
        <v>45199</v>
      </c>
      <c r="P14" s="173">
        <v>45291</v>
      </c>
      <c r="Q14" s="35">
        <v>45382</v>
      </c>
      <c r="R14" s="173">
        <v>45473</v>
      </c>
      <c r="S14" s="35">
        <v>45565</v>
      </c>
      <c r="T14" s="173">
        <v>45657</v>
      </c>
      <c r="U14" s="35">
        <v>45747</v>
      </c>
      <c r="V14" s="173">
        <v>45838</v>
      </c>
      <c r="W14" s="35">
        <v>45930</v>
      </c>
      <c r="X14" s="173">
        <v>46022</v>
      </c>
      <c r="Y14" s="11"/>
    </row>
    <row r="15" spans="2:25" ht="12.75" customHeight="1" x14ac:dyDescent="0.2">
      <c r="B15" s="28"/>
      <c r="C15" s="28"/>
      <c r="D15" s="28"/>
      <c r="E15" s="28"/>
      <c r="F15" s="28"/>
      <c r="G15" s="28"/>
      <c r="H15" s="28"/>
      <c r="I15" s="28"/>
      <c r="J15" s="25" t="s">
        <v>232</v>
      </c>
      <c r="K15" s="25" t="s">
        <v>233</v>
      </c>
      <c r="L15" s="109">
        <v>100</v>
      </c>
      <c r="M15" s="109">
        <v>96.012299999999996</v>
      </c>
      <c r="N15" s="109">
        <v>79.944900000000004</v>
      </c>
      <c r="O15" s="109">
        <v>68.734899999999996</v>
      </c>
      <c r="P15" s="109">
        <v>58.170999999999999</v>
      </c>
      <c r="Q15" s="109">
        <v>64.115700000000004</v>
      </c>
      <c r="R15" s="109">
        <v>75.115799999999993</v>
      </c>
      <c r="S15" s="109">
        <v>77.641400000000004</v>
      </c>
      <c r="T15" s="109">
        <v>81.761300000000006</v>
      </c>
      <c r="U15" s="109">
        <v>83.761899999999997</v>
      </c>
      <c r="V15" s="109">
        <v>86.826099999999997</v>
      </c>
      <c r="W15" s="109">
        <v>88.069599999999994</v>
      </c>
      <c r="X15" s="109">
        <v>91.285200000000003</v>
      </c>
      <c r="Y15" s="11"/>
    </row>
    <row r="16" spans="2:25" ht="12.75" customHeight="1" x14ac:dyDescent="0.2">
      <c r="B16" s="28"/>
      <c r="C16" s="28"/>
      <c r="D16" s="28"/>
      <c r="E16" s="28"/>
      <c r="F16" s="28"/>
      <c r="G16" s="28"/>
      <c r="H16" s="28"/>
      <c r="I16" s="28"/>
      <c r="J16" s="25" t="s">
        <v>235</v>
      </c>
      <c r="K16" s="25" t="s">
        <v>236</v>
      </c>
      <c r="L16" s="109">
        <v>100</v>
      </c>
      <c r="M16" s="109">
        <v>97.608199999999997</v>
      </c>
      <c r="N16" s="109">
        <v>90.072400000000002</v>
      </c>
      <c r="O16" s="109">
        <v>89.4589</v>
      </c>
      <c r="P16" s="109">
        <v>90.295199999999994</v>
      </c>
      <c r="Q16" s="109">
        <v>94.333299999999994</v>
      </c>
      <c r="R16" s="109">
        <v>97.995400000000004</v>
      </c>
      <c r="S16" s="109">
        <v>101.958</v>
      </c>
      <c r="T16" s="109">
        <v>105.3706</v>
      </c>
      <c r="U16" s="109">
        <v>106.1996</v>
      </c>
      <c r="V16" s="109">
        <v>109.18389999999999</v>
      </c>
      <c r="W16" s="109">
        <v>109.2649</v>
      </c>
      <c r="X16" s="109">
        <v>113.3013</v>
      </c>
      <c r="Y16" s="11"/>
    </row>
    <row r="17" spans="2:25" ht="12.75" customHeight="1" x14ac:dyDescent="0.2">
      <c r="B17" s="28"/>
      <c r="C17" s="28"/>
      <c r="D17" s="28"/>
      <c r="E17" s="28"/>
      <c r="F17" s="28"/>
      <c r="G17" s="28"/>
      <c r="H17" s="28"/>
      <c r="I17" s="28"/>
      <c r="J17" s="25" t="s">
        <v>237</v>
      </c>
      <c r="K17" s="25" t="s">
        <v>238</v>
      </c>
      <c r="L17" s="109">
        <v>100</v>
      </c>
      <c r="M17" s="109">
        <v>97.745199999999997</v>
      </c>
      <c r="N17" s="109">
        <v>91.769099999999995</v>
      </c>
      <c r="O17" s="109">
        <v>86.796300000000002</v>
      </c>
      <c r="P17" s="109">
        <v>81.933000000000007</v>
      </c>
      <c r="Q17" s="109">
        <v>78.352599999999995</v>
      </c>
      <c r="R17" s="109">
        <v>77.055700000000002</v>
      </c>
      <c r="S17" s="109">
        <v>75.978499999999997</v>
      </c>
      <c r="T17" s="109">
        <v>74.454899999999995</v>
      </c>
      <c r="U17" s="109">
        <v>72.119100000000003</v>
      </c>
      <c r="V17" s="109">
        <v>69.1721</v>
      </c>
      <c r="W17" s="109">
        <v>66.722099999999998</v>
      </c>
      <c r="X17" s="109">
        <v>64.266300000000001</v>
      </c>
      <c r="Y17" s="11"/>
    </row>
    <row r="18" spans="2:25" ht="12.75" customHeight="1" x14ac:dyDescent="0.2">
      <c r="B18" s="28"/>
      <c r="C18" s="28"/>
      <c r="D18" s="28"/>
      <c r="E18" s="28"/>
      <c r="F18" s="28"/>
      <c r="G18" s="28"/>
      <c r="H18" s="28"/>
      <c r="I18" s="28"/>
      <c r="J18" s="25" t="s">
        <v>239</v>
      </c>
      <c r="K18" s="25" t="s">
        <v>240</v>
      </c>
      <c r="L18" s="109">
        <v>100</v>
      </c>
      <c r="M18" s="109">
        <v>102.8561</v>
      </c>
      <c r="N18" s="109">
        <v>80.497299999999996</v>
      </c>
      <c r="O18" s="109">
        <v>74.139700000000005</v>
      </c>
      <c r="P18" s="109">
        <v>72.255600000000001</v>
      </c>
      <c r="Q18" s="109">
        <v>79.557299999999998</v>
      </c>
      <c r="R18" s="109">
        <v>84.674700000000001</v>
      </c>
      <c r="S18" s="109">
        <v>86.824299999999994</v>
      </c>
      <c r="T18" s="109">
        <v>89.757400000000004</v>
      </c>
      <c r="U18" s="109">
        <v>91.683899999999994</v>
      </c>
      <c r="V18" s="109">
        <v>93.586699999999993</v>
      </c>
      <c r="W18" s="109">
        <v>94.151799999999994</v>
      </c>
      <c r="X18" s="109">
        <v>97.579300000000003</v>
      </c>
      <c r="Y18" s="11"/>
    </row>
    <row r="19" spans="2:25" ht="12.75" customHeight="1" x14ac:dyDescent="0.2">
      <c r="B19" s="28"/>
      <c r="C19" s="28"/>
      <c r="D19" s="28"/>
      <c r="E19" s="28"/>
      <c r="F19" s="28"/>
      <c r="G19" s="28"/>
      <c r="H19" s="28"/>
      <c r="I19" s="28"/>
      <c r="J19" s="176" t="s">
        <v>241</v>
      </c>
      <c r="K19" s="176" t="s">
        <v>132</v>
      </c>
      <c r="L19" s="109">
        <v>100</v>
      </c>
      <c r="M19" s="109">
        <v>99.415400000000005</v>
      </c>
      <c r="N19" s="109">
        <v>94.771199999999993</v>
      </c>
      <c r="O19" s="109">
        <v>92.648399999999995</v>
      </c>
      <c r="P19" s="109">
        <v>92.043199999999999</v>
      </c>
      <c r="Q19" s="109">
        <v>97.493700000000004</v>
      </c>
      <c r="R19" s="109">
        <v>103.5492</v>
      </c>
      <c r="S19" s="109">
        <v>107.6144</v>
      </c>
      <c r="T19" s="109">
        <v>112.2101</v>
      </c>
      <c r="U19" s="109">
        <v>115.2544</v>
      </c>
      <c r="V19" s="109">
        <v>120.62569999999999</v>
      </c>
      <c r="W19" s="109">
        <v>124.44370000000001</v>
      </c>
      <c r="X19" s="109">
        <v>132.0446</v>
      </c>
      <c r="Y19" s="11"/>
    </row>
    <row r="20" spans="2:25" ht="12.75" customHeight="1" x14ac:dyDescent="0.2">
      <c r="B20" s="28"/>
      <c r="C20" s="28"/>
      <c r="D20" s="28"/>
      <c r="E20" s="28"/>
      <c r="F20" s="28"/>
      <c r="G20" s="28"/>
      <c r="H20" s="28"/>
      <c r="I20" s="28"/>
      <c r="J20" s="11"/>
      <c r="L20" s="109"/>
      <c r="M20" s="109"/>
      <c r="N20" s="109"/>
      <c r="O20" s="109"/>
      <c r="P20" s="109"/>
      <c r="Q20" s="109"/>
      <c r="R20" s="109"/>
      <c r="S20" s="109"/>
      <c r="T20" s="109"/>
      <c r="U20" s="109"/>
      <c r="V20" s="109"/>
      <c r="W20" s="109"/>
      <c r="X20" s="109"/>
      <c r="Y20" s="11"/>
    </row>
    <row r="21" spans="2:25" ht="12.75" customHeight="1" x14ac:dyDescent="0.2">
      <c r="B21" s="260" t="s">
        <v>244</v>
      </c>
      <c r="C21" s="260"/>
      <c r="D21" s="260"/>
      <c r="E21" s="260"/>
      <c r="F21" s="260"/>
      <c r="G21" s="260"/>
      <c r="H21" s="28"/>
      <c r="I21" s="28"/>
      <c r="J21" s="2"/>
      <c r="K21" s="173"/>
      <c r="L21" s="109"/>
      <c r="M21" s="109"/>
      <c r="N21" s="109"/>
      <c r="O21" s="109"/>
      <c r="P21" s="109"/>
      <c r="Q21" s="109"/>
      <c r="R21" s="109"/>
      <c r="S21" s="109"/>
      <c r="T21" s="109"/>
      <c r="U21" s="109"/>
      <c r="V21" s="109"/>
      <c r="W21" s="109"/>
      <c r="X21" s="109"/>
      <c r="Y21" s="11"/>
    </row>
    <row r="22" spans="2:25" ht="12.75" customHeight="1" x14ac:dyDescent="0.2">
      <c r="B22" s="71"/>
      <c r="C22" s="71"/>
      <c r="D22" s="71"/>
      <c r="E22" s="71"/>
      <c r="F22" s="71"/>
      <c r="G22" s="71"/>
      <c r="H22" s="28"/>
      <c r="I22" s="28"/>
      <c r="J22" s="11"/>
      <c r="K22" s="173"/>
      <c r="L22" s="32"/>
      <c r="M22" s="32"/>
      <c r="N22" s="32"/>
      <c r="O22" s="32"/>
      <c r="P22" s="32"/>
      <c r="Y22" s="11"/>
    </row>
    <row r="23" spans="2:25" ht="12.75" customHeight="1" x14ac:dyDescent="0.2">
      <c r="B23" s="260"/>
      <c r="C23" s="260"/>
      <c r="D23" s="260"/>
      <c r="E23" s="260"/>
      <c r="F23" s="260"/>
      <c r="G23" s="260"/>
      <c r="H23" s="28"/>
      <c r="J23" s="11"/>
      <c r="Y23" s="11"/>
    </row>
    <row r="24" spans="2:25" ht="12.75" customHeight="1" x14ac:dyDescent="0.2">
      <c r="H24" s="28"/>
      <c r="J24" s="11"/>
      <c r="Y24" s="11"/>
    </row>
    <row r="25" spans="2:25" ht="12.75" customHeight="1" x14ac:dyDescent="0.2">
      <c r="H25" s="28"/>
      <c r="J25" s="11"/>
      <c r="Y25" s="11"/>
    </row>
    <row r="26" spans="2:25" ht="12.75" customHeight="1" x14ac:dyDescent="0.2">
      <c r="H26" s="28"/>
      <c r="J26" s="11"/>
      <c r="Y26" s="11"/>
    </row>
    <row r="27" spans="2:25" ht="12.75" customHeight="1" x14ac:dyDescent="0.2">
      <c r="C27" s="28"/>
      <c r="D27" s="28"/>
      <c r="E27" s="28"/>
      <c r="F27" s="28"/>
      <c r="G27" s="28"/>
      <c r="J27" s="11"/>
      <c r="Y27" s="11"/>
    </row>
    <row r="28" spans="2:25" ht="12.75" customHeight="1" x14ac:dyDescent="0.2">
      <c r="B28" s="4"/>
      <c r="C28" s="28"/>
      <c r="D28" s="28"/>
      <c r="E28" s="28"/>
      <c r="F28" s="28"/>
      <c r="G28" s="28"/>
      <c r="J28" s="11"/>
      <c r="Y28" s="11"/>
    </row>
    <row r="29" spans="2:25" ht="12.75" customHeight="1" x14ac:dyDescent="0.2">
      <c r="C29" s="28"/>
      <c r="D29" s="28"/>
      <c r="E29" s="28"/>
      <c r="F29" s="28"/>
      <c r="G29" s="28"/>
      <c r="J29" s="11"/>
      <c r="Y29" s="11"/>
    </row>
    <row r="30" spans="2:25" ht="12.75" customHeight="1" x14ac:dyDescent="0.2">
      <c r="C30" s="28"/>
      <c r="D30" s="28"/>
      <c r="E30" s="28"/>
      <c r="F30" s="28"/>
      <c r="G30" s="28"/>
      <c r="J30" s="11"/>
      <c r="Y30" s="11"/>
    </row>
    <row r="31" spans="2:25" ht="12.75" customHeight="1" x14ac:dyDescent="0.2">
      <c r="C31" s="28"/>
      <c r="D31" s="28"/>
      <c r="E31" s="28"/>
      <c r="F31" s="28"/>
      <c r="G31" s="28"/>
      <c r="J31" s="11"/>
      <c r="Y31" s="11"/>
    </row>
    <row r="32" spans="2:25" ht="12.75" customHeight="1" x14ac:dyDescent="0.2">
      <c r="J32" s="11"/>
      <c r="Y32" s="11"/>
    </row>
    <row r="33" spans="2:25" ht="12.75" customHeight="1" x14ac:dyDescent="0.2">
      <c r="J33" s="11"/>
      <c r="Y33" s="11"/>
    </row>
    <row r="34" spans="2:25" ht="12.75" customHeight="1" x14ac:dyDescent="0.2">
      <c r="J34" s="11"/>
      <c r="Y34" s="11"/>
    </row>
    <row r="35" spans="2:25" ht="12.75" customHeight="1" x14ac:dyDescent="0.2">
      <c r="J35" s="11"/>
      <c r="Y35" s="11"/>
    </row>
    <row r="36" spans="2:25" ht="12.75" customHeight="1" x14ac:dyDescent="0.2">
      <c r="J36" s="11"/>
      <c r="Y36" s="11"/>
    </row>
    <row r="37" spans="2:25" ht="12.75" customHeight="1" x14ac:dyDescent="0.2">
      <c r="J37" s="11"/>
      <c r="Y37" s="11"/>
    </row>
    <row r="38" spans="2:25" ht="12.75" customHeight="1" x14ac:dyDescent="0.2">
      <c r="B38" s="28" t="s">
        <v>57</v>
      </c>
      <c r="J38" s="11"/>
      <c r="Y38" s="11"/>
    </row>
    <row r="39" spans="2:25" ht="12.75" customHeight="1" x14ac:dyDescent="0.2">
      <c r="J39" s="11"/>
      <c r="Y39" s="11"/>
    </row>
    <row r="40" spans="2:25" ht="12.75" customHeight="1" x14ac:dyDescent="0.2">
      <c r="J40" s="11"/>
      <c r="Y40" s="11"/>
    </row>
    <row r="41" spans="2:25" ht="12.75" customHeight="1" x14ac:dyDescent="0.2">
      <c r="J41" s="11"/>
      <c r="Y41" s="11"/>
    </row>
    <row r="42" spans="2:25" ht="12.75" customHeight="1" x14ac:dyDescent="0.2">
      <c r="B42" s="13" t="s">
        <v>245</v>
      </c>
      <c r="C42" s="4"/>
      <c r="D42" s="4"/>
      <c r="E42" s="4"/>
      <c r="F42" s="4"/>
      <c r="G42" s="4"/>
      <c r="J42" s="11"/>
      <c r="Y42" s="11"/>
    </row>
    <row r="43" spans="2:25" ht="12.75" customHeight="1" x14ac:dyDescent="0.2">
      <c r="B43" s="271" t="s">
        <v>698</v>
      </c>
      <c r="C43" s="271"/>
      <c r="D43" s="271"/>
      <c r="E43" s="271"/>
      <c r="F43" s="271"/>
      <c r="G43" s="271"/>
      <c r="J43" s="11"/>
      <c r="Y43" s="11"/>
    </row>
    <row r="44" spans="2:25" ht="12.75" customHeight="1" x14ac:dyDescent="0.2">
      <c r="B44" s="271"/>
      <c r="C44" s="271"/>
      <c r="D44" s="271"/>
      <c r="E44" s="271"/>
      <c r="F44" s="271"/>
      <c r="G44" s="271"/>
      <c r="J44" s="11"/>
      <c r="Y44" s="11"/>
    </row>
    <row r="45" spans="2:25" ht="12.75" customHeight="1" x14ac:dyDescent="0.2">
      <c r="B45" s="323" t="s">
        <v>246</v>
      </c>
      <c r="C45" s="323"/>
      <c r="D45" s="323"/>
      <c r="E45" s="323"/>
      <c r="F45" s="323"/>
      <c r="G45" s="323"/>
      <c r="H45" s="28"/>
      <c r="I45" s="28"/>
      <c r="J45" s="11"/>
      <c r="K45" s="68"/>
      <c r="N45" s="68"/>
      <c r="Y45" s="11"/>
    </row>
    <row r="46" spans="2:25" ht="12.75" customHeight="1" x14ac:dyDescent="0.2">
      <c r="C46" s="260" t="s">
        <v>247</v>
      </c>
      <c r="D46" s="260"/>
      <c r="E46" s="260"/>
      <c r="F46" s="260"/>
      <c r="G46" s="28"/>
      <c r="H46" s="28"/>
      <c r="I46" s="28"/>
      <c r="J46" s="11"/>
      <c r="Y46" s="11"/>
    </row>
    <row r="47" spans="2:25" ht="12.75" customHeight="1" x14ac:dyDescent="0.2">
      <c r="B47" s="28"/>
      <c r="C47" s="28"/>
      <c r="D47" s="28"/>
      <c r="E47" s="28"/>
      <c r="F47" s="28"/>
      <c r="G47" s="28"/>
      <c r="H47" s="28"/>
      <c r="I47" s="28"/>
      <c r="J47" s="11"/>
      <c r="Y47" s="11"/>
    </row>
    <row r="48" spans="2:25" ht="12.75" customHeight="1" x14ac:dyDescent="0.2">
      <c r="B48" s="28"/>
      <c r="C48" s="28"/>
      <c r="D48" s="28"/>
      <c r="E48" s="175"/>
      <c r="F48" s="28"/>
      <c r="G48" s="28"/>
      <c r="H48" s="28"/>
      <c r="I48" s="28"/>
      <c r="J48" s="11"/>
      <c r="Y48" s="11"/>
    </row>
    <row r="49" spans="2:25" ht="12.75" customHeight="1" x14ac:dyDescent="0.2">
      <c r="B49" s="28"/>
      <c r="C49" s="28"/>
      <c r="D49" s="28"/>
      <c r="E49" s="28"/>
      <c r="F49" s="28"/>
      <c r="G49" s="28"/>
      <c r="H49" s="28"/>
      <c r="I49" s="28"/>
      <c r="J49" s="11"/>
      <c r="Y49" s="11"/>
    </row>
    <row r="50" spans="2:25" ht="12.75" customHeight="1" x14ac:dyDescent="0.2">
      <c r="B50" s="28"/>
      <c r="C50" s="28"/>
      <c r="D50" s="28"/>
      <c r="E50" s="28"/>
      <c r="F50" s="28"/>
      <c r="G50" s="28"/>
      <c r="H50" s="177"/>
      <c r="I50" s="28"/>
      <c r="J50" s="11"/>
      <c r="Y50" s="11"/>
    </row>
    <row r="51" spans="2:25" ht="12.75" customHeight="1" x14ac:dyDescent="0.2">
      <c r="B51" s="262"/>
      <c r="C51" s="262"/>
      <c r="D51" s="262"/>
      <c r="E51" s="262"/>
      <c r="F51" s="262"/>
      <c r="G51" s="262"/>
      <c r="H51" s="177"/>
      <c r="I51" s="28"/>
      <c r="J51" s="11"/>
      <c r="Y51" s="11"/>
    </row>
    <row r="52" spans="2:25" ht="12.75" customHeight="1" x14ac:dyDescent="0.2">
      <c r="B52" s="28"/>
      <c r="C52" s="28"/>
      <c r="D52" s="28"/>
      <c r="E52" s="28"/>
      <c r="F52" s="28"/>
      <c r="G52" s="28"/>
      <c r="H52" s="177"/>
      <c r="I52" s="28"/>
      <c r="J52" s="2"/>
      <c r="K52" s="173"/>
      <c r="L52" s="32"/>
      <c r="M52" s="32"/>
      <c r="N52" s="32"/>
      <c r="O52" s="32"/>
      <c r="Y52" s="11"/>
    </row>
    <row r="53" spans="2:25" ht="12.75" customHeight="1" x14ac:dyDescent="0.2">
      <c r="B53" s="28"/>
      <c r="C53" s="28"/>
      <c r="D53" s="28"/>
      <c r="E53" s="28"/>
      <c r="F53" s="28"/>
      <c r="G53" s="28"/>
      <c r="H53" s="178"/>
      <c r="I53" s="28"/>
      <c r="J53" s="2"/>
      <c r="K53" s="173"/>
      <c r="L53" s="32"/>
      <c r="M53" s="32"/>
      <c r="N53" s="32"/>
      <c r="O53" s="32"/>
      <c r="Y53" s="11"/>
    </row>
    <row r="54" spans="2:25" ht="12.75" customHeight="1" x14ac:dyDescent="0.2">
      <c r="B54" s="28"/>
      <c r="C54" s="28"/>
      <c r="D54" s="28"/>
      <c r="E54" s="28"/>
      <c r="F54" s="28"/>
      <c r="G54" s="28"/>
      <c r="H54" s="28"/>
      <c r="I54" s="28"/>
      <c r="J54" s="11"/>
      <c r="K54" s="173"/>
      <c r="L54" s="32"/>
      <c r="M54" s="32"/>
      <c r="N54" s="32"/>
      <c r="O54" s="32"/>
      <c r="Y54" s="11"/>
    </row>
    <row r="55" spans="2:25" ht="12.75" customHeight="1" x14ac:dyDescent="0.2">
      <c r="B55" s="28"/>
      <c r="C55" s="28"/>
      <c r="D55" s="28"/>
      <c r="E55" s="28"/>
      <c r="F55" s="28"/>
      <c r="G55" s="28"/>
      <c r="I55" s="28"/>
      <c r="J55" s="11"/>
      <c r="K55" s="173"/>
      <c r="L55" s="32"/>
      <c r="M55" s="32"/>
      <c r="N55" s="32"/>
      <c r="O55" s="32"/>
      <c r="Y55" s="11"/>
    </row>
    <row r="56" spans="2:25" ht="12.75" customHeight="1" x14ac:dyDescent="0.2">
      <c r="B56" s="28"/>
      <c r="C56" s="28"/>
      <c r="D56" s="28"/>
      <c r="E56" s="28"/>
      <c r="F56" s="28"/>
      <c r="G56" s="28"/>
      <c r="I56" s="28"/>
      <c r="J56" s="11"/>
      <c r="K56" s="173"/>
      <c r="L56" s="32"/>
      <c r="M56" s="32"/>
      <c r="N56" s="32"/>
      <c r="O56" s="32"/>
      <c r="Y56" s="11"/>
    </row>
    <row r="57" spans="2:25" ht="12.75" customHeight="1" x14ac:dyDescent="0.2">
      <c r="B57" s="28"/>
      <c r="C57" s="28"/>
      <c r="D57" s="28"/>
      <c r="E57" s="28"/>
      <c r="F57" s="28"/>
      <c r="G57" s="28"/>
      <c r="I57" s="28"/>
      <c r="J57" s="2"/>
      <c r="K57" s="173"/>
      <c r="L57" s="32"/>
      <c r="M57" s="32"/>
      <c r="N57" s="32"/>
      <c r="O57" s="32"/>
      <c r="Y57" s="11"/>
    </row>
    <row r="58" spans="2:25" ht="12.75" customHeight="1" x14ac:dyDescent="0.2">
      <c r="B58" s="28"/>
      <c r="C58" s="28"/>
      <c r="D58" s="28"/>
      <c r="E58" s="28"/>
      <c r="F58" s="28"/>
      <c r="G58" s="28"/>
      <c r="I58" s="28"/>
      <c r="J58" s="2"/>
      <c r="K58" s="173"/>
      <c r="L58" s="32"/>
      <c r="M58" s="32"/>
      <c r="N58" s="32"/>
      <c r="O58" s="32"/>
      <c r="Y58" s="11"/>
    </row>
    <row r="59" spans="2:25" ht="12.75" customHeight="1" x14ac:dyDescent="0.2">
      <c r="B59" s="28"/>
      <c r="C59" s="28"/>
      <c r="D59" s="28"/>
      <c r="E59" s="28"/>
      <c r="F59" s="28"/>
      <c r="G59" s="28"/>
      <c r="H59" s="28"/>
      <c r="I59" s="28"/>
      <c r="J59" s="2"/>
      <c r="L59" s="173"/>
      <c r="M59" s="35"/>
      <c r="N59" s="173"/>
      <c r="O59" s="35"/>
      <c r="P59" s="173"/>
      <c r="Q59" s="35"/>
      <c r="R59" s="173"/>
      <c r="S59" s="35"/>
      <c r="T59" s="173"/>
      <c r="U59" s="35"/>
      <c r="V59" s="173"/>
      <c r="W59" s="35"/>
      <c r="X59" s="173"/>
      <c r="Y59" s="11"/>
    </row>
    <row r="60" spans="2:25" ht="12.75" customHeight="1" x14ac:dyDescent="0.2">
      <c r="B60" s="28"/>
      <c r="C60" s="260" t="s">
        <v>248</v>
      </c>
      <c r="D60" s="260"/>
      <c r="E60" s="260"/>
      <c r="F60" s="260"/>
      <c r="G60" s="4"/>
      <c r="H60" s="28"/>
      <c r="I60" s="28"/>
      <c r="J60" s="2"/>
      <c r="Y60" s="11"/>
    </row>
    <row r="61" spans="2:25" ht="12.75" customHeight="1" x14ac:dyDescent="0.2">
      <c r="H61" s="28"/>
      <c r="I61" s="28"/>
      <c r="J61" s="2"/>
      <c r="Y61" s="11"/>
    </row>
    <row r="62" spans="2:25" ht="12.75" customHeight="1" x14ac:dyDescent="0.2">
      <c r="H62" s="28"/>
      <c r="I62" s="28"/>
      <c r="J62" s="2"/>
      <c r="Y62" s="11"/>
    </row>
    <row r="63" spans="2:25" ht="12.75" customHeight="1" x14ac:dyDescent="0.2">
      <c r="C63" s="28"/>
      <c r="D63" s="28"/>
      <c r="E63" s="28"/>
      <c r="F63" s="28"/>
      <c r="G63" s="28"/>
      <c r="H63" s="28"/>
      <c r="I63" s="28"/>
      <c r="J63" s="11"/>
      <c r="Y63" s="11"/>
    </row>
    <row r="64" spans="2:25" ht="12.75" customHeight="1" x14ac:dyDescent="0.2">
      <c r="B64" s="4"/>
      <c r="C64" s="28"/>
      <c r="D64" s="28"/>
      <c r="E64" s="28"/>
      <c r="F64" s="28"/>
      <c r="G64" s="28"/>
      <c r="H64" s="28"/>
      <c r="I64" s="28"/>
      <c r="J64" s="11"/>
      <c r="K64" s="173"/>
      <c r="L64" s="32"/>
      <c r="M64" s="32"/>
      <c r="N64" s="32"/>
      <c r="O64" s="32"/>
      <c r="Y64" s="11"/>
    </row>
    <row r="65" spans="2:25" ht="12.75" customHeight="1" x14ac:dyDescent="0.2">
      <c r="C65" s="28"/>
      <c r="D65" s="28"/>
      <c r="E65" s="28"/>
      <c r="F65" s="28"/>
      <c r="G65" s="28"/>
      <c r="H65" s="28"/>
      <c r="I65" s="28"/>
      <c r="J65" s="11"/>
      <c r="K65" s="173"/>
      <c r="L65" s="32"/>
      <c r="M65" s="32"/>
      <c r="N65" s="32"/>
      <c r="O65" s="32"/>
      <c r="Y65" s="11"/>
    </row>
    <row r="66" spans="2:25" ht="12.75" customHeight="1" x14ac:dyDescent="0.2">
      <c r="H66" s="28"/>
      <c r="I66" s="28"/>
      <c r="J66" s="11"/>
      <c r="K66" s="173"/>
      <c r="L66" s="32"/>
      <c r="M66" s="32"/>
      <c r="N66" s="32"/>
      <c r="O66" s="32"/>
      <c r="Y66" s="11"/>
    </row>
    <row r="67" spans="2:25" ht="12.75" customHeight="1" x14ac:dyDescent="0.2">
      <c r="H67" s="177"/>
      <c r="I67" s="28"/>
      <c r="J67" s="11"/>
      <c r="K67" s="173"/>
      <c r="Y67" s="11"/>
    </row>
    <row r="68" spans="2:25" ht="12.75" customHeight="1" x14ac:dyDescent="0.2">
      <c r="H68" s="177"/>
      <c r="I68" s="28"/>
      <c r="J68" s="11"/>
      <c r="N68" s="32"/>
      <c r="Y68" s="11"/>
    </row>
    <row r="69" spans="2:25" ht="12.75" customHeight="1" x14ac:dyDescent="0.2">
      <c r="H69" s="177"/>
      <c r="J69" s="11"/>
      <c r="Y69" s="11"/>
    </row>
    <row r="70" spans="2:25" ht="12.75" customHeight="1" x14ac:dyDescent="0.2">
      <c r="H70" s="177"/>
      <c r="J70" s="11"/>
      <c r="Y70" s="11"/>
    </row>
    <row r="71" spans="2:25" ht="12.75" customHeight="1" x14ac:dyDescent="0.2">
      <c r="H71" s="178"/>
      <c r="J71" s="11"/>
      <c r="Y71" s="11"/>
    </row>
    <row r="72" spans="2:25" ht="12.75" customHeight="1" x14ac:dyDescent="0.2">
      <c r="H72" s="28"/>
      <c r="J72" s="11"/>
      <c r="Y72" s="11"/>
    </row>
    <row r="73" spans="2:25" ht="12.75" customHeight="1" x14ac:dyDescent="0.2">
      <c r="J73" s="11"/>
      <c r="Y73" s="11"/>
    </row>
    <row r="74" spans="2:25" ht="12.75" customHeight="1" x14ac:dyDescent="0.2">
      <c r="J74" s="11"/>
      <c r="Y74" s="11"/>
    </row>
    <row r="75" spans="2:25" ht="12.75" customHeight="1" x14ac:dyDescent="0.2">
      <c r="J75" s="11"/>
      <c r="Y75" s="11"/>
    </row>
    <row r="76" spans="2:25" ht="12.75" customHeight="1" x14ac:dyDescent="0.2">
      <c r="J76" s="11"/>
      <c r="Y76" s="11"/>
    </row>
    <row r="77" spans="2:25" ht="12.75" customHeight="1" x14ac:dyDescent="0.2">
      <c r="B77" s="28" t="s">
        <v>60</v>
      </c>
    </row>
  </sheetData>
  <mergeCells count="10">
    <mergeCell ref="C46:F46"/>
    <mergeCell ref="B51:G51"/>
    <mergeCell ref="C60:F60"/>
    <mergeCell ref="B4:G5"/>
    <mergeCell ref="B43:G44"/>
    <mergeCell ref="B12:G12"/>
    <mergeCell ref="C7:F7"/>
    <mergeCell ref="B45:G45"/>
    <mergeCell ref="B23:G23"/>
    <mergeCell ref="B21:G21"/>
  </mergeCell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B1:AB49"/>
  <sheetViews>
    <sheetView zoomScaleNormal="100" workbookViewId="0"/>
  </sheetViews>
  <sheetFormatPr defaultColWidth="9.140625" defaultRowHeight="12.75" customHeight="1" x14ac:dyDescent="0.25"/>
  <cols>
    <col min="1" max="8" width="9.140625" style="2"/>
    <col min="9" max="9" width="9.140625" style="24" customWidth="1"/>
    <col min="10" max="10" width="9.140625" style="2" customWidth="1"/>
    <col min="11" max="16384" width="9.140625" style="2"/>
  </cols>
  <sheetData>
    <row r="1" spans="2:28" ht="12.75" customHeight="1" x14ac:dyDescent="0.25">
      <c r="I1" s="2"/>
    </row>
    <row r="3" spans="2:28" ht="12.75" customHeight="1" x14ac:dyDescent="0.25">
      <c r="B3" s="29" t="s">
        <v>440</v>
      </c>
      <c r="Q3" s="326" t="s">
        <v>34</v>
      </c>
      <c r="R3" s="326"/>
      <c r="S3" s="326"/>
      <c r="T3" s="326"/>
      <c r="U3" s="326"/>
      <c r="X3" s="326" t="s">
        <v>56</v>
      </c>
      <c r="Y3" s="326"/>
      <c r="Z3" s="326"/>
      <c r="AA3" s="326"/>
      <c r="AB3" s="326"/>
    </row>
    <row r="4" spans="2:28" ht="12.75" customHeight="1" x14ac:dyDescent="0.25">
      <c r="B4" s="29" t="s">
        <v>639</v>
      </c>
      <c r="Q4" s="326" t="s">
        <v>35</v>
      </c>
      <c r="R4" s="326"/>
      <c r="S4" s="326"/>
      <c r="T4" s="326"/>
      <c r="U4" s="326"/>
      <c r="X4" s="326" t="s">
        <v>44</v>
      </c>
      <c r="Y4" s="326"/>
      <c r="Z4" s="326"/>
      <c r="AA4" s="326"/>
      <c r="AB4" s="326"/>
    </row>
    <row r="5" spans="2:28" ht="12.75" customHeight="1" x14ac:dyDescent="0.25">
      <c r="B5" s="18" t="s">
        <v>441</v>
      </c>
      <c r="Q5" s="30" t="s">
        <v>442</v>
      </c>
      <c r="R5" s="2" t="s">
        <v>443</v>
      </c>
      <c r="S5" s="2" t="s">
        <v>444</v>
      </c>
      <c r="T5" s="2" t="s">
        <v>39</v>
      </c>
      <c r="U5" s="2" t="s">
        <v>445</v>
      </c>
      <c r="X5" s="30" t="s">
        <v>442</v>
      </c>
      <c r="Y5" s="2" t="s">
        <v>443</v>
      </c>
      <c r="Z5" s="2" t="s">
        <v>444</v>
      </c>
      <c r="AA5" s="2" t="s">
        <v>39</v>
      </c>
      <c r="AB5" s="2" t="s">
        <v>445</v>
      </c>
    </row>
    <row r="6" spans="2:28" ht="12.75" customHeight="1" x14ac:dyDescent="0.25">
      <c r="B6" s="18"/>
      <c r="C6" s="324" t="s">
        <v>35</v>
      </c>
      <c r="D6" s="324"/>
      <c r="E6" s="324"/>
      <c r="F6" s="324"/>
      <c r="G6" s="179"/>
      <c r="H6" s="179"/>
      <c r="I6" s="324" t="s">
        <v>44</v>
      </c>
      <c r="J6" s="327"/>
      <c r="K6" s="327"/>
      <c r="L6" s="327"/>
      <c r="M6" s="180"/>
      <c r="Q6" s="30" t="s">
        <v>446</v>
      </c>
      <c r="R6" s="2" t="s">
        <v>447</v>
      </c>
      <c r="S6" s="2" t="s">
        <v>448</v>
      </c>
      <c r="T6" s="2" t="s">
        <v>449</v>
      </c>
      <c r="U6" s="2" t="s">
        <v>50</v>
      </c>
      <c r="X6" s="30" t="s">
        <v>446</v>
      </c>
      <c r="Y6" s="2" t="s">
        <v>447</v>
      </c>
      <c r="Z6" s="2" t="s">
        <v>450</v>
      </c>
      <c r="AA6" s="2" t="s">
        <v>449</v>
      </c>
      <c r="AB6" s="2" t="s">
        <v>50</v>
      </c>
    </row>
    <row r="7" spans="2:28" ht="12.75" customHeight="1" x14ac:dyDescent="0.2">
      <c r="B7" s="18"/>
      <c r="P7" s="35">
        <v>44926</v>
      </c>
      <c r="Q7" s="30">
        <v>100</v>
      </c>
      <c r="R7" s="30">
        <v>0</v>
      </c>
      <c r="S7" s="30">
        <v>100</v>
      </c>
      <c r="T7" s="30">
        <v>100</v>
      </c>
      <c r="U7" s="30">
        <v>100</v>
      </c>
      <c r="W7" s="35">
        <v>44926</v>
      </c>
      <c r="X7" s="30">
        <v>100</v>
      </c>
      <c r="Y7" s="30">
        <v>0</v>
      </c>
      <c r="Z7" s="30">
        <v>100</v>
      </c>
      <c r="AA7" s="30">
        <v>100</v>
      </c>
      <c r="AB7" s="30">
        <v>100</v>
      </c>
    </row>
    <row r="8" spans="2:28" ht="12.75" customHeight="1" x14ac:dyDescent="0.2">
      <c r="P8" s="35">
        <v>45016</v>
      </c>
      <c r="Q8" s="30">
        <v>100.5621</v>
      </c>
      <c r="R8" s="30">
        <v>3.3106</v>
      </c>
      <c r="S8" s="30">
        <v>102.4774</v>
      </c>
      <c r="T8" s="30">
        <v>104.3387</v>
      </c>
      <c r="U8" s="30">
        <v>103.2354</v>
      </c>
      <c r="W8" s="35">
        <v>45016</v>
      </c>
      <c r="X8" s="30">
        <v>99.025499999999994</v>
      </c>
      <c r="Y8" s="30">
        <v>0.62629999999999997</v>
      </c>
      <c r="Z8" s="30">
        <v>99.102000000000004</v>
      </c>
      <c r="AA8" s="30">
        <v>99.025700000000001</v>
      </c>
      <c r="AB8" s="30">
        <v>99.406800000000004</v>
      </c>
    </row>
    <row r="9" spans="2:28" ht="12.75" customHeight="1" x14ac:dyDescent="0.2">
      <c r="P9" s="35">
        <v>45107</v>
      </c>
      <c r="Q9" s="30">
        <v>101.1952</v>
      </c>
      <c r="R9" s="30">
        <v>3.7496</v>
      </c>
      <c r="S9" s="30">
        <v>103.15130000000001</v>
      </c>
      <c r="T9" s="30">
        <v>104.90479999999999</v>
      </c>
      <c r="U9" s="30">
        <v>104.8732</v>
      </c>
      <c r="W9" s="35">
        <v>45107</v>
      </c>
      <c r="X9" s="30">
        <v>99.519300000000001</v>
      </c>
      <c r="Y9" s="30">
        <v>1.1642999999999999</v>
      </c>
      <c r="Z9" s="30">
        <v>99.537099999999995</v>
      </c>
      <c r="AA9" s="30">
        <v>100.3571</v>
      </c>
      <c r="AB9" s="30">
        <v>99.869799999999998</v>
      </c>
    </row>
    <row r="10" spans="2:28" ht="12.75" customHeight="1" x14ac:dyDescent="0.2">
      <c r="P10" s="35">
        <v>45199</v>
      </c>
      <c r="Q10" s="30">
        <v>102.00320000000001</v>
      </c>
      <c r="R10" s="30">
        <v>5.4527999999999999</v>
      </c>
      <c r="S10" s="30">
        <v>104.8032</v>
      </c>
      <c r="T10" s="30">
        <v>107.5247</v>
      </c>
      <c r="U10" s="30">
        <v>106.657</v>
      </c>
      <c r="W10" s="35">
        <v>45199</v>
      </c>
      <c r="X10" s="30">
        <v>98.187899999999999</v>
      </c>
      <c r="Y10" s="30">
        <v>2.5785</v>
      </c>
      <c r="Z10" s="30">
        <v>97.976600000000005</v>
      </c>
      <c r="AA10" s="30">
        <v>97.938999999999993</v>
      </c>
      <c r="AB10" s="30">
        <v>99.799800000000005</v>
      </c>
    </row>
    <row r="11" spans="2:28" ht="12.75" customHeight="1" x14ac:dyDescent="0.2">
      <c r="P11" s="35">
        <v>45291</v>
      </c>
      <c r="Q11" s="30">
        <v>102.95480000000001</v>
      </c>
      <c r="R11" s="30">
        <v>7.0739000000000001</v>
      </c>
      <c r="S11" s="30">
        <v>106.5519</v>
      </c>
      <c r="T11" s="30">
        <v>110.25449999999999</v>
      </c>
      <c r="U11" s="30">
        <v>108.29349999999999</v>
      </c>
      <c r="W11" s="35">
        <v>45291</v>
      </c>
      <c r="X11" s="30">
        <v>96.698599999999999</v>
      </c>
      <c r="Y11" s="30">
        <v>4.1311999999999998</v>
      </c>
      <c r="Z11" s="30">
        <v>96.290400000000005</v>
      </c>
      <c r="AA11" s="30">
        <v>94.7136</v>
      </c>
      <c r="AB11" s="30">
        <v>99.862200000000001</v>
      </c>
    </row>
    <row r="12" spans="2:28" ht="12.75" customHeight="1" x14ac:dyDescent="0.2">
      <c r="P12" s="35">
        <v>45382</v>
      </c>
      <c r="Q12" s="30">
        <v>104.20399999999999</v>
      </c>
      <c r="R12" s="30">
        <v>8.0572999999999997</v>
      </c>
      <c r="S12" s="30">
        <v>108.2826</v>
      </c>
      <c r="T12" s="30">
        <v>112.5984</v>
      </c>
      <c r="U12" s="30">
        <v>109.9482</v>
      </c>
      <c r="W12" s="35">
        <v>45382</v>
      </c>
      <c r="X12" s="30">
        <v>96.207800000000006</v>
      </c>
      <c r="Y12" s="30">
        <v>5.5418000000000003</v>
      </c>
      <c r="Z12" s="30">
        <v>95.719899999999996</v>
      </c>
      <c r="AA12" s="30">
        <v>92.927199999999999</v>
      </c>
      <c r="AB12" s="30">
        <v>100.55240000000001</v>
      </c>
    </row>
    <row r="13" spans="2:28" ht="12.75" customHeight="1" x14ac:dyDescent="0.2">
      <c r="P13" s="35">
        <v>45473</v>
      </c>
      <c r="Q13" s="30">
        <v>105.4431</v>
      </c>
      <c r="R13" s="30">
        <v>8.0760000000000005</v>
      </c>
      <c r="S13" s="30">
        <v>109.5348</v>
      </c>
      <c r="T13" s="30">
        <v>113.8224</v>
      </c>
      <c r="U13" s="30">
        <v>111.4898</v>
      </c>
      <c r="W13" s="35">
        <v>45473</v>
      </c>
      <c r="X13" s="30">
        <v>96.556600000000003</v>
      </c>
      <c r="Y13" s="30">
        <v>6.4591000000000003</v>
      </c>
      <c r="Z13" s="30">
        <v>96.041899999999998</v>
      </c>
      <c r="AA13" s="30">
        <v>92.529899999999998</v>
      </c>
      <c r="AB13" s="30">
        <v>101.4414</v>
      </c>
    </row>
    <row r="14" spans="2:28" ht="12.75" customHeight="1" x14ac:dyDescent="0.2">
      <c r="P14" s="35">
        <v>45565</v>
      </c>
      <c r="Q14" s="30">
        <v>106.49379999999999</v>
      </c>
      <c r="R14" s="30">
        <v>7.0641999999999996</v>
      </c>
      <c r="S14" s="30">
        <v>110.3951</v>
      </c>
      <c r="T14" s="30">
        <v>114.57850000000001</v>
      </c>
      <c r="U14" s="30">
        <v>112.83710000000001</v>
      </c>
      <c r="W14" s="35">
        <v>45565</v>
      </c>
      <c r="X14" s="30">
        <v>97.030600000000007</v>
      </c>
      <c r="Y14" s="30">
        <v>6.2195</v>
      </c>
      <c r="Z14" s="30">
        <v>96.494900000000001</v>
      </c>
      <c r="AA14" s="30">
        <v>92.603999999999999</v>
      </c>
      <c r="AB14" s="30">
        <v>102.02330000000001</v>
      </c>
    </row>
    <row r="15" spans="2:28" ht="12.75" customHeight="1" x14ac:dyDescent="0.2">
      <c r="P15" s="35">
        <v>45657</v>
      </c>
      <c r="Q15" s="30">
        <v>107.3593</v>
      </c>
      <c r="R15" s="30">
        <v>7.3498999999999999</v>
      </c>
      <c r="S15" s="30">
        <v>111.22709999999999</v>
      </c>
      <c r="T15" s="30">
        <v>115.27670000000001</v>
      </c>
      <c r="U15" s="30">
        <v>114.0891</v>
      </c>
      <c r="W15" s="35">
        <v>45657</v>
      </c>
      <c r="X15" s="30">
        <v>96.096199999999996</v>
      </c>
      <c r="Y15" s="30">
        <v>7.5133999999999999</v>
      </c>
      <c r="Z15" s="30">
        <v>96.450999999999993</v>
      </c>
      <c r="AA15" s="30">
        <v>91.933300000000003</v>
      </c>
      <c r="AB15" s="30">
        <v>102.37220000000001</v>
      </c>
    </row>
    <row r="16" spans="2:28" ht="12.75" customHeight="1" x14ac:dyDescent="0.2">
      <c r="P16" s="35">
        <v>45747</v>
      </c>
      <c r="Q16" s="30">
        <v>108.7547</v>
      </c>
      <c r="R16" s="30">
        <v>7.4340999999999999</v>
      </c>
      <c r="S16" s="30">
        <v>112.836</v>
      </c>
      <c r="T16" s="30">
        <v>116.94970000000001</v>
      </c>
      <c r="U16" s="30">
        <v>115.6245</v>
      </c>
      <c r="W16" s="35">
        <v>45747</v>
      </c>
      <c r="X16" s="30">
        <v>98.086799999999997</v>
      </c>
      <c r="Y16" s="30">
        <v>7.8815999999999997</v>
      </c>
      <c r="Z16" s="30">
        <v>99.134100000000004</v>
      </c>
      <c r="AA16" s="30">
        <v>95.735100000000003</v>
      </c>
      <c r="AB16" s="30">
        <v>103.98</v>
      </c>
    </row>
    <row r="17" spans="2:28" ht="12.75" customHeight="1" x14ac:dyDescent="0.2">
      <c r="P17" s="35">
        <v>45838</v>
      </c>
      <c r="Q17" s="30">
        <v>110.583</v>
      </c>
      <c r="R17" s="30">
        <v>7.2911000000000001</v>
      </c>
      <c r="S17" s="30">
        <v>114.8044</v>
      </c>
      <c r="T17" s="30">
        <v>119.1815</v>
      </c>
      <c r="U17" s="30">
        <v>117.2855</v>
      </c>
      <c r="W17" s="35">
        <v>45838</v>
      </c>
      <c r="X17" s="30">
        <v>100.65</v>
      </c>
      <c r="Y17" s="30">
        <v>7.9890999999999996</v>
      </c>
      <c r="Z17" s="30">
        <v>102.221</v>
      </c>
      <c r="AA17" s="30">
        <v>100.1264</v>
      </c>
      <c r="AB17" s="30">
        <v>105.8074</v>
      </c>
    </row>
    <row r="18" spans="2:28" ht="12.75" customHeight="1" x14ac:dyDescent="0.2">
      <c r="P18" s="35">
        <v>45930</v>
      </c>
      <c r="Q18" s="30">
        <v>111.7323</v>
      </c>
      <c r="R18" s="30">
        <v>7.9135</v>
      </c>
      <c r="S18" s="30">
        <v>116.82850000000001</v>
      </c>
      <c r="T18" s="30">
        <v>121.5976</v>
      </c>
      <c r="U18" s="30">
        <v>118.9648</v>
      </c>
      <c r="W18" s="35">
        <v>45930</v>
      </c>
      <c r="X18" s="30">
        <v>103.7976</v>
      </c>
      <c r="Y18" s="30">
        <v>6.7319000000000004</v>
      </c>
      <c r="Z18" s="30">
        <v>104.8509</v>
      </c>
      <c r="AA18" s="30">
        <v>103.68170000000001</v>
      </c>
      <c r="AB18" s="30">
        <v>107.458</v>
      </c>
    </row>
    <row r="19" spans="2:28" ht="12.75" customHeight="1" x14ac:dyDescent="0.2">
      <c r="P19" s="35">
        <v>46022</v>
      </c>
      <c r="Q19" s="30">
        <v>113.1568</v>
      </c>
      <c r="R19" s="30">
        <v>8.3124000000000002</v>
      </c>
      <c r="S19" s="30">
        <v>118.74809999999999</v>
      </c>
      <c r="T19" s="30">
        <v>123.93259999999999</v>
      </c>
      <c r="U19" s="30">
        <v>120.61660000000001</v>
      </c>
      <c r="W19" s="35">
        <v>46022</v>
      </c>
      <c r="X19" s="30">
        <v>105.5252</v>
      </c>
      <c r="Y19" s="30">
        <v>6.7977999999999996</v>
      </c>
      <c r="Z19" s="30">
        <v>107.5441</v>
      </c>
      <c r="AA19" s="30">
        <v>107.54730000000001</v>
      </c>
      <c r="AB19" s="30">
        <v>109.00960000000001</v>
      </c>
    </row>
    <row r="20" spans="2:28" ht="12.75" customHeight="1" x14ac:dyDescent="0.2">
      <c r="P20" s="35"/>
    </row>
    <row r="21" spans="2:28" ht="12.75" customHeight="1" x14ac:dyDescent="0.2">
      <c r="P21" s="35"/>
    </row>
    <row r="22" spans="2:28" ht="12.75" customHeight="1" x14ac:dyDescent="0.2">
      <c r="B22" s="1" t="s">
        <v>57</v>
      </c>
      <c r="J22" s="30"/>
      <c r="L22" s="24"/>
      <c r="P22" s="35"/>
    </row>
    <row r="23" spans="2:28" ht="12.75" customHeight="1" x14ac:dyDescent="0.2">
      <c r="B23" s="1" t="s">
        <v>451</v>
      </c>
      <c r="C23" s="1"/>
      <c r="D23" s="1"/>
      <c r="E23" s="1"/>
      <c r="F23" s="1"/>
      <c r="G23" s="1"/>
      <c r="H23" s="1"/>
      <c r="I23" s="1"/>
      <c r="P23" s="35"/>
    </row>
    <row r="24" spans="2:28" ht="12.75" customHeight="1" x14ac:dyDescent="0.2">
      <c r="B24" s="93"/>
      <c r="C24" s="93"/>
      <c r="D24" s="93"/>
      <c r="E24" s="93"/>
      <c r="F24" s="93"/>
      <c r="G24" s="93"/>
      <c r="H24" s="93"/>
      <c r="I24" s="93"/>
      <c r="J24" s="84"/>
      <c r="K24" s="84"/>
      <c r="L24" s="84"/>
      <c r="M24" s="84"/>
      <c r="S24" s="35"/>
      <c r="T24" s="30"/>
      <c r="U24" s="30"/>
      <c r="V24" s="30"/>
    </row>
    <row r="25" spans="2:28" ht="12.75" customHeight="1" x14ac:dyDescent="0.2">
      <c r="B25" s="93"/>
      <c r="C25" s="93"/>
      <c r="D25" s="93"/>
      <c r="E25" s="93"/>
      <c r="F25" s="93"/>
      <c r="I25" s="29"/>
      <c r="S25" s="35"/>
      <c r="T25" s="30"/>
      <c r="U25" s="30"/>
      <c r="V25" s="30"/>
    </row>
    <row r="26" spans="2:28" ht="12.75" customHeight="1" x14ac:dyDescent="0.2">
      <c r="B26" s="93"/>
      <c r="C26" s="93"/>
      <c r="D26" s="93"/>
      <c r="E26" s="93"/>
      <c r="F26" s="93"/>
      <c r="I26" s="18"/>
      <c r="O26" s="24"/>
      <c r="S26" s="35"/>
      <c r="T26" s="30"/>
      <c r="U26" s="30"/>
      <c r="V26" s="30"/>
    </row>
    <row r="27" spans="2:28" ht="12.75" customHeight="1" x14ac:dyDescent="0.2">
      <c r="B27" s="29" t="s">
        <v>452</v>
      </c>
      <c r="O27" s="24"/>
      <c r="S27" s="35"/>
      <c r="T27" s="30"/>
      <c r="U27" s="30"/>
      <c r="V27" s="30"/>
    </row>
    <row r="28" spans="2:28" ht="12.75" customHeight="1" x14ac:dyDescent="0.2">
      <c r="B28" s="29" t="s">
        <v>640</v>
      </c>
      <c r="S28" s="35"/>
      <c r="T28" s="30"/>
      <c r="U28" s="30"/>
      <c r="V28" s="30"/>
    </row>
    <row r="29" spans="2:28" ht="12.75" customHeight="1" x14ac:dyDescent="0.2">
      <c r="B29" s="18" t="s">
        <v>453</v>
      </c>
      <c r="S29" s="35"/>
      <c r="T29" s="30"/>
      <c r="U29" s="30"/>
      <c r="V29" s="30"/>
    </row>
    <row r="30" spans="2:28" ht="12.75" customHeight="1" x14ac:dyDescent="0.2">
      <c r="C30" s="324" t="s">
        <v>34</v>
      </c>
      <c r="D30" s="324"/>
      <c r="E30" s="324"/>
      <c r="F30" s="324"/>
      <c r="G30" s="179"/>
      <c r="H30" s="179"/>
      <c r="I30" s="260" t="s">
        <v>56</v>
      </c>
      <c r="J30" s="325"/>
      <c r="K30" s="325"/>
      <c r="L30" s="325"/>
      <c r="M30" s="75"/>
      <c r="N30" s="75"/>
      <c r="S30" s="35"/>
      <c r="T30" s="30"/>
      <c r="U30" s="30"/>
      <c r="V30" s="30"/>
    </row>
    <row r="31" spans="2:28" ht="12.75" customHeight="1" x14ac:dyDescent="0.2">
      <c r="B31" s="18"/>
      <c r="S31" s="35"/>
      <c r="T31" s="30"/>
      <c r="U31" s="30"/>
      <c r="V31" s="30"/>
    </row>
    <row r="32" spans="2:28" ht="12.75" customHeight="1" x14ac:dyDescent="0.2">
      <c r="S32" s="35"/>
      <c r="T32" s="30"/>
      <c r="U32" s="30"/>
      <c r="V32" s="30"/>
    </row>
    <row r="33" spans="2:22" ht="12.75" customHeight="1" x14ac:dyDescent="0.2">
      <c r="S33" s="35"/>
      <c r="T33" s="30"/>
      <c r="U33" s="30"/>
      <c r="V33" s="30"/>
    </row>
    <row r="34" spans="2:22" ht="12.75" customHeight="1" x14ac:dyDescent="0.2">
      <c r="S34" s="35"/>
      <c r="T34" s="30"/>
      <c r="U34" s="30"/>
      <c r="V34" s="30"/>
    </row>
    <row r="35" spans="2:22" ht="12.75" customHeight="1" x14ac:dyDescent="0.2">
      <c r="S35" s="35"/>
      <c r="T35" s="30"/>
      <c r="U35" s="30"/>
      <c r="V35" s="30"/>
    </row>
    <row r="36" spans="2:22" ht="12.75" customHeight="1" x14ac:dyDescent="0.25">
      <c r="T36" s="30"/>
      <c r="U36" s="30"/>
    </row>
    <row r="37" spans="2:22" ht="12.75" customHeight="1" x14ac:dyDescent="0.25">
      <c r="T37" s="30"/>
      <c r="U37" s="30"/>
    </row>
    <row r="38" spans="2:22" ht="12.75" customHeight="1" x14ac:dyDescent="0.25">
      <c r="T38" s="30"/>
      <c r="U38" s="30"/>
    </row>
    <row r="39" spans="2:22" ht="12.75" customHeight="1" x14ac:dyDescent="0.25">
      <c r="T39" s="30"/>
      <c r="U39" s="30"/>
    </row>
    <row r="40" spans="2:22" ht="12.75" customHeight="1" x14ac:dyDescent="0.25">
      <c r="T40" s="30"/>
      <c r="U40" s="30"/>
    </row>
    <row r="41" spans="2:22" ht="12.75" customHeight="1" x14ac:dyDescent="0.25">
      <c r="T41" s="30"/>
      <c r="U41" s="30"/>
    </row>
    <row r="42" spans="2:22" ht="12.75" customHeight="1" x14ac:dyDescent="0.25">
      <c r="T42" s="30"/>
      <c r="U42" s="30"/>
    </row>
    <row r="43" spans="2:22" ht="12.75" customHeight="1" x14ac:dyDescent="0.25">
      <c r="O43" s="24"/>
      <c r="Q43" s="30"/>
      <c r="R43" s="30"/>
      <c r="S43" s="30"/>
    </row>
    <row r="44" spans="2:22" ht="12.75" customHeight="1" x14ac:dyDescent="0.25">
      <c r="O44" s="24"/>
      <c r="Q44" s="24"/>
    </row>
    <row r="45" spans="2:22" ht="12.75" customHeight="1" x14ac:dyDescent="0.25">
      <c r="J45" s="30"/>
      <c r="L45" s="24"/>
      <c r="O45" s="24"/>
      <c r="Q45" s="24"/>
    </row>
    <row r="46" spans="2:22" ht="12.75" customHeight="1" x14ac:dyDescent="0.25">
      <c r="B46" s="1" t="s">
        <v>60</v>
      </c>
      <c r="J46" s="30"/>
      <c r="L46" s="24"/>
      <c r="O46" s="24"/>
      <c r="Q46" s="24"/>
    </row>
    <row r="47" spans="2:22" ht="12.75" customHeight="1" x14ac:dyDescent="0.25">
      <c r="B47" s="1" t="s">
        <v>454</v>
      </c>
      <c r="C47" s="1"/>
      <c r="D47" s="1"/>
      <c r="E47" s="1"/>
      <c r="F47" s="1"/>
      <c r="G47" s="1"/>
      <c r="H47" s="1"/>
      <c r="I47" s="1"/>
      <c r="O47" s="24"/>
      <c r="Q47" s="24"/>
    </row>
    <row r="48" spans="2:22" ht="12.75" customHeight="1" x14ac:dyDescent="0.25">
      <c r="I48" s="2"/>
      <c r="O48" s="24"/>
      <c r="Q48" s="24"/>
    </row>
    <row r="49" spans="7:17" ht="12.75" customHeight="1" x14ac:dyDescent="0.25">
      <c r="G49" s="1"/>
      <c r="I49" s="2"/>
      <c r="O49" s="24"/>
      <c r="Q49" s="24"/>
    </row>
  </sheetData>
  <mergeCells count="8">
    <mergeCell ref="C30:F30"/>
    <mergeCell ref="I30:L30"/>
    <mergeCell ref="Q3:U3"/>
    <mergeCell ref="X3:AB3"/>
    <mergeCell ref="Q4:U4"/>
    <mergeCell ref="X4:AB4"/>
    <mergeCell ref="C6:F6"/>
    <mergeCell ref="I6:L6"/>
  </mergeCells>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B1:AD49"/>
  <sheetViews>
    <sheetView zoomScaleNormal="100" workbookViewId="0"/>
  </sheetViews>
  <sheetFormatPr defaultColWidth="9.140625" defaultRowHeight="12.75" customHeight="1" x14ac:dyDescent="0.25"/>
  <cols>
    <col min="1" max="9" width="9.140625" style="2"/>
    <col min="10" max="10" width="9.140625" style="24" customWidth="1"/>
    <col min="11" max="11" width="9.140625" style="2" customWidth="1"/>
    <col min="12" max="16384" width="9.140625" style="2"/>
  </cols>
  <sheetData>
    <row r="1" spans="2:28" ht="12.75" customHeight="1" x14ac:dyDescent="0.25">
      <c r="J1" s="2"/>
    </row>
    <row r="3" spans="2:28" ht="12.75" customHeight="1" x14ac:dyDescent="0.25">
      <c r="B3" s="29" t="s">
        <v>581</v>
      </c>
      <c r="J3" s="2"/>
      <c r="Q3" s="326" t="s">
        <v>34</v>
      </c>
      <c r="R3" s="326"/>
      <c r="S3" s="326"/>
      <c r="T3" s="326"/>
      <c r="U3" s="326"/>
      <c r="X3" s="326" t="s">
        <v>56</v>
      </c>
      <c r="Y3" s="326"/>
      <c r="Z3" s="326"/>
      <c r="AA3" s="326"/>
      <c r="AB3" s="326"/>
    </row>
    <row r="4" spans="2:28" ht="12.75" customHeight="1" x14ac:dyDescent="0.25">
      <c r="B4" s="29" t="s">
        <v>641</v>
      </c>
      <c r="J4" s="2"/>
      <c r="Q4" s="326" t="s">
        <v>35</v>
      </c>
      <c r="R4" s="326"/>
      <c r="S4" s="326"/>
      <c r="T4" s="326"/>
      <c r="U4" s="326"/>
      <c r="X4" s="326" t="s">
        <v>44</v>
      </c>
      <c r="Y4" s="326"/>
      <c r="Z4" s="326"/>
      <c r="AA4" s="326"/>
      <c r="AB4" s="326"/>
    </row>
    <row r="5" spans="2:28" ht="12.75" customHeight="1" x14ac:dyDescent="0.25">
      <c r="B5" s="18" t="s">
        <v>582</v>
      </c>
      <c r="J5" s="2"/>
      <c r="Q5" s="30" t="s">
        <v>442</v>
      </c>
      <c r="R5" s="2" t="s">
        <v>443</v>
      </c>
      <c r="S5" s="2" t="s">
        <v>444</v>
      </c>
      <c r="T5" s="2" t="s">
        <v>39</v>
      </c>
      <c r="U5" s="2" t="s">
        <v>445</v>
      </c>
      <c r="X5" s="30" t="s">
        <v>442</v>
      </c>
      <c r="Y5" s="2" t="s">
        <v>443</v>
      </c>
      <c r="Z5" s="2" t="s">
        <v>444</v>
      </c>
      <c r="AA5" s="2" t="s">
        <v>39</v>
      </c>
      <c r="AB5" s="2" t="s">
        <v>445</v>
      </c>
    </row>
    <row r="6" spans="2:28" ht="12.75" customHeight="1" x14ac:dyDescent="0.25">
      <c r="B6" s="18"/>
      <c r="C6" s="324" t="s">
        <v>35</v>
      </c>
      <c r="D6" s="324"/>
      <c r="E6" s="324"/>
      <c r="F6" s="324"/>
      <c r="G6" s="179"/>
      <c r="H6" s="179"/>
      <c r="I6" s="324" t="s">
        <v>44</v>
      </c>
      <c r="J6" s="327"/>
      <c r="K6" s="327"/>
      <c r="L6" s="327"/>
      <c r="M6" s="180"/>
      <c r="N6" s="180"/>
      <c r="Q6" s="30" t="s">
        <v>446</v>
      </c>
      <c r="R6" s="2" t="s">
        <v>447</v>
      </c>
      <c r="S6" s="2" t="s">
        <v>448</v>
      </c>
      <c r="T6" s="2" t="s">
        <v>449</v>
      </c>
      <c r="U6" s="2" t="s">
        <v>50</v>
      </c>
      <c r="X6" s="30" t="s">
        <v>446</v>
      </c>
      <c r="Y6" s="2" t="s">
        <v>447</v>
      </c>
      <c r="Z6" s="2" t="s">
        <v>450</v>
      </c>
      <c r="AA6" s="2" t="s">
        <v>449</v>
      </c>
      <c r="AB6" s="2" t="s">
        <v>50</v>
      </c>
    </row>
    <row r="7" spans="2:28" ht="12.75" customHeight="1" x14ac:dyDescent="0.2">
      <c r="B7" s="18"/>
      <c r="J7" s="2"/>
      <c r="P7" s="35">
        <v>44926</v>
      </c>
      <c r="Q7" s="30">
        <v>0</v>
      </c>
      <c r="R7" s="30">
        <v>0</v>
      </c>
      <c r="S7" s="30">
        <v>0</v>
      </c>
      <c r="T7" s="30">
        <v>0</v>
      </c>
      <c r="U7" s="30">
        <v>0</v>
      </c>
      <c r="W7" s="35">
        <v>44926</v>
      </c>
      <c r="X7" s="30">
        <v>0</v>
      </c>
      <c r="Y7" s="30">
        <v>0</v>
      </c>
      <c r="Z7" s="30">
        <v>0</v>
      </c>
      <c r="AA7" s="30">
        <v>0</v>
      </c>
      <c r="AB7" s="30">
        <v>0</v>
      </c>
    </row>
    <row r="8" spans="2:28" ht="12.75" customHeight="1" x14ac:dyDescent="0.2">
      <c r="J8" s="2"/>
      <c r="P8" s="35">
        <v>45016</v>
      </c>
      <c r="Q8" s="30">
        <v>-0.80810000000000004</v>
      </c>
      <c r="R8" s="30">
        <v>1.9148000000000001</v>
      </c>
      <c r="S8" s="30">
        <v>1.6598999999999999</v>
      </c>
      <c r="T8" s="30">
        <v>5.8136000000000001</v>
      </c>
      <c r="U8" s="30">
        <v>0.2311</v>
      </c>
      <c r="W8" s="35">
        <v>45016</v>
      </c>
      <c r="X8" s="30">
        <v>-0.94940000000000002</v>
      </c>
      <c r="Y8" s="30">
        <v>-0.2082</v>
      </c>
      <c r="Z8" s="30">
        <v>-0.59099999999999997</v>
      </c>
      <c r="AA8" s="30">
        <v>-2.8E-3</v>
      </c>
      <c r="AB8" s="30">
        <v>-9.2399999999999996E-2</v>
      </c>
    </row>
    <row r="9" spans="2:28" ht="12.75" customHeight="1" x14ac:dyDescent="0.2">
      <c r="J9" s="2"/>
      <c r="P9" s="35">
        <v>45107</v>
      </c>
      <c r="Q9" s="30">
        <v>-2.3933</v>
      </c>
      <c r="R9" s="30">
        <v>1.0224</v>
      </c>
      <c r="S9" s="30">
        <v>0.76</v>
      </c>
      <c r="T9" s="30">
        <v>4.9382000000000001</v>
      </c>
      <c r="U9" s="30">
        <v>0.22309999999999999</v>
      </c>
      <c r="W9" s="35">
        <v>45107</v>
      </c>
      <c r="X9" s="30">
        <v>-0.76910000000000001</v>
      </c>
      <c r="Y9" s="30">
        <v>8.8000000000000005E-3</v>
      </c>
      <c r="Z9" s="30">
        <v>-0.58409999999999995</v>
      </c>
      <c r="AA9" s="30">
        <v>1.4282999999999999</v>
      </c>
      <c r="AB9" s="30">
        <v>-8.5900000000000004E-2</v>
      </c>
    </row>
    <row r="10" spans="2:28" ht="12.75" customHeight="1" x14ac:dyDescent="0.2">
      <c r="J10" s="2"/>
      <c r="P10" s="35">
        <v>45199</v>
      </c>
      <c r="Q10" s="30">
        <v>-3.5871</v>
      </c>
      <c r="R10" s="30">
        <v>1.0224</v>
      </c>
      <c r="S10" s="30">
        <v>0.35139999999999999</v>
      </c>
      <c r="T10" s="30">
        <v>5.6242000000000001</v>
      </c>
      <c r="U10" s="30">
        <v>0.1996</v>
      </c>
      <c r="W10" s="35">
        <v>45199</v>
      </c>
      <c r="X10" s="30">
        <v>-1.6423000000000001</v>
      </c>
      <c r="Y10" s="30">
        <v>-5.4800000000000001E-2</v>
      </c>
      <c r="Z10" s="30">
        <v>-1.9794</v>
      </c>
      <c r="AA10" s="30">
        <v>-1.6423000000000001</v>
      </c>
      <c r="AB10" s="30">
        <v>-5.4800000000000001E-2</v>
      </c>
    </row>
    <row r="11" spans="2:28" ht="12.75" customHeight="1" x14ac:dyDescent="0.2">
      <c r="J11" s="2"/>
      <c r="P11" s="35">
        <v>45291</v>
      </c>
      <c r="Q11" s="30">
        <v>-4.2713999999999999</v>
      </c>
      <c r="R11" s="30">
        <v>1.0470999999999999</v>
      </c>
      <c r="S11" s="30">
        <v>0.3251</v>
      </c>
      <c r="T11" s="30">
        <v>6.7291999999999996</v>
      </c>
      <c r="U11" s="30">
        <v>0.1842</v>
      </c>
      <c r="W11" s="35">
        <v>45291</v>
      </c>
      <c r="X11" s="30">
        <v>-3.2109999999999999</v>
      </c>
      <c r="Y11" s="30">
        <v>1.52E-2</v>
      </c>
      <c r="Z11" s="30">
        <v>-3.2109999999999999</v>
      </c>
      <c r="AA11" s="30">
        <v>-5.7976000000000001</v>
      </c>
      <c r="AB11" s="30">
        <v>1.52E-2</v>
      </c>
    </row>
    <row r="12" spans="2:28" ht="12.75" customHeight="1" x14ac:dyDescent="0.2">
      <c r="J12" s="2"/>
      <c r="P12" s="35">
        <v>45382</v>
      </c>
      <c r="Q12" s="30">
        <v>-4.6551</v>
      </c>
      <c r="R12" s="30">
        <v>1.1467000000000001</v>
      </c>
      <c r="S12" s="30">
        <v>0.31040000000000001</v>
      </c>
      <c r="T12" s="30">
        <v>7.3967999999999998</v>
      </c>
      <c r="U12" s="30">
        <v>0.1714</v>
      </c>
      <c r="W12" s="35">
        <v>45382</v>
      </c>
      <c r="X12" s="30">
        <v>-4.0449999999999999</v>
      </c>
      <c r="Y12" s="30">
        <v>0.2651</v>
      </c>
      <c r="Z12" s="30">
        <v>-4.0449999999999999</v>
      </c>
      <c r="AA12" s="30">
        <v>-9.1668000000000003</v>
      </c>
      <c r="AB12" s="30">
        <v>6.7299999999999999E-2</v>
      </c>
    </row>
    <row r="13" spans="2:28" ht="12.75" customHeight="1" x14ac:dyDescent="0.2">
      <c r="J13" s="2"/>
      <c r="P13" s="35">
        <v>45473</v>
      </c>
      <c r="Q13" s="30">
        <v>-5.3388</v>
      </c>
      <c r="R13" s="30">
        <v>0.98709999999999998</v>
      </c>
      <c r="S13" s="30">
        <v>0.13059999999999999</v>
      </c>
      <c r="T13" s="30">
        <v>7.2812999999999999</v>
      </c>
      <c r="U13" s="30">
        <v>0.1726</v>
      </c>
      <c r="W13" s="35">
        <v>45473</v>
      </c>
      <c r="X13" s="30">
        <v>-4.4286000000000003</v>
      </c>
      <c r="Y13" s="30">
        <v>0.48120000000000002</v>
      </c>
      <c r="Z13" s="30">
        <v>-4.4286000000000003</v>
      </c>
      <c r="AA13" s="30">
        <v>-11.180199999999999</v>
      </c>
      <c r="AB13" s="30">
        <v>8.9800000000000005E-2</v>
      </c>
    </row>
    <row r="14" spans="2:28" ht="12.75" customHeight="1" x14ac:dyDescent="0.2">
      <c r="J14" s="2"/>
      <c r="P14" s="35">
        <v>45565</v>
      </c>
      <c r="Q14" s="30">
        <v>-6.1871</v>
      </c>
      <c r="R14" s="30">
        <v>0.97689999999999999</v>
      </c>
      <c r="S14" s="30">
        <v>-0.25490000000000002</v>
      </c>
      <c r="T14" s="30">
        <v>6.8432000000000004</v>
      </c>
      <c r="U14" s="30">
        <v>0.1759</v>
      </c>
      <c r="W14" s="35">
        <v>45565</v>
      </c>
      <c r="X14" s="30">
        <v>-4.7172999999999998</v>
      </c>
      <c r="Y14" s="30">
        <v>0.43169999999999997</v>
      </c>
      <c r="Z14" s="30">
        <v>-4.7172999999999998</v>
      </c>
      <c r="AA14" s="30">
        <v>-12.5184</v>
      </c>
      <c r="AB14" s="30">
        <v>7.6799999999999993E-2</v>
      </c>
    </row>
    <row r="15" spans="2:28" ht="12.75" customHeight="1" x14ac:dyDescent="0.2">
      <c r="J15" s="2"/>
      <c r="P15" s="35">
        <v>45657</v>
      </c>
      <c r="Q15" s="30">
        <v>-6.1112000000000002</v>
      </c>
      <c r="R15" s="30">
        <v>0.9869</v>
      </c>
      <c r="S15" s="30">
        <v>-0.63800000000000001</v>
      </c>
      <c r="T15" s="30">
        <v>6.3048000000000002</v>
      </c>
      <c r="U15" s="30">
        <v>0.17829999999999999</v>
      </c>
      <c r="W15" s="35">
        <v>45657</v>
      </c>
      <c r="X15" s="30">
        <v>-5.2742000000000004</v>
      </c>
      <c r="Y15" s="30">
        <v>0.42649999999999999</v>
      </c>
      <c r="Z15" s="30">
        <v>-5.2742000000000004</v>
      </c>
      <c r="AA15" s="30">
        <v>-14.7904</v>
      </c>
      <c r="AB15" s="30">
        <v>0.06</v>
      </c>
    </row>
    <row r="16" spans="2:28" ht="12.75" customHeight="1" x14ac:dyDescent="0.2">
      <c r="J16" s="2"/>
      <c r="P16" s="35">
        <v>45747</v>
      </c>
      <c r="Q16" s="30">
        <v>-6.1310000000000002</v>
      </c>
      <c r="R16" s="30">
        <v>0.89570000000000005</v>
      </c>
      <c r="S16" s="30">
        <v>-0.68420000000000003</v>
      </c>
      <c r="T16" s="30">
        <v>6.2412999999999998</v>
      </c>
      <c r="U16" s="30">
        <v>0.1694</v>
      </c>
      <c r="W16" s="35">
        <v>45747</v>
      </c>
      <c r="X16" s="30">
        <v>-4.5311000000000003</v>
      </c>
      <c r="Y16" s="30">
        <v>0.83279999999999998</v>
      </c>
      <c r="Z16" s="30">
        <v>-4.5311000000000003</v>
      </c>
      <c r="AA16" s="30">
        <v>-12.1736</v>
      </c>
      <c r="AB16" s="30">
        <v>7.2300000000000003E-2</v>
      </c>
    </row>
    <row r="17" spans="2:30" ht="12.75" customHeight="1" x14ac:dyDescent="0.2">
      <c r="J17" s="2"/>
      <c r="P17" s="35">
        <v>45838</v>
      </c>
      <c r="Q17" s="30">
        <v>-4.9676999999999998</v>
      </c>
      <c r="R17" s="30">
        <v>0.97089999999999999</v>
      </c>
      <c r="S17" s="30">
        <v>-0.50990000000000002</v>
      </c>
      <c r="T17" s="30">
        <v>6.5576999999999996</v>
      </c>
      <c r="U17" s="30">
        <v>0.16550000000000001</v>
      </c>
      <c r="W17" s="35">
        <v>45838</v>
      </c>
      <c r="X17" s="30">
        <v>-4.258</v>
      </c>
      <c r="Y17" s="30">
        <v>1.4673</v>
      </c>
      <c r="Z17" s="30">
        <v>-3.6711999999999998</v>
      </c>
      <c r="AA17" s="30">
        <v>-9.34</v>
      </c>
      <c r="AB17" s="30">
        <v>8.6800000000000002E-2</v>
      </c>
    </row>
    <row r="18" spans="2:30" ht="12.75" customHeight="1" x14ac:dyDescent="0.2">
      <c r="J18" s="2"/>
      <c r="P18" s="35">
        <v>45930</v>
      </c>
      <c r="Q18" s="30">
        <v>-4.9398999999999997</v>
      </c>
      <c r="R18" s="30">
        <v>1.2399</v>
      </c>
      <c r="S18" s="30">
        <v>-0.26469999999999999</v>
      </c>
      <c r="T18" s="30">
        <v>7.0410000000000004</v>
      </c>
      <c r="U18" s="30">
        <v>0.16969999999999999</v>
      </c>
      <c r="W18" s="35">
        <v>45930</v>
      </c>
      <c r="X18" s="30">
        <v>-4.7206000000000001</v>
      </c>
      <c r="Y18" s="30">
        <v>1.9615</v>
      </c>
      <c r="Z18" s="30">
        <v>-2.9472999999999998</v>
      </c>
      <c r="AA18" s="30">
        <v>-7.1811999999999996</v>
      </c>
      <c r="AB18" s="30">
        <v>9.6299999999999997E-2</v>
      </c>
    </row>
    <row r="19" spans="2:30" ht="12.75" customHeight="1" x14ac:dyDescent="0.2">
      <c r="J19" s="2"/>
      <c r="P19" s="35">
        <v>46022</v>
      </c>
      <c r="Q19" s="30">
        <v>-5.4340000000000002</v>
      </c>
      <c r="R19" s="30">
        <v>1.5405</v>
      </c>
      <c r="S19" s="30">
        <v>-6.5000000000000002E-2</v>
      </c>
      <c r="T19" s="30">
        <v>7.4825999999999997</v>
      </c>
      <c r="U19" s="30">
        <v>0.17860000000000001</v>
      </c>
      <c r="W19" s="35">
        <v>46022</v>
      </c>
      <c r="X19" s="30">
        <v>-4.2881999999999998</v>
      </c>
      <c r="Y19" s="30">
        <v>2.415</v>
      </c>
      <c r="Z19" s="30">
        <v>-2.0710999999999999</v>
      </c>
      <c r="AA19" s="30">
        <v>-4.2881999999999998</v>
      </c>
      <c r="AB19" s="30">
        <v>9.3799999999999994E-2</v>
      </c>
    </row>
    <row r="20" spans="2:30" ht="12.75" customHeight="1" x14ac:dyDescent="0.25">
      <c r="J20" s="2"/>
      <c r="Z20" s="24"/>
      <c r="AA20" s="30"/>
      <c r="AB20" s="30"/>
      <c r="AC20" s="30"/>
      <c r="AD20" s="30"/>
    </row>
    <row r="21" spans="2:30" ht="12.75" customHeight="1" x14ac:dyDescent="0.25">
      <c r="J21" s="2"/>
      <c r="Z21" s="24"/>
      <c r="AA21" s="30"/>
    </row>
    <row r="22" spans="2:30" ht="12.75" customHeight="1" x14ac:dyDescent="0.25">
      <c r="B22" s="1" t="s">
        <v>57</v>
      </c>
      <c r="J22" s="2"/>
      <c r="AA22" s="30"/>
    </row>
    <row r="23" spans="2:30" ht="12.75" customHeight="1" x14ac:dyDescent="0.25">
      <c r="B23" s="259" t="s">
        <v>583</v>
      </c>
      <c r="C23" s="259"/>
      <c r="D23" s="259"/>
      <c r="E23" s="259"/>
      <c r="F23" s="259"/>
      <c r="G23" s="259"/>
      <c r="H23" s="259"/>
      <c r="I23" s="259"/>
      <c r="J23" s="320"/>
      <c r="K23" s="320"/>
      <c r="L23" s="320"/>
      <c r="M23" s="320"/>
      <c r="N23" s="9"/>
      <c r="O23" s="9"/>
    </row>
    <row r="24" spans="2:30" ht="12.75" customHeight="1" x14ac:dyDescent="0.25">
      <c r="B24" s="259"/>
      <c r="C24" s="259"/>
      <c r="D24" s="259"/>
      <c r="E24" s="259"/>
      <c r="F24" s="259"/>
      <c r="G24" s="259"/>
      <c r="H24" s="259"/>
      <c r="I24" s="259"/>
      <c r="J24" s="320"/>
      <c r="K24" s="320"/>
      <c r="L24" s="320"/>
      <c r="M24" s="320"/>
      <c r="N24" s="9"/>
      <c r="O24" s="9"/>
    </row>
    <row r="25" spans="2:30" ht="12.75" customHeight="1" x14ac:dyDescent="0.25">
      <c r="B25" s="93"/>
      <c r="C25" s="93"/>
      <c r="D25" s="93"/>
      <c r="E25" s="93"/>
      <c r="F25" s="93"/>
      <c r="G25" s="93"/>
      <c r="J25" s="2"/>
      <c r="V25" s="84"/>
    </row>
    <row r="26" spans="2:30" ht="12.75" customHeight="1" x14ac:dyDescent="0.25">
      <c r="B26" s="93"/>
      <c r="C26" s="93"/>
      <c r="D26" s="93"/>
      <c r="E26" s="93"/>
      <c r="F26" s="93"/>
      <c r="G26" s="93"/>
      <c r="K26" s="30"/>
      <c r="M26" s="24"/>
      <c r="V26" s="84"/>
    </row>
    <row r="27" spans="2:30" ht="12.75" customHeight="1" x14ac:dyDescent="0.25">
      <c r="B27" s="93"/>
      <c r="C27" s="93"/>
      <c r="D27" s="93"/>
      <c r="E27" s="93"/>
      <c r="F27" s="93"/>
      <c r="G27" s="93"/>
      <c r="K27" s="30"/>
      <c r="M27" s="24"/>
      <c r="V27" s="84"/>
    </row>
    <row r="28" spans="2:30" ht="12.75" customHeight="1" x14ac:dyDescent="0.25">
      <c r="B28" s="29" t="s">
        <v>584</v>
      </c>
      <c r="J28" s="2"/>
      <c r="V28" s="84"/>
    </row>
    <row r="29" spans="2:30" ht="12.75" customHeight="1" x14ac:dyDescent="0.25">
      <c r="B29" s="29" t="s">
        <v>642</v>
      </c>
      <c r="J29" s="2"/>
    </row>
    <row r="30" spans="2:30" ht="12.75" customHeight="1" x14ac:dyDescent="0.25">
      <c r="B30" s="1" t="s">
        <v>585</v>
      </c>
      <c r="J30" s="2"/>
    </row>
    <row r="31" spans="2:30" ht="12.75" customHeight="1" x14ac:dyDescent="0.2">
      <c r="C31" s="324" t="s">
        <v>34</v>
      </c>
      <c r="D31" s="324"/>
      <c r="E31" s="324"/>
      <c r="F31" s="324"/>
      <c r="G31" s="179"/>
      <c r="H31" s="179"/>
      <c r="I31" s="260" t="s">
        <v>56</v>
      </c>
      <c r="J31" s="325"/>
      <c r="K31" s="325"/>
      <c r="L31" s="325"/>
      <c r="M31" s="75"/>
      <c r="N31" s="30"/>
      <c r="O31" s="30"/>
    </row>
    <row r="32" spans="2:30" ht="12.75" customHeight="1" x14ac:dyDescent="0.25">
      <c r="B32" s="18"/>
      <c r="J32" s="2"/>
      <c r="N32" s="30"/>
      <c r="O32" s="30"/>
    </row>
    <row r="33" spans="2:30" ht="12.75" customHeight="1" x14ac:dyDescent="0.25">
      <c r="J33" s="2"/>
      <c r="N33" s="30"/>
      <c r="O33" s="30"/>
    </row>
    <row r="34" spans="2:30" ht="12.75" customHeight="1" x14ac:dyDescent="0.25">
      <c r="J34" s="2"/>
      <c r="N34" s="30"/>
      <c r="O34" s="30"/>
    </row>
    <row r="35" spans="2:30" ht="12.75" customHeight="1" x14ac:dyDescent="0.25">
      <c r="J35" s="2"/>
      <c r="N35" s="30"/>
      <c r="O35" s="30"/>
      <c r="AD35" s="24"/>
    </row>
    <row r="36" spans="2:30" ht="12.75" customHeight="1" x14ac:dyDescent="0.25">
      <c r="J36" s="2"/>
      <c r="N36" s="30"/>
      <c r="O36" s="30"/>
    </row>
    <row r="37" spans="2:30" ht="12.75" customHeight="1" x14ac:dyDescent="0.25">
      <c r="J37" s="2"/>
      <c r="N37" s="30"/>
      <c r="O37" s="30"/>
    </row>
    <row r="38" spans="2:30" ht="12.75" customHeight="1" x14ac:dyDescent="0.25">
      <c r="J38" s="2"/>
      <c r="N38" s="30"/>
      <c r="O38" s="30"/>
    </row>
    <row r="39" spans="2:30" ht="12.75" customHeight="1" x14ac:dyDescent="0.25">
      <c r="J39" s="2"/>
      <c r="N39" s="30"/>
      <c r="O39" s="30"/>
    </row>
    <row r="40" spans="2:30" ht="12.75" customHeight="1" x14ac:dyDescent="0.25">
      <c r="J40" s="2"/>
      <c r="N40" s="30"/>
      <c r="O40" s="30"/>
    </row>
    <row r="41" spans="2:30" ht="12.75" customHeight="1" x14ac:dyDescent="0.25">
      <c r="J41" s="2"/>
      <c r="N41" s="30"/>
      <c r="O41" s="30"/>
    </row>
    <row r="42" spans="2:30" ht="12.75" customHeight="1" x14ac:dyDescent="0.25">
      <c r="J42" s="2"/>
      <c r="N42" s="30"/>
      <c r="O42" s="30"/>
    </row>
    <row r="43" spans="2:30" ht="12.75" customHeight="1" x14ac:dyDescent="0.25">
      <c r="J43" s="2"/>
    </row>
    <row r="44" spans="2:30" ht="12.75" customHeight="1" x14ac:dyDescent="0.25">
      <c r="J44" s="2"/>
    </row>
    <row r="45" spans="2:30" ht="12.75" customHeight="1" x14ac:dyDescent="0.25">
      <c r="J45" s="2"/>
      <c r="Z45" s="84"/>
      <c r="AA45" s="84"/>
      <c r="AB45" s="84"/>
      <c r="AC45" s="84"/>
      <c r="AD45" s="84"/>
    </row>
    <row r="46" spans="2:30" ht="12.75" customHeight="1" x14ac:dyDescent="0.25">
      <c r="J46" s="2"/>
      <c r="Z46" s="84"/>
      <c r="AA46" s="84"/>
      <c r="AB46" s="84"/>
      <c r="AC46" s="84"/>
      <c r="AD46" s="84"/>
    </row>
    <row r="47" spans="2:30" ht="12.75" customHeight="1" x14ac:dyDescent="0.25">
      <c r="B47" s="1" t="s">
        <v>60</v>
      </c>
      <c r="J47" s="2"/>
      <c r="Z47" s="84"/>
      <c r="AA47" s="84"/>
      <c r="AB47" s="84"/>
      <c r="AC47" s="84"/>
      <c r="AD47" s="84"/>
    </row>
    <row r="48" spans="2:30" ht="12.75" customHeight="1" x14ac:dyDescent="0.25">
      <c r="B48" s="259" t="s">
        <v>586</v>
      </c>
      <c r="C48" s="259"/>
      <c r="D48" s="259"/>
      <c r="E48" s="259"/>
      <c r="F48" s="259"/>
      <c r="G48" s="259"/>
      <c r="H48" s="259"/>
      <c r="I48" s="259"/>
      <c r="J48" s="320"/>
      <c r="K48" s="320"/>
      <c r="L48" s="320"/>
      <c r="M48" s="320"/>
      <c r="Z48" s="84"/>
      <c r="AA48" s="84"/>
      <c r="AB48" s="84"/>
      <c r="AC48" s="84"/>
      <c r="AD48" s="84"/>
    </row>
    <row r="49" spans="2:30" ht="12.75" customHeight="1" x14ac:dyDescent="0.25">
      <c r="B49" s="259"/>
      <c r="C49" s="259"/>
      <c r="D49" s="259"/>
      <c r="E49" s="259"/>
      <c r="F49" s="259"/>
      <c r="G49" s="259"/>
      <c r="H49" s="259"/>
      <c r="I49" s="259"/>
      <c r="J49" s="320"/>
      <c r="K49" s="320"/>
      <c r="L49" s="320"/>
      <c r="M49" s="320"/>
      <c r="Z49" s="84"/>
      <c r="AA49" s="84"/>
      <c r="AB49" s="84"/>
      <c r="AC49" s="84"/>
      <c r="AD49" s="84"/>
    </row>
  </sheetData>
  <mergeCells count="10">
    <mergeCell ref="C31:F31"/>
    <mergeCell ref="I31:L31"/>
    <mergeCell ref="B48:M49"/>
    <mergeCell ref="Q3:U3"/>
    <mergeCell ref="X3:AB3"/>
    <mergeCell ref="Q4:U4"/>
    <mergeCell ref="X4:AB4"/>
    <mergeCell ref="C6:F6"/>
    <mergeCell ref="I6:L6"/>
    <mergeCell ref="B23:M24"/>
  </mergeCells>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B1:Z52"/>
  <sheetViews>
    <sheetView zoomScaleNormal="100" workbookViewId="0"/>
  </sheetViews>
  <sheetFormatPr defaultColWidth="9.140625" defaultRowHeight="12.75" customHeight="1" x14ac:dyDescent="0.25"/>
  <cols>
    <col min="1" max="9" width="9.140625" style="2"/>
    <col min="10" max="10" width="9.140625" style="24" customWidth="1"/>
    <col min="11" max="11" width="9.140625" style="2" customWidth="1"/>
    <col min="12" max="15" width="9.140625" style="2"/>
    <col min="16" max="16" width="9.140625" style="181"/>
    <col min="17" max="16384" width="9.140625" style="2"/>
  </cols>
  <sheetData>
    <row r="1" spans="2:24" ht="12.75" customHeight="1" x14ac:dyDescent="0.25">
      <c r="J1" s="2"/>
    </row>
    <row r="2" spans="2:24" ht="12.75" customHeight="1" x14ac:dyDescent="0.25">
      <c r="J2" s="2"/>
      <c r="P2" s="2"/>
    </row>
    <row r="3" spans="2:24" ht="12.75" customHeight="1" x14ac:dyDescent="0.25">
      <c r="B3" s="29" t="s">
        <v>33</v>
      </c>
      <c r="H3" s="29"/>
      <c r="J3" s="2"/>
      <c r="Q3" s="326" t="s">
        <v>34</v>
      </c>
      <c r="R3" s="326"/>
      <c r="S3" s="326"/>
      <c r="T3" s="326"/>
      <c r="U3" s="326"/>
      <c r="V3" s="326"/>
      <c r="W3" s="326"/>
      <c r="X3" s="326"/>
    </row>
    <row r="4" spans="2:24" ht="12.75" customHeight="1" x14ac:dyDescent="0.25">
      <c r="B4" s="29" t="s">
        <v>643</v>
      </c>
      <c r="H4" s="29"/>
      <c r="J4" s="2"/>
      <c r="Q4" s="326" t="s">
        <v>35</v>
      </c>
      <c r="R4" s="326"/>
      <c r="S4" s="326"/>
      <c r="T4" s="326"/>
      <c r="U4" s="326"/>
      <c r="V4" s="326"/>
      <c r="W4" s="326"/>
      <c r="X4" s="326"/>
    </row>
    <row r="5" spans="2:24" ht="12.75" customHeight="1" x14ac:dyDescent="0.25">
      <c r="B5" s="18" t="s">
        <v>36</v>
      </c>
      <c r="H5" s="18"/>
      <c r="J5" s="2"/>
      <c r="Q5" s="30" t="s">
        <v>37</v>
      </c>
      <c r="R5" s="2" t="s">
        <v>38</v>
      </c>
      <c r="S5" s="2" t="s">
        <v>39</v>
      </c>
      <c r="T5" s="2" t="s">
        <v>40</v>
      </c>
      <c r="U5" s="2" t="s">
        <v>41</v>
      </c>
      <c r="V5" s="2" t="s">
        <v>42</v>
      </c>
      <c r="W5" s="2" t="s">
        <v>43</v>
      </c>
    </row>
    <row r="6" spans="2:24" ht="12.75" customHeight="1" x14ac:dyDescent="0.25">
      <c r="B6" s="18"/>
      <c r="C6" s="324" t="s">
        <v>35</v>
      </c>
      <c r="D6" s="324"/>
      <c r="E6" s="324"/>
      <c r="F6" s="324"/>
      <c r="G6" s="179"/>
      <c r="H6" s="179"/>
      <c r="I6" s="324" t="s">
        <v>44</v>
      </c>
      <c r="J6" s="327"/>
      <c r="K6" s="327"/>
      <c r="L6" s="327"/>
      <c r="M6" s="180"/>
      <c r="Q6" s="30" t="s">
        <v>45</v>
      </c>
      <c r="R6" s="2" t="s">
        <v>46</v>
      </c>
      <c r="S6" s="2" t="s">
        <v>47</v>
      </c>
      <c r="T6" s="2" t="s">
        <v>48</v>
      </c>
      <c r="U6" s="2" t="s">
        <v>49</v>
      </c>
      <c r="V6" s="2" t="s">
        <v>50</v>
      </c>
      <c r="W6" s="2" t="s">
        <v>51</v>
      </c>
    </row>
    <row r="7" spans="2:24" ht="12.75" customHeight="1" x14ac:dyDescent="0.2">
      <c r="B7" s="18"/>
      <c r="H7" s="18"/>
      <c r="J7" s="2"/>
      <c r="P7" s="182" t="s">
        <v>52</v>
      </c>
      <c r="Q7" s="30">
        <v>0.90429999999999999</v>
      </c>
      <c r="R7" s="30">
        <v>0.2833</v>
      </c>
      <c r="S7" s="30">
        <v>1.4841</v>
      </c>
      <c r="T7" s="30">
        <v>2.0651000000000002</v>
      </c>
      <c r="U7" s="30">
        <v>1.4865999999999999</v>
      </c>
      <c r="V7" s="30">
        <v>0.39929999999999999</v>
      </c>
      <c r="W7" s="30">
        <v>0.73870000000000002</v>
      </c>
    </row>
    <row r="8" spans="2:24" ht="12.75" customHeight="1" x14ac:dyDescent="0.2">
      <c r="J8" s="2"/>
      <c r="P8" s="182" t="s">
        <v>53</v>
      </c>
      <c r="Q8" s="30">
        <v>1.6561999999999999</v>
      </c>
      <c r="R8" s="30">
        <v>1.4842</v>
      </c>
      <c r="S8" s="30">
        <v>0.1</v>
      </c>
      <c r="T8" s="30">
        <v>3.2103999999999999</v>
      </c>
      <c r="U8" s="30">
        <v>2.1000999999999999</v>
      </c>
      <c r="V8" s="30">
        <v>1.9692000000000001</v>
      </c>
      <c r="W8" s="30">
        <v>2.3439000000000001</v>
      </c>
    </row>
    <row r="9" spans="2:24" ht="12.75" customHeight="1" x14ac:dyDescent="0.2">
      <c r="J9" s="2"/>
      <c r="P9" s="182" t="s">
        <v>54</v>
      </c>
      <c r="Q9" s="30">
        <v>2.4278</v>
      </c>
      <c r="R9" s="30">
        <v>1.4834000000000001</v>
      </c>
      <c r="S9" s="30">
        <v>0.1</v>
      </c>
      <c r="T9" s="30">
        <v>5.3754999999999997</v>
      </c>
      <c r="U9" s="30">
        <v>2.6919</v>
      </c>
      <c r="V9" s="30">
        <v>3.2787999999999999</v>
      </c>
      <c r="W9" s="30">
        <v>3.2073</v>
      </c>
    </row>
    <row r="10" spans="2:24" ht="12.75" customHeight="1" x14ac:dyDescent="0.2">
      <c r="J10" s="2"/>
      <c r="P10" s="182" t="s">
        <v>55</v>
      </c>
      <c r="Q10" s="30">
        <v>2.3443000000000001</v>
      </c>
      <c r="R10" s="30">
        <v>1.4834000000000001</v>
      </c>
      <c r="S10" s="30">
        <v>0.78680000000000005</v>
      </c>
      <c r="T10" s="30">
        <v>3.9133</v>
      </c>
      <c r="U10" s="30">
        <v>3.0977999999999999</v>
      </c>
      <c r="V10" s="30">
        <v>2.6802999999999999</v>
      </c>
      <c r="W10" s="30">
        <v>3.6905000000000001</v>
      </c>
    </row>
    <row r="11" spans="2:24" ht="12.75" customHeight="1" x14ac:dyDescent="0.25">
      <c r="J11" s="2"/>
      <c r="P11" s="2"/>
    </row>
    <row r="12" spans="2:24" ht="12.75" customHeight="1" x14ac:dyDescent="0.25">
      <c r="J12" s="2"/>
      <c r="Q12" s="326" t="s">
        <v>56</v>
      </c>
      <c r="R12" s="326"/>
      <c r="S12" s="326"/>
      <c r="T12" s="326"/>
      <c r="U12" s="326"/>
      <c r="V12" s="326"/>
      <c r="W12" s="326"/>
      <c r="X12" s="326"/>
    </row>
    <row r="13" spans="2:24" ht="12.75" customHeight="1" x14ac:dyDescent="0.25">
      <c r="J13" s="2"/>
      <c r="Q13" s="326" t="s">
        <v>44</v>
      </c>
      <c r="R13" s="326"/>
      <c r="S13" s="326"/>
      <c r="T13" s="326"/>
      <c r="U13" s="326"/>
      <c r="V13" s="326"/>
      <c r="W13" s="326"/>
      <c r="X13" s="326"/>
    </row>
    <row r="14" spans="2:24" ht="12.75" customHeight="1" x14ac:dyDescent="0.25">
      <c r="J14" s="2"/>
      <c r="Q14" s="30" t="s">
        <v>37</v>
      </c>
      <c r="R14" s="2" t="s">
        <v>38</v>
      </c>
      <c r="S14" s="2" t="s">
        <v>39</v>
      </c>
      <c r="T14" s="2" t="s">
        <v>40</v>
      </c>
      <c r="U14" s="2" t="s">
        <v>41</v>
      </c>
      <c r="V14" s="2" t="s">
        <v>42</v>
      </c>
      <c r="W14" s="2" t="s">
        <v>43</v>
      </c>
    </row>
    <row r="15" spans="2:24" ht="12.75" customHeight="1" x14ac:dyDescent="0.25">
      <c r="J15" s="2"/>
      <c r="Q15" s="30" t="s">
        <v>45</v>
      </c>
      <c r="R15" s="2" t="s">
        <v>46</v>
      </c>
      <c r="S15" s="2" t="s">
        <v>47</v>
      </c>
      <c r="T15" s="2" t="s">
        <v>48</v>
      </c>
      <c r="U15" s="2" t="s">
        <v>49</v>
      </c>
      <c r="V15" s="2" t="s">
        <v>50</v>
      </c>
      <c r="W15" s="2" t="s">
        <v>51</v>
      </c>
    </row>
    <row r="16" spans="2:24" ht="12.75" customHeight="1" x14ac:dyDescent="0.2">
      <c r="J16" s="2"/>
      <c r="P16" s="182" t="s">
        <v>52</v>
      </c>
      <c r="Q16" s="30">
        <v>0.90429999999999999</v>
      </c>
      <c r="R16" s="30">
        <v>0.2833</v>
      </c>
      <c r="S16" s="30">
        <v>1.4841</v>
      </c>
      <c r="T16" s="30">
        <v>2.0651000000000002</v>
      </c>
      <c r="U16" s="30">
        <v>1.4865999999999999</v>
      </c>
      <c r="V16" s="30">
        <v>0.39929999999999999</v>
      </c>
      <c r="W16" s="30">
        <v>0.73870000000000002</v>
      </c>
    </row>
    <row r="17" spans="2:26" ht="12.75" customHeight="1" x14ac:dyDescent="0.2">
      <c r="J17" s="2"/>
      <c r="P17" s="182" t="s">
        <v>53</v>
      </c>
      <c r="Q17" s="30">
        <v>3.0087999999999999</v>
      </c>
      <c r="R17" s="30">
        <v>1.6193</v>
      </c>
      <c r="S17" s="30">
        <v>1.5581</v>
      </c>
      <c r="T17" s="30">
        <v>3.5722</v>
      </c>
      <c r="U17" s="30">
        <v>3.7240000000000002</v>
      </c>
      <c r="V17" s="30">
        <v>3.8994</v>
      </c>
      <c r="W17" s="30">
        <v>3.1006999999999998</v>
      </c>
    </row>
    <row r="18" spans="2:26" ht="12.75" customHeight="1" x14ac:dyDescent="0.2">
      <c r="J18" s="2"/>
      <c r="P18" s="182" t="s">
        <v>54</v>
      </c>
      <c r="Q18" s="30">
        <v>6.5054999999999996</v>
      </c>
      <c r="R18" s="30">
        <v>2.113</v>
      </c>
      <c r="S18" s="30">
        <v>6.9550000000000001</v>
      </c>
      <c r="T18" s="30">
        <v>11.928000000000001</v>
      </c>
      <c r="U18" s="30">
        <v>6.8042999999999996</v>
      </c>
      <c r="V18" s="30">
        <v>7.9787999999999997</v>
      </c>
      <c r="W18" s="30">
        <v>3.5436999999999999</v>
      </c>
    </row>
    <row r="19" spans="2:26" ht="12.75" customHeight="1" x14ac:dyDescent="0.2">
      <c r="J19" s="2"/>
      <c r="P19" s="182" t="s">
        <v>55</v>
      </c>
      <c r="Q19" s="30">
        <v>6.1776</v>
      </c>
      <c r="R19" s="30">
        <v>2.0276999999999998</v>
      </c>
      <c r="S19" s="30">
        <v>6.6005000000000003</v>
      </c>
      <c r="T19" s="30">
        <v>11.6846</v>
      </c>
      <c r="U19" s="30">
        <v>6.5682999999999998</v>
      </c>
      <c r="V19" s="30">
        <v>7.4238</v>
      </c>
      <c r="W19" s="30">
        <v>3.6911</v>
      </c>
    </row>
    <row r="20" spans="2:26" ht="12.75" customHeight="1" x14ac:dyDescent="0.2">
      <c r="J20" s="2"/>
      <c r="P20" s="182"/>
    </row>
    <row r="21" spans="2:26" ht="12.75" customHeight="1" x14ac:dyDescent="0.2">
      <c r="J21" s="2"/>
      <c r="P21" s="182"/>
    </row>
    <row r="22" spans="2:26" ht="12.75" customHeight="1" x14ac:dyDescent="0.2">
      <c r="J22" s="2"/>
      <c r="P22" s="182"/>
    </row>
    <row r="23" spans="2:26" ht="12.75" customHeight="1" x14ac:dyDescent="0.2">
      <c r="J23" s="2"/>
      <c r="P23" s="182"/>
    </row>
    <row r="24" spans="2:26" ht="12.75" customHeight="1" x14ac:dyDescent="0.25">
      <c r="B24" s="93"/>
      <c r="C24" s="93"/>
      <c r="D24" s="93"/>
      <c r="E24" s="93"/>
      <c r="F24" s="93"/>
      <c r="G24" s="93"/>
      <c r="H24" s="93"/>
      <c r="I24" s="93"/>
      <c r="J24" s="84"/>
      <c r="K24" s="84"/>
      <c r="L24" s="84"/>
      <c r="M24" s="84"/>
    </row>
    <row r="25" spans="2:26" ht="12.75" customHeight="1" x14ac:dyDescent="0.2">
      <c r="B25" s="1" t="s">
        <v>57</v>
      </c>
      <c r="C25" s="93"/>
      <c r="D25" s="93"/>
      <c r="E25" s="93"/>
      <c r="F25" s="93"/>
      <c r="G25" s="93"/>
      <c r="H25" s="93"/>
      <c r="I25" s="93"/>
      <c r="J25" s="84"/>
      <c r="K25" s="84"/>
      <c r="L25" s="84"/>
      <c r="M25" s="84"/>
      <c r="Q25" s="11"/>
    </row>
    <row r="26" spans="2:26" ht="12.75" customHeight="1" x14ac:dyDescent="0.2">
      <c r="C26" s="93"/>
      <c r="D26" s="93"/>
      <c r="E26" s="93"/>
      <c r="F26" s="93"/>
      <c r="G26" s="93"/>
      <c r="H26" s="93"/>
      <c r="I26" s="93"/>
      <c r="J26" s="84"/>
      <c r="K26" s="84"/>
      <c r="L26" s="84"/>
      <c r="M26" s="84"/>
      <c r="R26" s="11"/>
      <c r="S26" s="11"/>
      <c r="T26" s="11"/>
      <c r="U26" s="11"/>
      <c r="W26" s="11"/>
      <c r="X26" s="11"/>
      <c r="Y26" s="30"/>
      <c r="Z26" s="30"/>
    </row>
    <row r="27" spans="2:26" ht="12.75" customHeight="1" x14ac:dyDescent="0.2">
      <c r="B27" s="93"/>
      <c r="C27" s="93"/>
      <c r="D27" s="93"/>
      <c r="E27" s="93"/>
      <c r="F27" s="93"/>
      <c r="G27" s="93"/>
      <c r="I27" s="93"/>
      <c r="J27" s="84"/>
      <c r="K27" s="84"/>
      <c r="L27" s="84"/>
      <c r="M27" s="84"/>
      <c r="R27" s="11"/>
      <c r="S27" s="11"/>
      <c r="T27" s="11"/>
      <c r="U27" s="11"/>
      <c r="V27" s="11"/>
      <c r="W27" s="11"/>
      <c r="X27" s="11"/>
    </row>
    <row r="28" spans="2:26" ht="12.75" customHeight="1" x14ac:dyDescent="0.2">
      <c r="C28" s="93"/>
      <c r="D28" s="93"/>
      <c r="E28" s="93"/>
      <c r="F28" s="93"/>
      <c r="G28" s="93"/>
      <c r="H28" s="1"/>
      <c r="I28" s="93"/>
      <c r="J28" s="84"/>
      <c r="K28" s="84"/>
      <c r="L28" s="84"/>
      <c r="M28" s="84"/>
      <c r="R28" s="11"/>
      <c r="S28" s="11"/>
      <c r="T28" s="11"/>
      <c r="U28" s="11"/>
      <c r="V28" s="11"/>
      <c r="W28" s="11"/>
      <c r="X28" s="11"/>
    </row>
    <row r="29" spans="2:26" ht="12.75" customHeight="1" x14ac:dyDescent="0.25">
      <c r="B29" s="29" t="s">
        <v>58</v>
      </c>
      <c r="H29" s="29"/>
      <c r="J29" s="2"/>
      <c r="N29" s="84"/>
      <c r="O29" s="84"/>
    </row>
    <row r="30" spans="2:26" ht="12.75" customHeight="1" x14ac:dyDescent="0.25">
      <c r="B30" s="29" t="s">
        <v>644</v>
      </c>
      <c r="H30" s="29"/>
      <c r="J30" s="2"/>
      <c r="N30" s="24"/>
    </row>
    <row r="31" spans="2:26" ht="12.75" customHeight="1" x14ac:dyDescent="0.2">
      <c r="B31" s="93" t="s">
        <v>59</v>
      </c>
      <c r="H31" s="18"/>
      <c r="J31" s="2"/>
      <c r="N31" s="24"/>
      <c r="Y31" s="11"/>
      <c r="Z31" s="11"/>
    </row>
    <row r="32" spans="2:26" ht="12.75" customHeight="1" x14ac:dyDescent="0.2">
      <c r="C32" s="324" t="s">
        <v>34</v>
      </c>
      <c r="D32" s="324"/>
      <c r="E32" s="324"/>
      <c r="F32" s="324"/>
      <c r="G32" s="179"/>
      <c r="H32" s="179"/>
      <c r="I32" s="260" t="s">
        <v>56</v>
      </c>
      <c r="J32" s="325"/>
      <c r="K32" s="325"/>
      <c r="L32" s="325"/>
      <c r="M32" s="75"/>
      <c r="N32" s="24"/>
    </row>
    <row r="33" spans="2:25" ht="12.75" customHeight="1" x14ac:dyDescent="0.25">
      <c r="B33" s="18"/>
      <c r="H33" s="18"/>
      <c r="J33" s="2"/>
      <c r="N33" s="24"/>
    </row>
    <row r="34" spans="2:25" ht="12.75" customHeight="1" x14ac:dyDescent="0.25">
      <c r="J34" s="2"/>
      <c r="X34" s="24"/>
      <c r="Y34" s="30"/>
    </row>
    <row r="35" spans="2:25" ht="12.75" customHeight="1" x14ac:dyDescent="0.25">
      <c r="J35" s="2"/>
      <c r="P35" s="183"/>
      <c r="Q35" s="84"/>
      <c r="R35" s="84"/>
      <c r="S35" s="84"/>
      <c r="T35" s="84"/>
      <c r="U35" s="84"/>
      <c r="X35" s="24"/>
      <c r="Y35" s="30"/>
    </row>
    <row r="36" spans="2:25" ht="12.75" customHeight="1" x14ac:dyDescent="0.25">
      <c r="J36" s="2"/>
      <c r="P36" s="183"/>
      <c r="Q36" s="84"/>
      <c r="R36" s="84"/>
      <c r="S36" s="84"/>
      <c r="T36" s="84"/>
      <c r="U36" s="84"/>
      <c r="X36" s="24"/>
      <c r="Y36" s="30"/>
    </row>
    <row r="37" spans="2:25" ht="12.75" customHeight="1" x14ac:dyDescent="0.25">
      <c r="J37" s="2"/>
      <c r="P37" s="183"/>
      <c r="Q37" s="84"/>
      <c r="R37" s="84"/>
      <c r="S37" s="84"/>
      <c r="T37" s="84"/>
      <c r="U37" s="84"/>
      <c r="X37" s="24"/>
      <c r="Y37" s="30"/>
    </row>
    <row r="38" spans="2:25" ht="12.75" customHeight="1" x14ac:dyDescent="0.25">
      <c r="J38" s="2"/>
      <c r="N38" s="24"/>
      <c r="Q38" s="84"/>
      <c r="R38" s="84"/>
      <c r="S38" s="84"/>
      <c r="T38" s="84"/>
      <c r="U38" s="84"/>
      <c r="X38" s="24"/>
      <c r="Y38" s="30"/>
    </row>
    <row r="39" spans="2:25" ht="12.75" customHeight="1" x14ac:dyDescent="0.25">
      <c r="J39" s="2"/>
      <c r="N39" s="24"/>
      <c r="Q39" s="84"/>
      <c r="R39" s="84"/>
      <c r="S39" s="84"/>
      <c r="T39" s="84"/>
      <c r="U39" s="84"/>
      <c r="X39" s="24"/>
      <c r="Y39" s="30"/>
    </row>
    <row r="40" spans="2:25" ht="12.75" customHeight="1" x14ac:dyDescent="0.25">
      <c r="J40" s="2"/>
      <c r="N40" s="24"/>
      <c r="P40" s="183"/>
      <c r="Q40" s="84"/>
      <c r="R40" s="84"/>
      <c r="S40" s="84"/>
      <c r="T40" s="84"/>
      <c r="U40" s="84"/>
      <c r="X40" s="24"/>
      <c r="Y40" s="30"/>
    </row>
    <row r="41" spans="2:25" ht="12.75" customHeight="1" x14ac:dyDescent="0.25">
      <c r="J41" s="2"/>
      <c r="N41" s="24"/>
      <c r="P41" s="183"/>
      <c r="Q41" s="84"/>
      <c r="R41" s="84"/>
      <c r="S41" s="84"/>
      <c r="T41" s="84"/>
      <c r="U41" s="84"/>
      <c r="X41" s="24"/>
      <c r="Y41" s="30"/>
    </row>
    <row r="42" spans="2:25" ht="12.75" customHeight="1" x14ac:dyDescent="0.25">
      <c r="J42" s="2"/>
      <c r="N42" s="24"/>
      <c r="P42" s="183"/>
      <c r="Q42" s="84"/>
      <c r="R42" s="84"/>
      <c r="S42" s="84"/>
      <c r="T42" s="84"/>
      <c r="U42" s="84"/>
      <c r="X42" s="24"/>
      <c r="Y42" s="30"/>
    </row>
    <row r="43" spans="2:25" ht="12.75" customHeight="1" x14ac:dyDescent="0.25">
      <c r="J43" s="2"/>
      <c r="N43" s="24"/>
      <c r="P43" s="183"/>
      <c r="Q43" s="84"/>
      <c r="R43" s="84"/>
      <c r="S43" s="84"/>
      <c r="T43" s="84"/>
      <c r="U43" s="84"/>
      <c r="X43" s="24"/>
      <c r="Y43" s="30"/>
    </row>
    <row r="44" spans="2:25" ht="12.75" customHeight="1" x14ac:dyDescent="0.25">
      <c r="J44" s="2"/>
      <c r="N44" s="24"/>
      <c r="P44" s="183"/>
      <c r="Q44" s="84"/>
      <c r="R44" s="84"/>
      <c r="S44" s="84"/>
      <c r="T44" s="84"/>
      <c r="U44" s="84"/>
      <c r="X44" s="24"/>
      <c r="Y44" s="30"/>
    </row>
    <row r="45" spans="2:25" ht="12.75" customHeight="1" x14ac:dyDescent="0.25">
      <c r="J45" s="2"/>
      <c r="N45" s="24"/>
      <c r="P45" s="183"/>
      <c r="Q45" s="84"/>
      <c r="R45" s="84"/>
      <c r="S45" s="84"/>
      <c r="T45" s="84"/>
      <c r="U45" s="84"/>
      <c r="X45" s="24"/>
      <c r="Y45" s="30"/>
    </row>
    <row r="46" spans="2:25" ht="12.75" customHeight="1" x14ac:dyDescent="0.25">
      <c r="J46" s="2"/>
      <c r="N46" s="24"/>
      <c r="P46" s="183"/>
      <c r="Q46" s="84"/>
      <c r="R46" s="84"/>
      <c r="S46" s="84"/>
      <c r="T46" s="84"/>
      <c r="U46" s="84"/>
      <c r="X46" s="24"/>
      <c r="Y46" s="30"/>
    </row>
    <row r="47" spans="2:25" ht="12.75" customHeight="1" x14ac:dyDescent="0.25">
      <c r="J47" s="2"/>
      <c r="N47" s="24"/>
      <c r="X47" s="24"/>
      <c r="Y47" s="30"/>
    </row>
    <row r="48" spans="2:25" ht="12.75" customHeight="1" x14ac:dyDescent="0.25">
      <c r="J48" s="2"/>
      <c r="N48" s="24"/>
      <c r="X48" s="24"/>
      <c r="Y48" s="30"/>
    </row>
    <row r="49" spans="2:25" ht="12.75" customHeight="1" x14ac:dyDescent="0.25">
      <c r="B49" s="93"/>
      <c r="C49" s="93"/>
      <c r="D49" s="93"/>
      <c r="E49" s="93"/>
      <c r="F49" s="93"/>
      <c r="G49" s="93"/>
      <c r="H49" s="93"/>
      <c r="I49" s="93"/>
      <c r="J49" s="84"/>
      <c r="K49" s="84"/>
      <c r="L49" s="84"/>
      <c r="M49" s="84"/>
      <c r="X49" s="24"/>
      <c r="Y49" s="30"/>
    </row>
    <row r="50" spans="2:25" ht="12.75" customHeight="1" x14ac:dyDescent="0.25">
      <c r="C50" s="93"/>
      <c r="D50" s="93"/>
      <c r="E50" s="93"/>
      <c r="F50" s="93"/>
      <c r="G50" s="93"/>
      <c r="H50" s="93"/>
      <c r="I50" s="93"/>
      <c r="J50" s="84"/>
      <c r="K50" s="84"/>
      <c r="L50" s="84"/>
      <c r="M50" s="84"/>
      <c r="X50" s="24"/>
    </row>
    <row r="51" spans="2:25" ht="12.75" customHeight="1" x14ac:dyDescent="0.25">
      <c r="B51" s="1" t="s">
        <v>60</v>
      </c>
      <c r="X51" s="24"/>
    </row>
    <row r="52" spans="2:25" ht="12.75" customHeight="1" x14ac:dyDescent="0.25">
      <c r="X52" s="24"/>
    </row>
  </sheetData>
  <mergeCells count="8">
    <mergeCell ref="C32:F32"/>
    <mergeCell ref="I32:L32"/>
    <mergeCell ref="Q3:X3"/>
    <mergeCell ref="Q4:X4"/>
    <mergeCell ref="C6:F6"/>
    <mergeCell ref="I6:L6"/>
    <mergeCell ref="Q12:X12"/>
    <mergeCell ref="Q13:X13"/>
  </mergeCells>
  <pageMargins left="0.7" right="0.7" top="0.78740157499999996" bottom="0.78740157499999996"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B1:O53"/>
  <sheetViews>
    <sheetView zoomScaleNormal="100" workbookViewId="0"/>
  </sheetViews>
  <sheetFormatPr defaultColWidth="9.140625" defaultRowHeight="12.75" customHeight="1" x14ac:dyDescent="0.25"/>
  <cols>
    <col min="1" max="9" width="9.140625" style="2"/>
    <col min="10" max="10" width="9.140625" style="24" customWidth="1"/>
    <col min="11" max="12" width="9.140625" style="2" customWidth="1"/>
    <col min="13" max="16384" width="9.140625" style="2"/>
  </cols>
  <sheetData>
    <row r="1" spans="2:13" ht="12.75" customHeight="1" x14ac:dyDescent="0.25">
      <c r="J1" s="2"/>
    </row>
    <row r="3" spans="2:13" ht="12.75" customHeight="1" x14ac:dyDescent="0.25">
      <c r="B3" s="29" t="s">
        <v>152</v>
      </c>
      <c r="K3" s="30" t="s">
        <v>113</v>
      </c>
      <c r="L3" s="30" t="s">
        <v>34</v>
      </c>
      <c r="M3" s="2" t="s">
        <v>56</v>
      </c>
    </row>
    <row r="4" spans="2:13" ht="12.75" customHeight="1" x14ac:dyDescent="0.25">
      <c r="B4" s="29" t="s">
        <v>703</v>
      </c>
      <c r="C4" s="29"/>
      <c r="D4" s="29"/>
      <c r="E4" s="29"/>
      <c r="F4" s="29"/>
      <c r="G4" s="29"/>
      <c r="K4" s="30" t="s">
        <v>114</v>
      </c>
      <c r="L4" s="30" t="s">
        <v>35</v>
      </c>
      <c r="M4" s="2" t="s">
        <v>44</v>
      </c>
    </row>
    <row r="5" spans="2:13" ht="12.75" customHeight="1" x14ac:dyDescent="0.25">
      <c r="B5" s="18" t="s">
        <v>36</v>
      </c>
      <c r="C5" s="18"/>
      <c r="D5" s="18"/>
      <c r="E5" s="18"/>
      <c r="F5" s="18"/>
      <c r="G5" s="18"/>
      <c r="J5" s="24">
        <v>42735</v>
      </c>
      <c r="K5" s="30">
        <v>1.63</v>
      </c>
      <c r="L5" s="30"/>
      <c r="M5" s="30"/>
    </row>
    <row r="6" spans="2:13" ht="12.75" customHeight="1" x14ac:dyDescent="0.25">
      <c r="B6" s="18"/>
      <c r="J6" s="24">
        <v>42825</v>
      </c>
      <c r="K6" s="30">
        <v>1.55</v>
      </c>
      <c r="L6" s="30"/>
      <c r="M6" s="30"/>
    </row>
    <row r="7" spans="2:13" ht="12.75" customHeight="1" x14ac:dyDescent="0.25">
      <c r="B7" s="18"/>
      <c r="J7" s="24">
        <v>42916</v>
      </c>
      <c r="K7" s="30">
        <v>1.43</v>
      </c>
      <c r="L7" s="30"/>
      <c r="M7" s="30"/>
    </row>
    <row r="8" spans="2:13" ht="12.75" customHeight="1" x14ac:dyDescent="0.25">
      <c r="B8" s="1"/>
      <c r="C8" s="1"/>
      <c r="D8" s="1"/>
      <c r="E8" s="1"/>
      <c r="F8" s="1"/>
      <c r="G8" s="1"/>
      <c r="J8" s="24">
        <v>43008</v>
      </c>
      <c r="K8" s="30">
        <v>1.36</v>
      </c>
      <c r="L8" s="30"/>
      <c r="M8" s="30"/>
    </row>
    <row r="9" spans="2:13" ht="12.75" customHeight="1" x14ac:dyDescent="0.25">
      <c r="B9" s="1"/>
      <c r="C9" s="1"/>
      <c r="D9" s="1"/>
      <c r="E9" s="1"/>
      <c r="F9" s="1"/>
      <c r="G9" s="1"/>
      <c r="J9" s="24">
        <v>43100</v>
      </c>
      <c r="K9" s="30">
        <v>1.28</v>
      </c>
      <c r="L9" s="30"/>
      <c r="M9" s="30"/>
    </row>
    <row r="10" spans="2:13" ht="12.75" customHeight="1" x14ac:dyDescent="0.25">
      <c r="B10" s="1"/>
      <c r="C10" s="1"/>
      <c r="D10" s="1"/>
      <c r="E10" s="1"/>
      <c r="F10" s="1"/>
      <c r="G10" s="1"/>
      <c r="J10" s="24">
        <v>43190</v>
      </c>
      <c r="K10" s="30">
        <v>1.21</v>
      </c>
      <c r="L10" s="30"/>
      <c r="M10" s="30"/>
    </row>
    <row r="11" spans="2:13" ht="12.75" customHeight="1" x14ac:dyDescent="0.25">
      <c r="B11" s="1"/>
      <c r="C11" s="1"/>
      <c r="D11" s="1"/>
      <c r="E11" s="1"/>
      <c r="F11" s="1"/>
      <c r="G11" s="1"/>
      <c r="J11" s="24">
        <v>43281</v>
      </c>
      <c r="K11" s="30">
        <v>1.1399999999999999</v>
      </c>
      <c r="L11" s="30"/>
      <c r="M11" s="30"/>
    </row>
    <row r="12" spans="2:13" ht="12.75" customHeight="1" x14ac:dyDescent="0.25">
      <c r="B12" s="1"/>
      <c r="C12" s="1"/>
      <c r="D12" s="1"/>
      <c r="E12" s="1"/>
      <c r="F12" s="1"/>
      <c r="G12" s="1"/>
      <c r="J12" s="24">
        <v>43373</v>
      </c>
      <c r="K12" s="30">
        <v>1.08</v>
      </c>
      <c r="L12" s="30"/>
      <c r="M12" s="30"/>
    </row>
    <row r="13" spans="2:13" ht="12.75" customHeight="1" x14ac:dyDescent="0.25">
      <c r="B13" s="1"/>
      <c r="C13" s="1"/>
      <c r="D13" s="1"/>
      <c r="E13" s="1"/>
      <c r="F13" s="1"/>
      <c r="G13" s="1"/>
      <c r="J13" s="24">
        <v>43465</v>
      </c>
      <c r="K13" s="30">
        <v>1.01</v>
      </c>
      <c r="L13" s="30"/>
      <c r="M13" s="30"/>
    </row>
    <row r="14" spans="2:13" ht="12.75" customHeight="1" x14ac:dyDescent="0.25">
      <c r="B14" s="1"/>
      <c r="C14" s="1"/>
      <c r="D14" s="1"/>
      <c r="E14" s="1"/>
      <c r="F14" s="1"/>
      <c r="G14" s="1"/>
      <c r="J14" s="24">
        <v>43555</v>
      </c>
      <c r="K14" s="30">
        <v>0.99</v>
      </c>
      <c r="L14" s="30"/>
      <c r="M14" s="30"/>
    </row>
    <row r="15" spans="2:13" ht="12.75" customHeight="1" x14ac:dyDescent="0.25">
      <c r="B15" s="1"/>
      <c r="C15" s="1"/>
      <c r="D15" s="1"/>
      <c r="E15" s="1"/>
      <c r="F15" s="1"/>
      <c r="G15" s="1"/>
      <c r="J15" s="24">
        <v>43646</v>
      </c>
      <c r="K15" s="30">
        <v>1.07</v>
      </c>
      <c r="L15" s="30"/>
      <c r="M15" s="30"/>
    </row>
    <row r="16" spans="2:13" ht="12.75" customHeight="1" x14ac:dyDescent="0.25">
      <c r="B16" s="1"/>
      <c r="C16" s="1"/>
      <c r="D16" s="1"/>
      <c r="E16" s="1"/>
      <c r="F16" s="1"/>
      <c r="G16" s="1"/>
      <c r="J16" s="24">
        <v>43738</v>
      </c>
      <c r="K16" s="30">
        <v>1.02</v>
      </c>
      <c r="L16" s="30"/>
      <c r="M16" s="30"/>
    </row>
    <row r="17" spans="2:15" ht="12.75" customHeight="1" x14ac:dyDescent="0.25">
      <c r="B17" s="1"/>
      <c r="C17" s="1"/>
      <c r="D17" s="1"/>
      <c r="E17" s="1"/>
      <c r="F17" s="1"/>
      <c r="G17" s="1"/>
      <c r="J17" s="24">
        <v>43830</v>
      </c>
      <c r="K17" s="30">
        <v>0.97</v>
      </c>
      <c r="L17" s="30"/>
      <c r="M17" s="30"/>
    </row>
    <row r="18" spans="2:15" ht="12.75" customHeight="1" x14ac:dyDescent="0.25">
      <c r="J18" s="24">
        <v>43921</v>
      </c>
      <c r="K18" s="30">
        <v>0.9</v>
      </c>
      <c r="L18" s="30"/>
      <c r="M18" s="30"/>
    </row>
    <row r="19" spans="2:15" ht="12.75" customHeight="1" x14ac:dyDescent="0.25">
      <c r="J19" s="24">
        <v>44012</v>
      </c>
      <c r="K19" s="30">
        <v>0.71</v>
      </c>
      <c r="L19" s="30"/>
      <c r="M19" s="30"/>
    </row>
    <row r="20" spans="2:15" ht="12.75" customHeight="1" x14ac:dyDescent="0.25">
      <c r="J20" s="24">
        <v>44104</v>
      </c>
      <c r="K20" s="30">
        <v>0.65</v>
      </c>
      <c r="L20" s="30"/>
      <c r="M20" s="30"/>
    </row>
    <row r="21" spans="2:15" ht="12.75" customHeight="1" x14ac:dyDescent="0.25">
      <c r="B21" s="1" t="s">
        <v>57</v>
      </c>
      <c r="J21" s="24">
        <v>44196</v>
      </c>
      <c r="K21" s="30">
        <v>0.59</v>
      </c>
      <c r="L21" s="30"/>
      <c r="M21" s="30"/>
    </row>
    <row r="22" spans="2:15" ht="12.75" customHeight="1" x14ac:dyDescent="0.25">
      <c r="B22" s="269" t="s">
        <v>153</v>
      </c>
      <c r="C22" s="269"/>
      <c r="D22" s="269"/>
      <c r="E22" s="269"/>
      <c r="F22" s="269"/>
      <c r="G22" s="269"/>
      <c r="J22" s="24">
        <v>44286</v>
      </c>
      <c r="K22" s="30">
        <v>0.53</v>
      </c>
      <c r="L22" s="30"/>
      <c r="M22" s="30"/>
    </row>
    <row r="23" spans="2:15" ht="12.75" customHeight="1" x14ac:dyDescent="0.25">
      <c r="B23" s="269"/>
      <c r="C23" s="269"/>
      <c r="D23" s="269"/>
      <c r="E23" s="269"/>
      <c r="F23" s="269"/>
      <c r="G23" s="269"/>
      <c r="J23" s="24">
        <v>44377</v>
      </c>
      <c r="K23" s="30">
        <v>0.51</v>
      </c>
      <c r="L23" s="30"/>
      <c r="M23" s="30"/>
    </row>
    <row r="24" spans="2:15" ht="12.75" customHeight="1" x14ac:dyDescent="0.25">
      <c r="B24" s="269"/>
      <c r="C24" s="269"/>
      <c r="D24" s="269"/>
      <c r="E24" s="269"/>
      <c r="F24" s="269"/>
      <c r="G24" s="269"/>
      <c r="J24" s="24">
        <v>44469</v>
      </c>
      <c r="K24" s="30">
        <v>0.5</v>
      </c>
      <c r="L24" s="30"/>
      <c r="M24" s="30"/>
    </row>
    <row r="25" spans="2:15" ht="12.75" customHeight="1" x14ac:dyDescent="0.25">
      <c r="B25" s="269"/>
      <c r="C25" s="269"/>
      <c r="D25" s="269"/>
      <c r="E25" s="269"/>
      <c r="F25" s="269"/>
      <c r="G25" s="269"/>
      <c r="J25" s="24">
        <v>44561</v>
      </c>
      <c r="K25" s="30">
        <v>0.51</v>
      </c>
      <c r="L25" s="30">
        <v>0.51</v>
      </c>
      <c r="M25" s="30">
        <v>0.51</v>
      </c>
    </row>
    <row r="26" spans="2:15" ht="12.75" customHeight="1" x14ac:dyDescent="0.25">
      <c r="J26" s="24">
        <v>44651</v>
      </c>
      <c r="K26" s="30"/>
      <c r="L26" s="30">
        <v>0.56000000000000005</v>
      </c>
      <c r="M26" s="30">
        <v>0.74</v>
      </c>
      <c r="O26" s="30"/>
    </row>
    <row r="27" spans="2:15" ht="12.75" customHeight="1" x14ac:dyDescent="0.25">
      <c r="J27" s="24">
        <v>44742</v>
      </c>
      <c r="K27" s="30"/>
      <c r="L27" s="30">
        <v>0.61</v>
      </c>
      <c r="M27" s="30">
        <v>0.82</v>
      </c>
      <c r="O27" s="30"/>
    </row>
    <row r="28" spans="2:15" ht="12.75" customHeight="1" x14ac:dyDescent="0.25">
      <c r="J28" s="24">
        <v>44834</v>
      </c>
      <c r="K28" s="30"/>
      <c r="L28" s="30">
        <v>0.74</v>
      </c>
      <c r="M28" s="30">
        <v>0.97</v>
      </c>
      <c r="O28" s="30"/>
    </row>
    <row r="29" spans="2:15" ht="12.75" customHeight="1" x14ac:dyDescent="0.25">
      <c r="B29" s="29" t="s">
        <v>154</v>
      </c>
      <c r="C29" s="1"/>
      <c r="D29" s="1"/>
      <c r="E29" s="1"/>
      <c r="F29" s="1"/>
      <c r="G29" s="1"/>
      <c r="J29" s="24">
        <v>44926</v>
      </c>
      <c r="K29" s="30"/>
      <c r="L29" s="30">
        <v>0.85</v>
      </c>
      <c r="M29" s="30">
        <v>1.23</v>
      </c>
      <c r="N29" s="3">
        <v>1</v>
      </c>
      <c r="O29" s="30"/>
    </row>
    <row r="30" spans="2:15" ht="12.75" customHeight="1" x14ac:dyDescent="0.25">
      <c r="B30" s="223" t="s">
        <v>714</v>
      </c>
      <c r="C30" s="223"/>
      <c r="D30" s="223"/>
      <c r="E30" s="223"/>
      <c r="F30" s="223"/>
      <c r="G30" s="223"/>
      <c r="J30" s="24">
        <v>45016</v>
      </c>
      <c r="K30" s="30"/>
      <c r="L30" s="30">
        <v>0.95</v>
      </c>
      <c r="M30" s="30">
        <v>1.45</v>
      </c>
      <c r="N30" s="3">
        <v>1</v>
      </c>
      <c r="O30" s="30"/>
    </row>
    <row r="31" spans="2:15" ht="12.75" customHeight="1" x14ac:dyDescent="0.25">
      <c r="B31" s="18" t="s">
        <v>59</v>
      </c>
      <c r="H31" s="31"/>
      <c r="J31" s="24">
        <v>45107</v>
      </c>
      <c r="K31" s="30"/>
      <c r="L31" s="30">
        <v>1</v>
      </c>
      <c r="M31" s="30">
        <v>1.73</v>
      </c>
      <c r="N31" s="3">
        <v>1</v>
      </c>
      <c r="O31" s="30"/>
    </row>
    <row r="32" spans="2:15" ht="12.75" customHeight="1" x14ac:dyDescent="0.25">
      <c r="H32" s="31"/>
      <c r="J32" s="24">
        <v>45199</v>
      </c>
      <c r="K32" s="30"/>
      <c r="L32" s="30">
        <v>1.06</v>
      </c>
      <c r="M32" s="30">
        <v>2.0099999999999998</v>
      </c>
      <c r="N32" s="3">
        <v>1</v>
      </c>
      <c r="O32" s="30"/>
    </row>
    <row r="33" spans="2:15" ht="12.75" customHeight="1" x14ac:dyDescent="0.25">
      <c r="J33" s="24">
        <v>45291</v>
      </c>
      <c r="K33" s="30"/>
      <c r="L33" s="30">
        <v>1.1299999999999999</v>
      </c>
      <c r="M33" s="30">
        <v>2.23</v>
      </c>
      <c r="N33" s="3">
        <v>1</v>
      </c>
      <c r="O33" s="30"/>
    </row>
    <row r="34" spans="2:15" ht="12.75" customHeight="1" x14ac:dyDescent="0.25">
      <c r="C34" s="1"/>
      <c r="D34" s="1"/>
      <c r="E34" s="1"/>
      <c r="F34" s="1"/>
      <c r="G34" s="1"/>
      <c r="J34" s="24">
        <v>45382</v>
      </c>
      <c r="K34" s="30"/>
      <c r="L34" s="30">
        <v>1.21</v>
      </c>
      <c r="M34" s="30">
        <v>2.4700000000000002</v>
      </c>
      <c r="N34" s="3">
        <v>1</v>
      </c>
      <c r="O34" s="30"/>
    </row>
    <row r="35" spans="2:15" ht="12.75" customHeight="1" x14ac:dyDescent="0.25">
      <c r="C35" s="1"/>
      <c r="D35" s="1"/>
      <c r="E35" s="1"/>
      <c r="F35" s="1"/>
      <c r="G35" s="1"/>
      <c r="J35" s="24">
        <v>45473</v>
      </c>
      <c r="K35" s="30"/>
      <c r="L35" s="30">
        <v>1.3</v>
      </c>
      <c r="M35" s="30">
        <v>2.68</v>
      </c>
      <c r="N35" s="3">
        <v>1</v>
      </c>
    </row>
    <row r="36" spans="2:15" ht="12.75" customHeight="1" x14ac:dyDescent="0.25">
      <c r="B36" s="1"/>
      <c r="C36" s="1"/>
      <c r="D36" s="1"/>
      <c r="E36" s="1"/>
      <c r="F36" s="1"/>
      <c r="G36" s="1"/>
      <c r="J36" s="24">
        <v>45565</v>
      </c>
      <c r="K36" s="30"/>
      <c r="L36" s="30">
        <v>1.35</v>
      </c>
      <c r="M36" s="30">
        <v>2.88</v>
      </c>
      <c r="N36" s="3">
        <v>1</v>
      </c>
    </row>
    <row r="37" spans="2:15" ht="12.75" customHeight="1" x14ac:dyDescent="0.25">
      <c r="B37" s="1"/>
      <c r="C37" s="1"/>
      <c r="D37" s="1"/>
      <c r="E37" s="1"/>
      <c r="F37" s="1"/>
      <c r="G37" s="1"/>
      <c r="J37" s="24">
        <v>45657</v>
      </c>
      <c r="K37" s="30"/>
      <c r="L37" s="30">
        <v>1.38</v>
      </c>
      <c r="M37" s="30">
        <v>3.06</v>
      </c>
      <c r="N37" s="3">
        <v>1</v>
      </c>
    </row>
    <row r="38" spans="2:15" ht="12.75" customHeight="1" x14ac:dyDescent="0.25">
      <c r="B38" s="1"/>
      <c r="C38" s="1"/>
      <c r="D38" s="1"/>
      <c r="E38" s="1"/>
      <c r="F38" s="1"/>
      <c r="G38" s="1"/>
      <c r="K38" s="30"/>
      <c r="L38" s="30"/>
      <c r="M38" s="30"/>
    </row>
    <row r="39" spans="2:15" ht="12.75" customHeight="1" x14ac:dyDescent="0.25">
      <c r="B39" s="1"/>
      <c r="C39" s="1"/>
      <c r="D39" s="1"/>
      <c r="E39" s="1"/>
      <c r="F39" s="1"/>
      <c r="G39" s="1"/>
      <c r="K39" s="30"/>
      <c r="L39" s="30"/>
      <c r="M39" s="30"/>
    </row>
    <row r="40" spans="2:15" ht="12.75" customHeight="1" x14ac:dyDescent="0.25">
      <c r="B40" s="1"/>
      <c r="C40" s="1"/>
      <c r="D40" s="1"/>
      <c r="E40" s="1"/>
      <c r="F40" s="1"/>
      <c r="G40" s="1"/>
      <c r="K40" s="30"/>
      <c r="L40" s="30"/>
      <c r="M40" s="30"/>
    </row>
    <row r="41" spans="2:15" ht="12.75" customHeight="1" x14ac:dyDescent="0.25">
      <c r="C41" s="1"/>
      <c r="D41" s="1"/>
      <c r="E41" s="1"/>
      <c r="F41" s="1"/>
      <c r="G41" s="1"/>
      <c r="K41" s="30"/>
      <c r="L41" s="30"/>
    </row>
    <row r="42" spans="2:15" ht="12.75" customHeight="1" x14ac:dyDescent="0.25">
      <c r="C42" s="1"/>
      <c r="D42" s="1"/>
      <c r="E42" s="1"/>
      <c r="F42" s="1"/>
      <c r="G42" s="1"/>
      <c r="K42" s="30"/>
      <c r="L42" s="30"/>
    </row>
    <row r="43" spans="2:15" ht="12.75" customHeight="1" x14ac:dyDescent="0.25">
      <c r="B43" s="1"/>
      <c r="C43" s="1"/>
      <c r="D43" s="1"/>
      <c r="E43" s="1"/>
      <c r="F43" s="1"/>
      <c r="G43" s="1"/>
      <c r="K43" s="30"/>
      <c r="L43" s="30"/>
    </row>
    <row r="44" spans="2:15" ht="12.75" customHeight="1" x14ac:dyDescent="0.25">
      <c r="B44" s="1"/>
      <c r="C44" s="1"/>
      <c r="D44" s="1"/>
      <c r="E44" s="1"/>
      <c r="F44" s="1"/>
      <c r="G44" s="1"/>
      <c r="K44" s="30"/>
      <c r="L44" s="30"/>
    </row>
    <row r="45" spans="2:15" ht="12.75" customHeight="1" x14ac:dyDescent="0.25">
      <c r="B45" s="1"/>
      <c r="C45" s="1"/>
      <c r="D45" s="1"/>
      <c r="E45" s="1"/>
      <c r="F45" s="1"/>
      <c r="G45" s="1"/>
      <c r="K45" s="30"/>
      <c r="L45" s="30"/>
    </row>
    <row r="46" spans="2:15" ht="12.75" customHeight="1" x14ac:dyDescent="0.25">
      <c r="K46" s="30"/>
      <c r="L46" s="30"/>
    </row>
    <row r="47" spans="2:15" ht="12.75" customHeight="1" x14ac:dyDescent="0.25">
      <c r="B47" s="1" t="s">
        <v>60</v>
      </c>
      <c r="K47" s="30"/>
      <c r="L47" s="30"/>
    </row>
    <row r="48" spans="2:15" ht="12.75" customHeight="1" x14ac:dyDescent="0.25">
      <c r="B48" s="269" t="s">
        <v>155</v>
      </c>
      <c r="C48" s="269"/>
      <c r="D48" s="269"/>
      <c r="E48" s="269"/>
      <c r="F48" s="269"/>
      <c r="G48" s="269"/>
      <c r="K48" s="30"/>
      <c r="L48" s="30"/>
    </row>
    <row r="49" spans="2:12" ht="12.75" customHeight="1" x14ac:dyDescent="0.25">
      <c r="B49" s="269"/>
      <c r="C49" s="269"/>
      <c r="D49" s="269"/>
      <c r="E49" s="269"/>
      <c r="F49" s="269"/>
      <c r="G49" s="269"/>
      <c r="K49" s="30"/>
      <c r="L49" s="30"/>
    </row>
    <row r="50" spans="2:12" ht="12.75" customHeight="1" x14ac:dyDescent="0.25">
      <c r="B50" s="269"/>
      <c r="C50" s="269"/>
      <c r="D50" s="269"/>
      <c r="E50" s="269"/>
      <c r="F50" s="269"/>
      <c r="G50" s="269"/>
      <c r="K50" s="30"/>
      <c r="L50" s="30"/>
    </row>
    <row r="51" spans="2:12" ht="12.75" customHeight="1" x14ac:dyDescent="0.25">
      <c r="K51" s="30"/>
      <c r="L51" s="30"/>
    </row>
    <row r="52" spans="2:12" ht="12.75" customHeight="1" x14ac:dyDescent="0.25">
      <c r="K52" s="30"/>
      <c r="L52" s="30"/>
    </row>
    <row r="53" spans="2:12" ht="12.75" customHeight="1" x14ac:dyDescent="0.25">
      <c r="K53" s="30"/>
      <c r="L53" s="30"/>
    </row>
  </sheetData>
  <mergeCells count="2">
    <mergeCell ref="B22:G25"/>
    <mergeCell ref="B48:G50"/>
  </mergeCells>
  <pageMargins left="0.7" right="0.7" top="0.78740157499999996" bottom="0.78740157499999996"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dimension ref="B1:M53"/>
  <sheetViews>
    <sheetView zoomScaleNormal="100" workbookViewId="0"/>
  </sheetViews>
  <sheetFormatPr defaultColWidth="9.140625" defaultRowHeight="12.75" customHeight="1" x14ac:dyDescent="0.25"/>
  <cols>
    <col min="1" max="9" width="9.140625" style="2"/>
    <col min="10" max="10" width="9.140625" style="24" customWidth="1"/>
    <col min="11" max="12" width="9.140625" style="2" customWidth="1"/>
    <col min="13" max="16384" width="9.140625" style="2"/>
  </cols>
  <sheetData>
    <row r="1" spans="2:13" ht="12.75" customHeight="1" x14ac:dyDescent="0.25">
      <c r="J1" s="2"/>
    </row>
    <row r="3" spans="2:13" ht="12.75" customHeight="1" x14ac:dyDescent="0.25">
      <c r="B3" s="29" t="s">
        <v>249</v>
      </c>
      <c r="K3" s="226" t="s">
        <v>18</v>
      </c>
      <c r="L3" s="227" t="s">
        <v>19</v>
      </c>
    </row>
    <row r="4" spans="2:13" ht="12.75" customHeight="1" x14ac:dyDescent="0.25">
      <c r="B4" s="29" t="s">
        <v>250</v>
      </c>
      <c r="J4" s="2"/>
      <c r="K4" s="2" t="s">
        <v>251</v>
      </c>
      <c r="L4" s="30" t="s">
        <v>252</v>
      </c>
    </row>
    <row r="5" spans="2:13" ht="12.75" customHeight="1" x14ac:dyDescent="0.25">
      <c r="B5" s="18" t="s">
        <v>36</v>
      </c>
      <c r="C5" s="18"/>
      <c r="D5" s="18"/>
      <c r="E5" s="18"/>
      <c r="F5" s="18"/>
      <c r="G5" s="18"/>
      <c r="J5" s="235" t="s">
        <v>253</v>
      </c>
      <c r="K5" s="116">
        <v>1.1100000000000001</v>
      </c>
      <c r="L5" s="116">
        <v>-2.41</v>
      </c>
      <c r="M5" s="236"/>
    </row>
    <row r="6" spans="2:13" ht="12.75" customHeight="1" x14ac:dyDescent="0.25">
      <c r="B6" s="18"/>
      <c r="J6" s="235" t="s">
        <v>254</v>
      </c>
      <c r="K6" s="116">
        <v>1.62</v>
      </c>
      <c r="L6" s="116">
        <v>-1.9</v>
      </c>
      <c r="M6" s="236"/>
    </row>
    <row r="7" spans="2:13" ht="12.75" customHeight="1" x14ac:dyDescent="0.25">
      <c r="B7" s="18"/>
      <c r="J7" s="235" t="s">
        <v>255</v>
      </c>
      <c r="K7" s="116">
        <v>1.31</v>
      </c>
      <c r="L7" s="116">
        <v>-2.21</v>
      </c>
      <c r="M7" s="116"/>
    </row>
    <row r="8" spans="2:13" ht="12.75" customHeight="1" x14ac:dyDescent="0.25">
      <c r="B8" s="1"/>
      <c r="C8" s="1"/>
      <c r="D8" s="1"/>
      <c r="E8" s="1"/>
      <c r="F8" s="1"/>
      <c r="G8" s="1"/>
      <c r="J8" s="235" t="s">
        <v>256</v>
      </c>
      <c r="K8" s="116">
        <v>1.64</v>
      </c>
      <c r="L8" s="116">
        <v>-1.88</v>
      </c>
    </row>
    <row r="9" spans="2:13" ht="12.75" customHeight="1" x14ac:dyDescent="0.25">
      <c r="B9" s="1"/>
      <c r="C9" s="1"/>
      <c r="D9" s="1"/>
      <c r="E9" s="1"/>
      <c r="F9" s="1"/>
      <c r="G9" s="1"/>
      <c r="J9" s="235" t="s">
        <v>257</v>
      </c>
      <c r="K9" s="116">
        <v>1.94</v>
      </c>
      <c r="L9" s="116">
        <v>-1.58</v>
      </c>
    </row>
    <row r="10" spans="2:13" ht="12.75" customHeight="1" x14ac:dyDescent="0.25">
      <c r="B10" s="1"/>
      <c r="C10" s="1"/>
      <c r="D10" s="1"/>
      <c r="E10" s="1"/>
      <c r="F10" s="1"/>
      <c r="G10" s="1"/>
      <c r="J10" s="235" t="s">
        <v>258</v>
      </c>
      <c r="K10" s="116">
        <v>3.43</v>
      </c>
      <c r="L10" s="116">
        <v>-0.09</v>
      </c>
    </row>
    <row r="11" spans="2:13" ht="12.75" customHeight="1" x14ac:dyDescent="0.25">
      <c r="B11" s="1"/>
      <c r="C11" s="1"/>
      <c r="D11" s="1"/>
      <c r="E11" s="1"/>
      <c r="F11" s="1"/>
      <c r="G11" s="1"/>
      <c r="J11" s="235" t="s">
        <v>259</v>
      </c>
      <c r="K11" s="116">
        <v>3.54</v>
      </c>
      <c r="L11" s="116">
        <v>0.01</v>
      </c>
    </row>
    <row r="12" spans="2:13" ht="12.75" customHeight="1" x14ac:dyDescent="0.25">
      <c r="B12" s="1"/>
      <c r="C12" s="1"/>
      <c r="D12" s="1"/>
      <c r="E12" s="1"/>
      <c r="F12" s="1"/>
      <c r="G12" s="1"/>
      <c r="J12" s="235" t="s">
        <v>260</v>
      </c>
      <c r="K12" s="116">
        <v>5.17</v>
      </c>
      <c r="L12" s="116">
        <v>1.65</v>
      </c>
    </row>
    <row r="13" spans="2:13" ht="12.75" customHeight="1" x14ac:dyDescent="0.25">
      <c r="B13" s="1"/>
      <c r="C13" s="1"/>
      <c r="D13" s="1"/>
      <c r="E13" s="1"/>
      <c r="F13" s="1"/>
      <c r="G13" s="1"/>
      <c r="J13" s="235" t="s">
        <v>261</v>
      </c>
      <c r="K13" s="116">
        <v>6</v>
      </c>
      <c r="L13" s="116">
        <v>2.48</v>
      </c>
    </row>
    <row r="14" spans="2:13" ht="12.75" customHeight="1" x14ac:dyDescent="0.25">
      <c r="B14" s="1"/>
      <c r="C14" s="1"/>
      <c r="D14" s="1"/>
      <c r="E14" s="1"/>
      <c r="F14" s="1"/>
      <c r="G14" s="1"/>
      <c r="J14" s="235" t="s">
        <v>262</v>
      </c>
      <c r="K14" s="116">
        <v>5.82</v>
      </c>
      <c r="L14" s="116">
        <v>2.29</v>
      </c>
    </row>
    <row r="15" spans="2:13" ht="12.75" customHeight="1" x14ac:dyDescent="0.25">
      <c r="B15" s="1"/>
      <c r="C15" s="1"/>
      <c r="D15" s="1"/>
      <c r="E15" s="1"/>
      <c r="F15" s="1"/>
      <c r="G15" s="1"/>
      <c r="J15" s="235" t="s">
        <v>263</v>
      </c>
      <c r="K15" s="116">
        <v>7.93</v>
      </c>
      <c r="L15" s="116">
        <v>4.41</v>
      </c>
    </row>
    <row r="16" spans="2:13" ht="12.75" customHeight="1" x14ac:dyDescent="0.25">
      <c r="B16" s="1"/>
      <c r="C16" s="1"/>
      <c r="D16" s="1"/>
      <c r="E16" s="1"/>
      <c r="F16" s="1"/>
      <c r="G16" s="1"/>
      <c r="J16" s="235"/>
      <c r="K16" s="116"/>
      <c r="L16" s="116"/>
    </row>
    <row r="17" spans="2:13" ht="12.75" customHeight="1" x14ac:dyDescent="0.25">
      <c r="K17" s="30"/>
      <c r="L17" s="30"/>
    </row>
    <row r="18" spans="2:13" ht="12.75" customHeight="1" x14ac:dyDescent="0.25">
      <c r="K18" s="30"/>
      <c r="L18" s="30"/>
    </row>
    <row r="19" spans="2:13" ht="12.75" customHeight="1" x14ac:dyDescent="0.25">
      <c r="K19" s="30"/>
      <c r="L19" s="30"/>
    </row>
    <row r="20" spans="2:13" ht="12.75" customHeight="1" x14ac:dyDescent="0.25">
      <c r="B20" s="1" t="s">
        <v>57</v>
      </c>
      <c r="K20" s="30"/>
      <c r="L20" s="30"/>
    </row>
    <row r="21" spans="2:13" ht="12.75" customHeight="1" x14ac:dyDescent="0.25">
      <c r="B21" s="270" t="s">
        <v>645</v>
      </c>
      <c r="C21" s="270"/>
      <c r="D21" s="270"/>
      <c r="E21" s="270"/>
      <c r="F21" s="270"/>
      <c r="G21" s="270"/>
      <c r="K21" s="30"/>
      <c r="L21" s="30"/>
    </row>
    <row r="22" spans="2:13" ht="12.75" customHeight="1" x14ac:dyDescent="0.25">
      <c r="B22" s="270"/>
      <c r="C22" s="270"/>
      <c r="D22" s="270"/>
      <c r="E22" s="270"/>
      <c r="F22" s="270"/>
      <c r="G22" s="270"/>
      <c r="K22" s="30"/>
      <c r="L22" s="30"/>
    </row>
    <row r="23" spans="2:13" ht="12.75" customHeight="1" x14ac:dyDescent="0.25">
      <c r="B23" s="270"/>
      <c r="C23" s="270"/>
      <c r="D23" s="270"/>
      <c r="E23" s="270"/>
      <c r="F23" s="270"/>
      <c r="G23" s="270"/>
      <c r="K23" s="30"/>
      <c r="L23" s="30"/>
    </row>
    <row r="24" spans="2:13" ht="12.75" customHeight="1" x14ac:dyDescent="0.25">
      <c r="B24" s="270"/>
      <c r="C24" s="270"/>
      <c r="D24" s="270"/>
      <c r="E24" s="270"/>
      <c r="F24" s="270"/>
      <c r="G24" s="270"/>
      <c r="K24" s="30"/>
      <c r="L24" s="30"/>
      <c r="M24" s="30"/>
    </row>
    <row r="25" spans="2:13" ht="12.75" customHeight="1" x14ac:dyDescent="0.25">
      <c r="B25" s="270"/>
      <c r="C25" s="270"/>
      <c r="D25" s="270"/>
      <c r="E25" s="270"/>
      <c r="F25" s="270"/>
      <c r="G25" s="270"/>
      <c r="K25" s="30"/>
      <c r="L25" s="30"/>
      <c r="M25" s="30"/>
    </row>
    <row r="26" spans="2:13" ht="12.75" customHeight="1" x14ac:dyDescent="0.25">
      <c r="K26" s="30"/>
      <c r="L26" s="30"/>
      <c r="M26" s="30"/>
    </row>
    <row r="27" spans="2:13" ht="12.75" customHeight="1" x14ac:dyDescent="0.25">
      <c r="K27" s="30"/>
      <c r="L27" s="30"/>
      <c r="M27" s="30"/>
    </row>
    <row r="28" spans="2:13" ht="12.75" customHeight="1" x14ac:dyDescent="0.25">
      <c r="K28" s="30"/>
      <c r="L28" s="30"/>
      <c r="M28" s="30"/>
    </row>
    <row r="29" spans="2:13" ht="12.75" customHeight="1" x14ac:dyDescent="0.25">
      <c r="B29" s="29" t="s">
        <v>264</v>
      </c>
      <c r="K29" s="30"/>
      <c r="L29" s="30"/>
      <c r="M29" s="30"/>
    </row>
    <row r="30" spans="2:13" ht="12.75" customHeight="1" x14ac:dyDescent="0.25">
      <c r="B30" s="223" t="s">
        <v>699</v>
      </c>
      <c r="C30" s="226"/>
      <c r="D30" s="226"/>
      <c r="E30" s="226"/>
      <c r="F30" s="226"/>
      <c r="G30" s="226"/>
      <c r="K30" s="30"/>
      <c r="L30" s="30"/>
      <c r="M30" s="30"/>
    </row>
    <row r="31" spans="2:13" ht="12.75" customHeight="1" x14ac:dyDescent="0.25">
      <c r="B31" s="18" t="s">
        <v>59</v>
      </c>
      <c r="H31" s="31"/>
      <c r="K31" s="30"/>
      <c r="L31" s="30"/>
      <c r="M31" s="30"/>
    </row>
    <row r="32" spans="2:13" ht="12.75" customHeight="1" x14ac:dyDescent="0.25">
      <c r="H32" s="31"/>
      <c r="K32" s="30"/>
      <c r="L32" s="30"/>
      <c r="M32" s="30"/>
    </row>
    <row r="33" spans="2:13" ht="12.75" customHeight="1" x14ac:dyDescent="0.25">
      <c r="B33" s="1"/>
      <c r="C33" s="1"/>
      <c r="D33" s="1"/>
      <c r="E33" s="1"/>
      <c r="F33" s="1"/>
      <c r="G33" s="1"/>
      <c r="H33" s="1"/>
      <c r="K33" s="30"/>
      <c r="L33" s="30"/>
      <c r="M33" s="30"/>
    </row>
    <row r="34" spans="2:13" ht="12.75" customHeight="1" x14ac:dyDescent="0.25">
      <c r="C34" s="1"/>
      <c r="D34" s="1"/>
      <c r="E34" s="1"/>
      <c r="F34" s="1"/>
      <c r="G34" s="1"/>
      <c r="H34" s="1"/>
      <c r="L34" s="30"/>
      <c r="M34" s="30"/>
    </row>
    <row r="35" spans="2:13" ht="12.75" customHeight="1" x14ac:dyDescent="0.25">
      <c r="H35" s="1"/>
      <c r="L35" s="30"/>
      <c r="M35" s="30"/>
    </row>
    <row r="36" spans="2:13" ht="12.75" customHeight="1" x14ac:dyDescent="0.25">
      <c r="C36" s="1"/>
      <c r="D36" s="1"/>
      <c r="E36" s="1"/>
      <c r="F36" s="1"/>
      <c r="G36" s="1"/>
      <c r="K36" s="30"/>
      <c r="L36" s="30"/>
      <c r="M36" s="30"/>
    </row>
    <row r="37" spans="2:13" ht="12.75" customHeight="1" x14ac:dyDescent="0.25">
      <c r="C37" s="1"/>
      <c r="D37" s="1"/>
      <c r="E37" s="1"/>
      <c r="F37" s="1"/>
      <c r="G37" s="1"/>
      <c r="K37" s="30"/>
      <c r="L37" s="30"/>
      <c r="M37" s="30"/>
    </row>
    <row r="38" spans="2:13" ht="12.75" customHeight="1" x14ac:dyDescent="0.25">
      <c r="D38" s="1"/>
      <c r="E38" s="1"/>
      <c r="F38" s="1"/>
      <c r="G38" s="1"/>
      <c r="K38" s="30"/>
      <c r="L38" s="30"/>
      <c r="M38" s="30"/>
    </row>
    <row r="39" spans="2:13" ht="12.75" customHeight="1" x14ac:dyDescent="0.25">
      <c r="K39" s="30"/>
      <c r="L39" s="30"/>
      <c r="M39" s="30"/>
    </row>
    <row r="40" spans="2:13" ht="12.75" customHeight="1" x14ac:dyDescent="0.25">
      <c r="K40" s="30"/>
      <c r="L40" s="30"/>
      <c r="M40" s="30"/>
    </row>
    <row r="41" spans="2:13" ht="12.75" customHeight="1" x14ac:dyDescent="0.25">
      <c r="K41" s="30"/>
      <c r="L41" s="30"/>
    </row>
    <row r="42" spans="2:13" ht="12.75" customHeight="1" x14ac:dyDescent="0.25">
      <c r="K42" s="30"/>
      <c r="L42" s="30"/>
    </row>
    <row r="43" spans="2:13" ht="12.75" customHeight="1" x14ac:dyDescent="0.25">
      <c r="B43" s="1"/>
      <c r="C43" s="1"/>
      <c r="D43" s="1"/>
      <c r="E43" s="1"/>
      <c r="F43" s="1"/>
      <c r="G43" s="1"/>
      <c r="K43" s="30"/>
      <c r="L43" s="30"/>
    </row>
    <row r="44" spans="2:13" ht="12.75" customHeight="1" x14ac:dyDescent="0.25">
      <c r="B44" s="1"/>
      <c r="C44" s="1"/>
      <c r="D44" s="1"/>
      <c r="E44" s="1"/>
      <c r="F44" s="1"/>
      <c r="G44" s="1"/>
      <c r="K44" s="30"/>
      <c r="L44" s="30"/>
    </row>
    <row r="45" spans="2:13" ht="12.75" customHeight="1" x14ac:dyDescent="0.25">
      <c r="B45" s="1"/>
      <c r="C45" s="1"/>
      <c r="D45" s="1"/>
      <c r="E45" s="1"/>
      <c r="F45" s="1"/>
      <c r="G45" s="1"/>
      <c r="K45" s="30"/>
      <c r="L45" s="30"/>
    </row>
    <row r="46" spans="2:13" ht="12.75" customHeight="1" x14ac:dyDescent="0.25">
      <c r="B46" s="1" t="s">
        <v>60</v>
      </c>
      <c r="C46" s="1"/>
      <c r="D46" s="1"/>
      <c r="E46" s="1"/>
      <c r="F46" s="1"/>
      <c r="G46" s="1"/>
      <c r="K46" s="30"/>
      <c r="L46" s="30"/>
    </row>
    <row r="47" spans="2:13" ht="12.75" customHeight="1" x14ac:dyDescent="0.25">
      <c r="B47" s="270" t="s">
        <v>684</v>
      </c>
      <c r="C47" s="270"/>
      <c r="D47" s="270"/>
      <c r="E47" s="270"/>
      <c r="F47" s="270"/>
      <c r="G47" s="270"/>
      <c r="K47" s="30"/>
      <c r="L47" s="30"/>
    </row>
    <row r="48" spans="2:13" ht="12.75" customHeight="1" x14ac:dyDescent="0.25">
      <c r="B48" s="270"/>
      <c r="C48" s="270"/>
      <c r="D48" s="270"/>
      <c r="E48" s="270"/>
      <c r="F48" s="270"/>
      <c r="G48" s="270"/>
      <c r="K48" s="30"/>
      <c r="L48" s="30"/>
    </row>
    <row r="49" spans="2:12" ht="12.75" customHeight="1" x14ac:dyDescent="0.25">
      <c r="B49" s="270"/>
      <c r="C49" s="270"/>
      <c r="D49" s="270"/>
      <c r="E49" s="270"/>
      <c r="F49" s="270"/>
      <c r="G49" s="270"/>
      <c r="K49" s="30"/>
      <c r="L49" s="30"/>
    </row>
    <row r="50" spans="2:12" ht="12.75" customHeight="1" x14ac:dyDescent="0.25">
      <c r="B50" s="270"/>
      <c r="C50" s="270"/>
      <c r="D50" s="270"/>
      <c r="E50" s="270"/>
      <c r="F50" s="270"/>
      <c r="G50" s="270"/>
      <c r="K50" s="30"/>
      <c r="L50" s="30"/>
    </row>
    <row r="51" spans="2:12" ht="12.75" customHeight="1" x14ac:dyDescent="0.25">
      <c r="B51" s="270"/>
      <c r="C51" s="270"/>
      <c r="D51" s="270"/>
      <c r="E51" s="270"/>
      <c r="F51" s="270"/>
      <c r="G51" s="270"/>
      <c r="K51" s="30"/>
      <c r="L51" s="30"/>
    </row>
    <row r="52" spans="2:12" ht="12.75" customHeight="1" x14ac:dyDescent="0.25">
      <c r="K52" s="30"/>
      <c r="L52" s="30"/>
    </row>
    <row r="53" spans="2:12" ht="12.75" customHeight="1" x14ac:dyDescent="0.25">
      <c r="K53" s="30"/>
      <c r="L53" s="30"/>
    </row>
  </sheetData>
  <mergeCells count="2">
    <mergeCell ref="B21:G25"/>
    <mergeCell ref="B47:G51"/>
  </mergeCells>
  <pageMargins left="0.7" right="0.7" top="0.78740157499999996" bottom="0.78740157499999996"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B1:Z61"/>
  <sheetViews>
    <sheetView zoomScaleNormal="100" workbookViewId="0"/>
  </sheetViews>
  <sheetFormatPr defaultColWidth="9.140625" defaultRowHeight="12.75" customHeight="1" x14ac:dyDescent="0.25"/>
  <cols>
    <col min="1" max="15" width="9.140625" style="2"/>
    <col min="16" max="16" width="9.140625" style="24" customWidth="1"/>
    <col min="17" max="18" width="9.140625" style="2" customWidth="1"/>
    <col min="19" max="16384" width="9.140625" style="2"/>
  </cols>
  <sheetData>
    <row r="1" spans="2:26" ht="12.75" customHeight="1" x14ac:dyDescent="0.25">
      <c r="P1" s="2"/>
    </row>
    <row r="3" spans="2:26" ht="12.75" customHeight="1" x14ac:dyDescent="0.25">
      <c r="B3" s="29" t="s">
        <v>424</v>
      </c>
      <c r="Q3" s="30" t="s">
        <v>113</v>
      </c>
      <c r="R3" s="30" t="s">
        <v>425</v>
      </c>
      <c r="S3" s="2" t="s">
        <v>426</v>
      </c>
      <c r="T3" s="2" t="s">
        <v>427</v>
      </c>
      <c r="U3" s="2" t="s">
        <v>701</v>
      </c>
      <c r="W3" s="2" t="s">
        <v>428</v>
      </c>
      <c r="X3" s="2" t="s">
        <v>429</v>
      </c>
      <c r="Y3" s="2" t="s">
        <v>430</v>
      </c>
    </row>
    <row r="4" spans="2:26" ht="12.75" customHeight="1" x14ac:dyDescent="0.25">
      <c r="B4" s="267" t="s">
        <v>431</v>
      </c>
      <c r="C4" s="267"/>
      <c r="D4" s="267"/>
      <c r="E4" s="267"/>
      <c r="F4" s="267"/>
      <c r="G4" s="267"/>
      <c r="H4" s="267"/>
      <c r="I4" s="267"/>
      <c r="J4" s="328"/>
      <c r="K4" s="328"/>
      <c r="L4" s="328"/>
      <c r="M4" s="328"/>
      <c r="Q4" s="30" t="s">
        <v>114</v>
      </c>
      <c r="R4" s="30" t="s">
        <v>432</v>
      </c>
      <c r="S4" s="2" t="s">
        <v>433</v>
      </c>
      <c r="T4" s="2" t="s">
        <v>434</v>
      </c>
      <c r="U4" s="2" t="s">
        <v>702</v>
      </c>
      <c r="W4" s="2" t="s">
        <v>435</v>
      </c>
      <c r="X4" s="2" t="s">
        <v>436</v>
      </c>
      <c r="Y4" s="2" t="s">
        <v>437</v>
      </c>
    </row>
    <row r="5" spans="2:26" ht="12.75" customHeight="1" x14ac:dyDescent="0.25">
      <c r="B5" s="274"/>
      <c r="C5" s="267"/>
      <c r="D5" s="267"/>
      <c r="E5" s="267"/>
      <c r="F5" s="267"/>
      <c r="G5" s="267"/>
      <c r="H5" s="267"/>
      <c r="I5" s="267"/>
      <c r="J5" s="328"/>
      <c r="K5" s="328"/>
      <c r="L5" s="328"/>
      <c r="M5" s="328"/>
      <c r="P5" s="24">
        <v>42735</v>
      </c>
      <c r="Q5" s="30">
        <v>1.63</v>
      </c>
      <c r="R5" s="30"/>
      <c r="S5" s="30"/>
      <c r="T5" s="30"/>
      <c r="U5" s="30"/>
      <c r="V5" s="30"/>
      <c r="W5" s="30"/>
      <c r="X5" s="30"/>
      <c r="Y5" s="30"/>
      <c r="Z5" s="30"/>
    </row>
    <row r="6" spans="2:26" ht="12.75" customHeight="1" x14ac:dyDescent="0.25">
      <c r="B6" s="18" t="s">
        <v>36</v>
      </c>
      <c r="P6" s="24">
        <v>42825</v>
      </c>
      <c r="Q6" s="30">
        <v>1.55</v>
      </c>
      <c r="R6" s="30"/>
      <c r="S6" s="30"/>
      <c r="T6" s="30"/>
      <c r="U6" s="30"/>
      <c r="V6" s="30"/>
      <c r="W6" s="30"/>
      <c r="X6" s="30"/>
      <c r="Y6" s="30"/>
      <c r="Z6" s="30"/>
    </row>
    <row r="7" spans="2:26" ht="12.75" customHeight="1" x14ac:dyDescent="0.25">
      <c r="B7" s="18"/>
      <c r="C7" s="18" t="s">
        <v>115</v>
      </c>
      <c r="D7" s="18"/>
      <c r="E7" s="18"/>
      <c r="F7" s="18"/>
      <c r="G7" s="18"/>
      <c r="H7" s="18"/>
      <c r="I7" s="18" t="s">
        <v>116</v>
      </c>
      <c r="P7" s="24">
        <v>42916</v>
      </c>
      <c r="Q7" s="30">
        <v>1.43</v>
      </c>
      <c r="R7" s="30"/>
      <c r="S7" s="30"/>
      <c r="T7" s="30"/>
      <c r="U7" s="30"/>
      <c r="V7" s="30"/>
      <c r="W7" s="30"/>
      <c r="X7" s="30"/>
      <c r="Y7" s="30"/>
      <c r="Z7" s="30"/>
    </row>
    <row r="8" spans="2:26" ht="12.75" customHeight="1" x14ac:dyDescent="0.25">
      <c r="B8" s="1"/>
      <c r="C8" s="1"/>
      <c r="D8" s="1"/>
      <c r="E8" s="1"/>
      <c r="F8" s="1"/>
      <c r="G8" s="1"/>
      <c r="H8" s="1"/>
      <c r="I8" s="1"/>
      <c r="P8" s="24">
        <v>43008</v>
      </c>
      <c r="Q8" s="30">
        <v>1.36</v>
      </c>
      <c r="R8" s="30"/>
      <c r="S8" s="30"/>
      <c r="T8" s="30"/>
      <c r="U8" s="30"/>
      <c r="V8" s="30"/>
      <c r="W8" s="30"/>
      <c r="X8" s="30"/>
      <c r="Y8" s="30"/>
      <c r="Z8" s="30"/>
    </row>
    <row r="9" spans="2:26" ht="12.75" customHeight="1" x14ac:dyDescent="0.25">
      <c r="B9" s="1"/>
      <c r="C9" s="1"/>
      <c r="D9" s="1"/>
      <c r="E9" s="1"/>
      <c r="F9" s="1"/>
      <c r="G9" s="1"/>
      <c r="H9" s="1"/>
      <c r="I9" s="1"/>
      <c r="P9" s="24">
        <v>43100</v>
      </c>
      <c r="Q9" s="30">
        <v>1.28</v>
      </c>
      <c r="R9" s="30"/>
      <c r="S9" s="30"/>
      <c r="T9" s="30"/>
      <c r="U9" s="30"/>
      <c r="V9" s="30"/>
      <c r="W9" s="30"/>
      <c r="X9" s="30"/>
      <c r="Y9" s="30"/>
      <c r="Z9" s="30"/>
    </row>
    <row r="10" spans="2:26" ht="12.75" customHeight="1" x14ac:dyDescent="0.25">
      <c r="B10" s="1"/>
      <c r="C10" s="1"/>
      <c r="D10" s="1"/>
      <c r="E10" s="1"/>
      <c r="F10" s="1"/>
      <c r="G10" s="1"/>
      <c r="H10" s="1"/>
      <c r="I10" s="1"/>
      <c r="P10" s="24">
        <v>43190</v>
      </c>
      <c r="Q10" s="30">
        <v>1.21</v>
      </c>
      <c r="R10" s="30"/>
      <c r="S10" s="30"/>
      <c r="T10" s="30"/>
      <c r="U10" s="30"/>
      <c r="V10" s="30"/>
      <c r="W10" s="30"/>
      <c r="X10" s="30"/>
      <c r="Y10" s="30"/>
      <c r="Z10" s="30"/>
    </row>
    <row r="11" spans="2:26" ht="12.75" customHeight="1" x14ac:dyDescent="0.25">
      <c r="B11" s="1"/>
      <c r="C11" s="1"/>
      <c r="D11" s="1"/>
      <c r="E11" s="1"/>
      <c r="F11" s="1"/>
      <c r="G11" s="1"/>
      <c r="H11" s="1"/>
      <c r="I11" s="1"/>
      <c r="P11" s="24">
        <v>43281</v>
      </c>
      <c r="Q11" s="30">
        <v>1.1399999999999999</v>
      </c>
      <c r="R11" s="30"/>
      <c r="S11" s="30"/>
      <c r="T11" s="30"/>
      <c r="U11" s="30"/>
      <c r="V11" s="30"/>
      <c r="W11" s="30"/>
      <c r="X11" s="30"/>
      <c r="Y11" s="30"/>
      <c r="Z11" s="30"/>
    </row>
    <row r="12" spans="2:26" ht="12.75" customHeight="1" x14ac:dyDescent="0.25">
      <c r="B12" s="1"/>
      <c r="C12" s="1"/>
      <c r="D12" s="1"/>
      <c r="E12" s="1"/>
      <c r="F12" s="1"/>
      <c r="G12" s="1"/>
      <c r="H12" s="1"/>
      <c r="I12" s="1"/>
      <c r="P12" s="24">
        <v>43373</v>
      </c>
      <c r="Q12" s="30">
        <v>1.08</v>
      </c>
      <c r="R12" s="30"/>
      <c r="S12" s="30"/>
      <c r="T12" s="30"/>
      <c r="U12" s="30"/>
      <c r="V12" s="30"/>
      <c r="W12" s="30"/>
      <c r="X12" s="30"/>
      <c r="Y12" s="30"/>
      <c r="Z12" s="30"/>
    </row>
    <row r="13" spans="2:26" ht="12.75" customHeight="1" x14ac:dyDescent="0.25">
      <c r="B13" s="1"/>
      <c r="C13" s="1"/>
      <c r="D13" s="1"/>
      <c r="E13" s="1"/>
      <c r="F13" s="1"/>
      <c r="G13" s="1"/>
      <c r="H13" s="1"/>
      <c r="I13" s="1"/>
      <c r="P13" s="24">
        <v>43465</v>
      </c>
      <c r="Q13" s="30">
        <v>1.01</v>
      </c>
      <c r="R13" s="30"/>
      <c r="S13" s="30"/>
      <c r="T13" s="30"/>
      <c r="U13" s="30"/>
      <c r="V13" s="30"/>
      <c r="W13" s="30"/>
      <c r="X13" s="30"/>
      <c r="Y13" s="30"/>
      <c r="Z13" s="30"/>
    </row>
    <row r="14" spans="2:26" ht="12.75" customHeight="1" x14ac:dyDescent="0.25">
      <c r="B14" s="1"/>
      <c r="C14" s="1"/>
      <c r="D14" s="1"/>
      <c r="E14" s="1"/>
      <c r="F14" s="1"/>
      <c r="G14" s="1"/>
      <c r="H14" s="1"/>
      <c r="I14" s="1"/>
      <c r="P14" s="24">
        <v>43555</v>
      </c>
      <c r="Q14" s="30">
        <v>0.99</v>
      </c>
      <c r="R14" s="30"/>
      <c r="S14" s="30"/>
      <c r="T14" s="30"/>
      <c r="U14" s="30"/>
      <c r="V14" s="30"/>
      <c r="W14" s="30"/>
      <c r="X14" s="30"/>
      <c r="Y14" s="30"/>
      <c r="Z14" s="30"/>
    </row>
    <row r="15" spans="2:26" ht="12.75" customHeight="1" x14ac:dyDescent="0.25">
      <c r="B15" s="1"/>
      <c r="C15" s="1"/>
      <c r="D15" s="1"/>
      <c r="E15" s="1"/>
      <c r="F15" s="1"/>
      <c r="G15" s="1"/>
      <c r="H15" s="1"/>
      <c r="I15" s="1"/>
      <c r="P15" s="24">
        <v>43646</v>
      </c>
      <c r="Q15" s="30">
        <v>1.07</v>
      </c>
      <c r="R15" s="30"/>
      <c r="S15" s="30"/>
      <c r="T15" s="30"/>
      <c r="U15" s="30"/>
      <c r="V15" s="30"/>
      <c r="W15" s="30"/>
      <c r="X15" s="30"/>
      <c r="Y15" s="30"/>
      <c r="Z15" s="30"/>
    </row>
    <row r="16" spans="2:26" ht="12.75" customHeight="1" x14ac:dyDescent="0.25">
      <c r="B16" s="1"/>
      <c r="C16" s="1"/>
      <c r="D16" s="1"/>
      <c r="E16" s="1"/>
      <c r="F16" s="1"/>
      <c r="G16" s="1"/>
      <c r="H16" s="1"/>
      <c r="I16" s="1"/>
      <c r="P16" s="24">
        <v>43738</v>
      </c>
      <c r="Q16" s="30">
        <v>1.02</v>
      </c>
      <c r="R16" s="30"/>
      <c r="S16" s="30"/>
      <c r="T16" s="30"/>
      <c r="U16" s="30"/>
      <c r="V16" s="30"/>
      <c r="W16" s="30"/>
      <c r="X16" s="30"/>
      <c r="Y16" s="30"/>
      <c r="Z16" s="30"/>
    </row>
    <row r="17" spans="2:26" ht="12.75" customHeight="1" x14ac:dyDescent="0.25">
      <c r="B17" s="1"/>
      <c r="C17" s="1"/>
      <c r="D17" s="1"/>
      <c r="E17" s="1"/>
      <c r="F17" s="1"/>
      <c r="G17" s="1"/>
      <c r="H17" s="1"/>
      <c r="I17" s="1"/>
      <c r="P17" s="24">
        <v>43830</v>
      </c>
      <c r="Q17" s="30">
        <v>0.97</v>
      </c>
      <c r="R17" s="30"/>
      <c r="S17" s="30"/>
      <c r="T17" s="30"/>
      <c r="U17" s="30"/>
      <c r="V17" s="30"/>
      <c r="W17" s="30"/>
      <c r="X17" s="30"/>
      <c r="Y17" s="30"/>
      <c r="Z17" s="30"/>
    </row>
    <row r="18" spans="2:26" ht="12.75" customHeight="1" x14ac:dyDescent="0.25">
      <c r="B18" s="1"/>
      <c r="C18" s="1"/>
      <c r="D18" s="1"/>
      <c r="E18" s="1"/>
      <c r="F18" s="1"/>
      <c r="G18" s="1"/>
      <c r="H18" s="1"/>
      <c r="I18" s="1"/>
      <c r="P18" s="24">
        <v>43921</v>
      </c>
      <c r="Q18" s="30">
        <v>0.9</v>
      </c>
      <c r="R18" s="30"/>
      <c r="S18" s="30"/>
      <c r="T18" s="30"/>
      <c r="U18" s="30"/>
      <c r="V18" s="30"/>
      <c r="W18" s="30"/>
      <c r="X18" s="30"/>
      <c r="Y18" s="30"/>
      <c r="Z18" s="30"/>
    </row>
    <row r="19" spans="2:26" ht="12.75" customHeight="1" x14ac:dyDescent="0.25">
      <c r="B19" s="1"/>
      <c r="C19" s="1"/>
      <c r="D19" s="1"/>
      <c r="E19" s="1"/>
      <c r="F19" s="1"/>
      <c r="G19" s="1"/>
      <c r="H19" s="1"/>
      <c r="I19" s="1"/>
      <c r="P19" s="24">
        <v>44012</v>
      </c>
      <c r="Q19" s="30">
        <v>0.71</v>
      </c>
      <c r="R19" s="30"/>
      <c r="S19" s="30"/>
      <c r="T19" s="30"/>
      <c r="U19" s="30"/>
      <c r="V19" s="30"/>
      <c r="W19" s="30"/>
      <c r="X19" s="30"/>
      <c r="Y19" s="30"/>
      <c r="Z19" s="30"/>
    </row>
    <row r="20" spans="2:26" ht="12.75" customHeight="1" x14ac:dyDescent="0.25">
      <c r="I20" s="1"/>
      <c r="P20" s="24">
        <v>44104</v>
      </c>
      <c r="Q20" s="30">
        <v>0.65</v>
      </c>
      <c r="R20" s="30"/>
      <c r="S20" s="30"/>
      <c r="T20" s="30"/>
      <c r="U20" s="30"/>
      <c r="V20" s="30"/>
      <c r="W20" s="30"/>
      <c r="X20" s="30"/>
      <c r="Y20" s="30"/>
      <c r="Z20" s="30"/>
    </row>
    <row r="21" spans="2:26" ht="12.75" customHeight="1" x14ac:dyDescent="0.25">
      <c r="I21" s="89"/>
      <c r="J21" s="39"/>
      <c r="K21" s="39"/>
      <c r="L21" s="39"/>
      <c r="M21" s="39"/>
      <c r="P21" s="24">
        <v>44196</v>
      </c>
      <c r="Q21" s="30">
        <v>0.59</v>
      </c>
      <c r="R21" s="30"/>
      <c r="S21" s="30"/>
      <c r="T21" s="30"/>
      <c r="U21" s="30"/>
      <c r="V21" s="30"/>
      <c r="W21" s="30"/>
      <c r="X21" s="30"/>
      <c r="Y21" s="30"/>
      <c r="Z21" s="30"/>
    </row>
    <row r="22" spans="2:26" ht="12.75" customHeight="1" x14ac:dyDescent="0.25">
      <c r="I22" s="89"/>
      <c r="J22" s="39"/>
      <c r="K22" s="39"/>
      <c r="L22" s="39"/>
      <c r="M22" s="39"/>
      <c r="P22" s="24">
        <v>44286</v>
      </c>
      <c r="Q22" s="30">
        <v>0.53</v>
      </c>
      <c r="R22" s="30"/>
      <c r="S22" s="30"/>
      <c r="T22" s="30"/>
      <c r="U22" s="30"/>
      <c r="V22" s="30"/>
      <c r="W22" s="30"/>
      <c r="X22" s="30"/>
      <c r="Y22" s="30"/>
      <c r="Z22" s="30"/>
    </row>
    <row r="23" spans="2:26" ht="12.75" customHeight="1" x14ac:dyDescent="0.25">
      <c r="P23" s="24">
        <v>44377</v>
      </c>
      <c r="Q23" s="30">
        <v>0.51</v>
      </c>
      <c r="R23" s="30"/>
      <c r="S23" s="30"/>
      <c r="T23" s="30"/>
      <c r="U23" s="30"/>
      <c r="V23" s="30"/>
      <c r="W23" s="30"/>
      <c r="X23" s="30"/>
      <c r="Y23" s="30"/>
      <c r="Z23" s="30"/>
    </row>
    <row r="24" spans="2:26" ht="12.75" customHeight="1" x14ac:dyDescent="0.25">
      <c r="P24" s="24">
        <v>44469</v>
      </c>
      <c r="Q24" s="30">
        <v>0.5</v>
      </c>
      <c r="R24" s="30"/>
      <c r="S24" s="30"/>
      <c r="T24" s="30"/>
      <c r="U24" s="30"/>
      <c r="V24" s="30"/>
      <c r="W24" s="30"/>
      <c r="X24" s="30"/>
      <c r="Y24" s="30"/>
      <c r="Z24" s="30"/>
    </row>
    <row r="25" spans="2:26" ht="12.75" customHeight="1" x14ac:dyDescent="0.25">
      <c r="P25" s="24">
        <v>44561</v>
      </c>
      <c r="Q25" s="30">
        <v>0.51</v>
      </c>
      <c r="R25" s="30">
        <v>0.51</v>
      </c>
      <c r="S25" s="30">
        <v>0.51</v>
      </c>
      <c r="T25" s="30">
        <v>0.51</v>
      </c>
      <c r="U25" s="30">
        <v>0.51</v>
      </c>
      <c r="V25" s="30"/>
      <c r="W25" s="30">
        <v>0.51</v>
      </c>
      <c r="X25" s="30">
        <v>0.51</v>
      </c>
      <c r="Y25" s="30">
        <v>0.51</v>
      </c>
      <c r="Z25" s="30"/>
    </row>
    <row r="26" spans="2:26" ht="12.75" customHeight="1" x14ac:dyDescent="0.25">
      <c r="P26" s="24">
        <v>44651</v>
      </c>
      <c r="Q26" s="30"/>
      <c r="R26" s="30">
        <v>0.56000000000000005</v>
      </c>
      <c r="S26" s="30">
        <v>0.59</v>
      </c>
      <c r="T26" s="30">
        <v>0.6</v>
      </c>
      <c r="U26" s="30">
        <v>0.66800593541120878</v>
      </c>
      <c r="V26" s="30"/>
      <c r="W26" s="30">
        <v>0.56999999999999995</v>
      </c>
      <c r="X26" s="30">
        <v>0.56000000000000005</v>
      </c>
      <c r="Y26" s="30">
        <v>0.57999999999999996</v>
      </c>
      <c r="Z26" s="30"/>
    </row>
    <row r="27" spans="2:26" ht="12.75" customHeight="1" x14ac:dyDescent="0.25">
      <c r="B27" s="1" t="s">
        <v>57</v>
      </c>
      <c r="C27" s="1"/>
      <c r="D27" s="1"/>
      <c r="E27" s="1"/>
      <c r="F27" s="1"/>
      <c r="G27" s="1"/>
      <c r="H27" s="1"/>
      <c r="I27" s="1"/>
      <c r="P27" s="24">
        <v>44742</v>
      </c>
      <c r="Q27" s="30"/>
      <c r="R27" s="30">
        <v>0.61</v>
      </c>
      <c r="S27" s="30">
        <v>0.7</v>
      </c>
      <c r="T27" s="30">
        <v>0.77</v>
      </c>
      <c r="U27" s="30">
        <v>0.98778733767820803</v>
      </c>
      <c r="V27" s="30"/>
      <c r="W27" s="30">
        <v>0.65</v>
      </c>
      <c r="X27" s="30">
        <v>0.63</v>
      </c>
      <c r="Y27" s="30">
        <v>0.69</v>
      </c>
      <c r="Z27" s="30"/>
    </row>
    <row r="28" spans="2:26" ht="12.75" customHeight="1" x14ac:dyDescent="0.25">
      <c r="B28" s="269" t="s">
        <v>153</v>
      </c>
      <c r="C28" s="269"/>
      <c r="D28" s="269"/>
      <c r="E28" s="269"/>
      <c r="F28" s="269"/>
      <c r="G28" s="269"/>
      <c r="H28" s="269"/>
      <c r="I28" s="269"/>
      <c r="J28" s="329"/>
      <c r="K28" s="329"/>
      <c r="L28" s="329"/>
      <c r="M28" s="329"/>
      <c r="P28" s="24">
        <v>44834</v>
      </c>
      <c r="Q28" s="30"/>
      <c r="R28" s="30">
        <v>0.74</v>
      </c>
      <c r="S28" s="30">
        <v>0.93</v>
      </c>
      <c r="T28" s="30">
        <v>1.1000000000000001</v>
      </c>
      <c r="U28" s="30">
        <v>1.5507049060914775</v>
      </c>
      <c r="V28" s="30"/>
      <c r="W28" s="30">
        <v>0.78</v>
      </c>
      <c r="X28" s="30">
        <v>0.77</v>
      </c>
      <c r="Y28" s="30">
        <v>0.82</v>
      </c>
      <c r="Z28" s="30"/>
    </row>
    <row r="29" spans="2:26" ht="12.75" customHeight="1" x14ac:dyDescent="0.25">
      <c r="B29" s="269"/>
      <c r="C29" s="269"/>
      <c r="D29" s="269"/>
      <c r="E29" s="269"/>
      <c r="F29" s="269"/>
      <c r="G29" s="269"/>
      <c r="H29" s="269"/>
      <c r="I29" s="269"/>
      <c r="J29" s="329"/>
      <c r="K29" s="329"/>
      <c r="L29" s="329"/>
      <c r="M29" s="329"/>
      <c r="P29" s="24">
        <v>44926</v>
      </c>
      <c r="Q29" s="30"/>
      <c r="R29" s="30">
        <v>0.85</v>
      </c>
      <c r="S29" s="30">
        <v>1.25</v>
      </c>
      <c r="T29" s="30">
        <v>1.52</v>
      </c>
      <c r="U29" s="30">
        <v>2.2089764229678166</v>
      </c>
      <c r="V29" s="30">
        <v>1</v>
      </c>
      <c r="W29" s="30">
        <v>0.89</v>
      </c>
      <c r="X29" s="30">
        <v>0.9</v>
      </c>
      <c r="Y29" s="30">
        <v>1.01</v>
      </c>
      <c r="Z29" s="30">
        <v>1</v>
      </c>
    </row>
    <row r="30" spans="2:26" ht="12.75" customHeight="1" x14ac:dyDescent="0.25">
      <c r="I30" s="1"/>
      <c r="P30" s="24">
        <v>45016</v>
      </c>
      <c r="Q30" s="30"/>
      <c r="R30" s="30">
        <v>0.95</v>
      </c>
      <c r="S30" s="30">
        <v>1.54</v>
      </c>
      <c r="T30" s="30">
        <v>1.95</v>
      </c>
      <c r="U30" s="30">
        <v>3.1476011058944757</v>
      </c>
      <c r="V30" s="30">
        <v>1</v>
      </c>
      <c r="W30" s="30">
        <v>0.98</v>
      </c>
      <c r="X30" s="30">
        <v>1.01</v>
      </c>
      <c r="Y30" s="30">
        <v>1.17</v>
      </c>
      <c r="Z30" s="30">
        <v>1</v>
      </c>
    </row>
    <row r="31" spans="2:26" ht="12.75" customHeight="1" x14ac:dyDescent="0.25">
      <c r="I31" s="1"/>
      <c r="P31" s="24">
        <v>45107</v>
      </c>
      <c r="Q31" s="30"/>
      <c r="R31" s="30">
        <v>1</v>
      </c>
      <c r="S31" s="30">
        <v>1.77</v>
      </c>
      <c r="T31" s="30">
        <v>2.33</v>
      </c>
      <c r="U31" s="30">
        <v>3.8838395717768495</v>
      </c>
      <c r="V31" s="30">
        <v>1</v>
      </c>
      <c r="W31" s="30">
        <v>1.03</v>
      </c>
      <c r="X31" s="30">
        <v>1.1000000000000001</v>
      </c>
      <c r="Y31" s="30">
        <v>1.33</v>
      </c>
      <c r="Z31" s="30">
        <v>1</v>
      </c>
    </row>
    <row r="32" spans="2:26" ht="12.75" customHeight="1" x14ac:dyDescent="0.25">
      <c r="I32" s="1"/>
      <c r="P32" s="24">
        <v>45199</v>
      </c>
      <c r="Q32" s="30"/>
      <c r="R32" s="30">
        <v>1.06</v>
      </c>
      <c r="S32" s="30">
        <v>1.99</v>
      </c>
      <c r="T32" s="30">
        <v>2.66</v>
      </c>
      <c r="U32" s="30">
        <v>4.4894454135565098</v>
      </c>
      <c r="V32" s="30">
        <v>1</v>
      </c>
      <c r="W32" s="30">
        <v>1.08</v>
      </c>
      <c r="X32" s="30">
        <v>1.18</v>
      </c>
      <c r="Y32" s="30">
        <v>1.53</v>
      </c>
      <c r="Z32" s="30">
        <v>1</v>
      </c>
    </row>
    <row r="33" spans="2:26" ht="12.75" customHeight="1" x14ac:dyDescent="0.25">
      <c r="B33" s="29" t="s">
        <v>438</v>
      </c>
      <c r="I33" s="1"/>
      <c r="P33" s="24">
        <v>45291</v>
      </c>
      <c r="Q33" s="30"/>
      <c r="R33" s="30">
        <v>1.1299999999999999</v>
      </c>
      <c r="S33" s="30">
        <v>2.16</v>
      </c>
      <c r="T33" s="30">
        <v>2.94</v>
      </c>
      <c r="U33" s="30">
        <v>4.9425871278436899</v>
      </c>
      <c r="V33" s="30">
        <v>1</v>
      </c>
      <c r="W33" s="30">
        <v>1.18</v>
      </c>
      <c r="X33" s="30">
        <v>1.27</v>
      </c>
      <c r="Y33" s="30">
        <v>1.68</v>
      </c>
      <c r="Z33" s="30">
        <v>1</v>
      </c>
    </row>
    <row r="34" spans="2:26" ht="12.75" customHeight="1" x14ac:dyDescent="0.25">
      <c r="B34" s="267" t="s">
        <v>439</v>
      </c>
      <c r="C34" s="267"/>
      <c r="D34" s="267"/>
      <c r="E34" s="267"/>
      <c r="F34" s="267"/>
      <c r="G34" s="267"/>
      <c r="H34" s="267"/>
      <c r="I34" s="267"/>
      <c r="J34" s="328"/>
      <c r="K34" s="328"/>
      <c r="L34" s="328"/>
      <c r="M34" s="328"/>
      <c r="P34" s="24">
        <v>45382</v>
      </c>
      <c r="Q34" s="30"/>
      <c r="R34" s="30">
        <v>1.21</v>
      </c>
      <c r="S34" s="30">
        <v>2.29</v>
      </c>
      <c r="T34" s="30">
        <v>3.18</v>
      </c>
      <c r="U34" s="30">
        <v>5.4491595957686663</v>
      </c>
      <c r="V34" s="30">
        <v>1</v>
      </c>
      <c r="W34" s="30">
        <v>1.23</v>
      </c>
      <c r="X34" s="30">
        <v>1.41</v>
      </c>
      <c r="Y34" s="30">
        <v>1.81</v>
      </c>
      <c r="Z34" s="30">
        <v>1</v>
      </c>
    </row>
    <row r="35" spans="2:26" ht="12.75" customHeight="1" x14ac:dyDescent="0.25">
      <c r="B35" s="267"/>
      <c r="C35" s="267"/>
      <c r="D35" s="267"/>
      <c r="E35" s="267"/>
      <c r="F35" s="267"/>
      <c r="G35" s="267"/>
      <c r="H35" s="267"/>
      <c r="I35" s="267"/>
      <c r="J35" s="328"/>
      <c r="K35" s="328"/>
      <c r="L35" s="328"/>
      <c r="M35" s="328"/>
      <c r="P35" s="24">
        <v>45473</v>
      </c>
      <c r="Q35" s="30"/>
      <c r="R35" s="30">
        <v>1.3</v>
      </c>
      <c r="S35" s="30">
        <v>2.44</v>
      </c>
      <c r="T35" s="30">
        <v>3.4</v>
      </c>
      <c r="U35" s="30">
        <v>5.8094189093242532</v>
      </c>
      <c r="V35" s="30">
        <v>1</v>
      </c>
      <c r="W35" s="30">
        <v>1.27</v>
      </c>
      <c r="X35" s="30">
        <v>1.51</v>
      </c>
      <c r="Y35" s="30">
        <v>1.86</v>
      </c>
      <c r="Z35" s="30">
        <v>1</v>
      </c>
    </row>
    <row r="36" spans="2:26" ht="12.75" customHeight="1" x14ac:dyDescent="0.25">
      <c r="B36" s="18" t="s">
        <v>59</v>
      </c>
      <c r="I36" s="1"/>
      <c r="P36" s="24">
        <v>45565</v>
      </c>
      <c r="Q36" s="30"/>
      <c r="R36" s="30">
        <v>1.35</v>
      </c>
      <c r="S36" s="30">
        <v>2.57</v>
      </c>
      <c r="T36" s="30">
        <v>3.61</v>
      </c>
      <c r="U36" s="30">
        <v>6.1401023862655766</v>
      </c>
      <c r="V36" s="30">
        <v>1</v>
      </c>
      <c r="W36" s="30">
        <v>1.32</v>
      </c>
      <c r="X36" s="30">
        <v>1.57</v>
      </c>
      <c r="Y36" s="30">
        <v>1.86</v>
      </c>
      <c r="Z36" s="30">
        <v>1</v>
      </c>
    </row>
    <row r="37" spans="2:26" ht="12.75" customHeight="1" x14ac:dyDescent="0.25">
      <c r="B37" s="18"/>
      <c r="C37" s="18" t="s">
        <v>646</v>
      </c>
      <c r="D37" s="18"/>
      <c r="E37" s="18"/>
      <c r="F37" s="18"/>
      <c r="G37" s="18"/>
      <c r="H37" s="18"/>
      <c r="I37" s="18" t="s">
        <v>647</v>
      </c>
      <c r="P37" s="24">
        <v>45657</v>
      </c>
      <c r="Q37" s="30"/>
      <c r="R37" s="30">
        <v>1.38</v>
      </c>
      <c r="S37" s="30">
        <v>2.72</v>
      </c>
      <c r="T37" s="30">
        <v>3.77</v>
      </c>
      <c r="U37" s="30">
        <v>6.4574778421505288</v>
      </c>
      <c r="V37" s="30">
        <v>1</v>
      </c>
      <c r="W37" s="30">
        <v>1.37</v>
      </c>
      <c r="X37" s="30">
        <v>1.62</v>
      </c>
      <c r="Y37" s="30">
        <v>1.86</v>
      </c>
      <c r="Z37" s="30">
        <v>1</v>
      </c>
    </row>
    <row r="38" spans="2:26" ht="12.75" customHeight="1" x14ac:dyDescent="0.25">
      <c r="B38" s="1"/>
      <c r="C38" s="1"/>
      <c r="D38" s="1"/>
      <c r="E38" s="1"/>
      <c r="I38" s="1"/>
    </row>
    <row r="39" spans="2:26" ht="12.75" customHeight="1" x14ac:dyDescent="0.25">
      <c r="B39" s="1"/>
      <c r="C39" s="1"/>
      <c r="D39" s="1"/>
      <c r="E39" s="1"/>
      <c r="I39" s="1"/>
    </row>
    <row r="40" spans="2:26" ht="12.75" customHeight="1" x14ac:dyDescent="0.25">
      <c r="B40" s="1"/>
      <c r="C40" s="1"/>
      <c r="D40" s="1"/>
      <c r="E40" s="1"/>
      <c r="I40" s="1"/>
      <c r="Q40" s="30"/>
      <c r="R40" s="30"/>
      <c r="S40" s="30"/>
    </row>
    <row r="41" spans="2:26" ht="12.75" customHeight="1" x14ac:dyDescent="0.25">
      <c r="B41" s="1"/>
      <c r="C41" s="1"/>
      <c r="D41" s="1"/>
      <c r="E41" s="1"/>
      <c r="I41" s="1"/>
      <c r="Q41" s="30"/>
      <c r="R41" s="30"/>
    </row>
    <row r="42" spans="2:26" ht="12.75" customHeight="1" x14ac:dyDescent="0.25">
      <c r="B42" s="1"/>
      <c r="C42" s="1"/>
      <c r="D42" s="1"/>
      <c r="E42" s="1"/>
      <c r="I42" s="1"/>
      <c r="Q42" s="30"/>
      <c r="R42" s="30"/>
    </row>
    <row r="43" spans="2:26" ht="12.75" customHeight="1" x14ac:dyDescent="0.25">
      <c r="B43" s="1"/>
      <c r="C43" s="1"/>
      <c r="D43" s="1"/>
      <c r="E43" s="1"/>
      <c r="I43" s="1"/>
      <c r="Q43" s="30"/>
      <c r="R43" s="30"/>
    </row>
    <row r="44" spans="2:26" ht="12.75" customHeight="1" x14ac:dyDescent="0.25">
      <c r="B44" s="1"/>
      <c r="C44" s="1"/>
      <c r="D44" s="1"/>
      <c r="E44" s="1"/>
      <c r="I44" s="1"/>
      <c r="Q44" s="30"/>
      <c r="R44" s="30"/>
    </row>
    <row r="45" spans="2:26" ht="12.75" customHeight="1" x14ac:dyDescent="0.25">
      <c r="B45" s="1"/>
      <c r="C45" s="1"/>
      <c r="D45" s="1"/>
      <c r="E45" s="1"/>
      <c r="I45" s="1"/>
      <c r="Q45" s="30"/>
      <c r="R45" s="30"/>
    </row>
    <row r="46" spans="2:26" ht="12.75" customHeight="1" x14ac:dyDescent="0.25">
      <c r="B46" s="1"/>
      <c r="C46" s="1"/>
      <c r="D46" s="1"/>
      <c r="E46" s="1"/>
      <c r="I46" s="1"/>
      <c r="Q46" s="30"/>
      <c r="R46" s="30"/>
    </row>
    <row r="47" spans="2:26" ht="12.75" customHeight="1" x14ac:dyDescent="0.25">
      <c r="B47" s="1"/>
      <c r="C47" s="1"/>
      <c r="D47" s="1"/>
      <c r="E47" s="1"/>
      <c r="I47" s="1"/>
      <c r="Q47" s="30"/>
      <c r="R47" s="30"/>
    </row>
    <row r="48" spans="2:26" ht="12.75" customHeight="1" x14ac:dyDescent="0.25">
      <c r="B48" s="1"/>
      <c r="C48" s="1"/>
      <c r="D48" s="1"/>
      <c r="E48" s="1"/>
      <c r="Q48" s="30"/>
      <c r="R48" s="30"/>
    </row>
    <row r="49" spans="2:18" ht="12.75" customHeight="1" x14ac:dyDescent="0.25">
      <c r="B49" s="1"/>
      <c r="C49" s="1"/>
      <c r="D49" s="1"/>
      <c r="E49" s="1"/>
      <c r="Q49" s="30"/>
      <c r="R49" s="30"/>
    </row>
    <row r="50" spans="2:18" ht="12.75" customHeight="1" x14ac:dyDescent="0.25">
      <c r="C50" s="1"/>
      <c r="D50" s="1"/>
      <c r="E50" s="1"/>
      <c r="F50" s="1"/>
      <c r="G50" s="1"/>
      <c r="H50" s="1"/>
      <c r="Q50" s="30"/>
      <c r="R50" s="30"/>
    </row>
    <row r="51" spans="2:18" ht="12.75" customHeight="1" x14ac:dyDescent="0.25">
      <c r="C51" s="1"/>
      <c r="D51" s="1"/>
      <c r="E51" s="1"/>
      <c r="F51" s="93"/>
      <c r="G51" s="93"/>
      <c r="H51" s="89"/>
      <c r="Q51" s="30"/>
      <c r="R51" s="30"/>
    </row>
    <row r="52" spans="2:18" ht="12.75" customHeight="1" x14ac:dyDescent="0.25">
      <c r="C52" s="93"/>
      <c r="D52" s="93"/>
      <c r="E52" s="93"/>
      <c r="F52" s="93"/>
      <c r="G52" s="93"/>
      <c r="H52" s="89"/>
      <c r="Q52" s="30"/>
      <c r="R52" s="30"/>
    </row>
    <row r="53" spans="2:18" ht="12.75" customHeight="1" x14ac:dyDescent="0.25">
      <c r="Q53" s="30"/>
      <c r="R53" s="30"/>
    </row>
    <row r="57" spans="2:18" ht="12.75" customHeight="1" x14ac:dyDescent="0.25">
      <c r="B57" s="1" t="s">
        <v>60</v>
      </c>
    </row>
    <row r="58" spans="2:18" ht="12.75" customHeight="1" x14ac:dyDescent="0.25">
      <c r="B58" s="269" t="s">
        <v>155</v>
      </c>
      <c r="C58" s="269"/>
      <c r="D58" s="269"/>
      <c r="E58" s="269"/>
      <c r="F58" s="269"/>
      <c r="G58" s="269"/>
      <c r="H58" s="269"/>
      <c r="I58" s="269"/>
      <c r="J58" s="329"/>
      <c r="K58" s="329"/>
      <c r="L58" s="329"/>
      <c r="M58" s="329"/>
    </row>
    <row r="59" spans="2:18" ht="12.75" customHeight="1" x14ac:dyDescent="0.25">
      <c r="B59" s="269"/>
      <c r="C59" s="269"/>
      <c r="D59" s="269"/>
      <c r="E59" s="269"/>
      <c r="F59" s="269"/>
      <c r="G59" s="269"/>
      <c r="H59" s="269"/>
      <c r="I59" s="269"/>
      <c r="J59" s="329"/>
      <c r="K59" s="329"/>
      <c r="L59" s="329"/>
      <c r="M59" s="329"/>
    </row>
    <row r="60" spans="2:18" ht="12.75" customHeight="1" x14ac:dyDescent="0.25">
      <c r="F60" s="1"/>
      <c r="G60" s="1"/>
      <c r="H60" s="1"/>
    </row>
    <row r="61" spans="2:18" ht="12.75" customHeight="1" x14ac:dyDescent="0.25">
      <c r="B61" s="1"/>
      <c r="F61" s="1"/>
      <c r="G61" s="1"/>
      <c r="H61" s="1"/>
    </row>
  </sheetData>
  <mergeCells count="4">
    <mergeCell ref="B34:M35"/>
    <mergeCell ref="B58:M59"/>
    <mergeCell ref="B4:M5"/>
    <mergeCell ref="B28:M29"/>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B1:Q46"/>
  <sheetViews>
    <sheetView zoomScaleNormal="100" workbookViewId="0"/>
  </sheetViews>
  <sheetFormatPr defaultColWidth="9.140625" defaultRowHeight="12.75" customHeight="1" x14ac:dyDescent="0.25"/>
  <cols>
    <col min="1" max="9" width="9.140625" style="2"/>
    <col min="10" max="10" width="9.140625" style="24" customWidth="1"/>
    <col min="11" max="12" width="9.140625" style="2" customWidth="1"/>
    <col min="13" max="16384" width="9.140625" style="2"/>
  </cols>
  <sheetData>
    <row r="1" spans="2:17" ht="12.75" customHeight="1" x14ac:dyDescent="0.25">
      <c r="J1" s="2"/>
    </row>
    <row r="3" spans="2:17" ht="12.75" customHeight="1" x14ac:dyDescent="0.2">
      <c r="B3" s="29" t="s">
        <v>569</v>
      </c>
      <c r="C3" s="18"/>
      <c r="D3" s="18"/>
      <c r="K3" s="25" t="s">
        <v>113</v>
      </c>
      <c r="L3" s="25" t="s">
        <v>34</v>
      </c>
      <c r="M3" s="11" t="s">
        <v>56</v>
      </c>
      <c r="N3" s="33" t="s">
        <v>570</v>
      </c>
      <c r="O3" s="33" t="s">
        <v>571</v>
      </c>
      <c r="P3" s="33" t="s">
        <v>572</v>
      </c>
    </row>
    <row r="4" spans="2:17" ht="12.75" customHeight="1" x14ac:dyDescent="0.2">
      <c r="B4" s="29" t="s">
        <v>573</v>
      </c>
      <c r="C4" s="18"/>
      <c r="D4" s="18"/>
      <c r="K4" s="25" t="s">
        <v>114</v>
      </c>
      <c r="L4" s="25" t="s">
        <v>35</v>
      </c>
      <c r="M4" s="11" t="s">
        <v>44</v>
      </c>
      <c r="N4" s="33" t="s">
        <v>574</v>
      </c>
      <c r="O4" s="33" t="s">
        <v>575</v>
      </c>
      <c r="P4" s="33" t="s">
        <v>576</v>
      </c>
    </row>
    <row r="5" spans="2:17" ht="12.75" customHeight="1" x14ac:dyDescent="0.2">
      <c r="B5" s="18" t="s">
        <v>577</v>
      </c>
      <c r="C5" s="18"/>
      <c r="D5" s="18"/>
      <c r="E5" s="18"/>
      <c r="F5" s="18"/>
      <c r="G5" s="18"/>
      <c r="J5" s="24">
        <v>43830</v>
      </c>
      <c r="K5" s="32">
        <v>3.0550000000000002</v>
      </c>
      <c r="L5" s="30"/>
      <c r="M5" s="32"/>
      <c r="N5" s="34">
        <v>3</v>
      </c>
      <c r="O5" s="34">
        <v>2</v>
      </c>
      <c r="P5" s="34">
        <v>1</v>
      </c>
      <c r="Q5" s="30"/>
    </row>
    <row r="6" spans="2:17" ht="12.75" customHeight="1" x14ac:dyDescent="0.2">
      <c r="B6" s="18"/>
      <c r="J6" s="24">
        <f t="shared" ref="J6:J29" si="0">EOMONTH(J5,3)</f>
        <v>43921</v>
      </c>
      <c r="K6" s="32">
        <v>3.5632000000000001</v>
      </c>
      <c r="L6" s="30"/>
      <c r="M6" s="32"/>
      <c r="N6" s="34">
        <v>3</v>
      </c>
      <c r="O6" s="34">
        <v>2</v>
      </c>
      <c r="P6" s="34">
        <v>1</v>
      </c>
      <c r="Q6" s="30"/>
    </row>
    <row r="7" spans="2:17" ht="12.75" customHeight="1" x14ac:dyDescent="0.2">
      <c r="B7" s="18"/>
      <c r="J7" s="24">
        <f t="shared" si="0"/>
        <v>44012</v>
      </c>
      <c r="K7" s="32">
        <v>3.1621999999999999</v>
      </c>
      <c r="L7" s="30"/>
      <c r="M7" s="32"/>
      <c r="N7" s="34">
        <v>3</v>
      </c>
      <c r="O7" s="34">
        <v>2</v>
      </c>
      <c r="P7" s="34">
        <v>1</v>
      </c>
      <c r="Q7" s="30"/>
    </row>
    <row r="8" spans="2:17" ht="12.75" customHeight="1" x14ac:dyDescent="0.2">
      <c r="B8" s="1"/>
      <c r="C8" s="1"/>
      <c r="D8" s="1"/>
      <c r="E8" s="1"/>
      <c r="F8" s="1"/>
      <c r="G8" s="1"/>
      <c r="J8" s="24">
        <f t="shared" si="0"/>
        <v>44104</v>
      </c>
      <c r="K8" s="32">
        <v>3.2898000000000001</v>
      </c>
      <c r="L8" s="30"/>
      <c r="M8" s="32"/>
      <c r="N8" s="34">
        <v>3</v>
      </c>
      <c r="O8" s="34">
        <v>2</v>
      </c>
      <c r="P8" s="34">
        <v>1</v>
      </c>
      <c r="Q8" s="30"/>
    </row>
    <row r="9" spans="2:17" ht="12.75" customHeight="1" x14ac:dyDescent="0.2">
      <c r="B9" s="1"/>
      <c r="C9" s="1"/>
      <c r="D9" s="1"/>
      <c r="E9" s="1"/>
      <c r="F9" s="1"/>
      <c r="G9" s="1"/>
      <c r="J9" s="24">
        <f t="shared" si="0"/>
        <v>44196</v>
      </c>
      <c r="K9" s="32">
        <v>2.6231</v>
      </c>
      <c r="L9" s="30"/>
      <c r="M9" s="32"/>
      <c r="N9" s="34">
        <v>3</v>
      </c>
      <c r="O9" s="34">
        <v>2</v>
      </c>
      <c r="P9" s="34">
        <v>1</v>
      </c>
      <c r="Q9" s="30"/>
    </row>
    <row r="10" spans="2:17" ht="12.75" customHeight="1" x14ac:dyDescent="0.2">
      <c r="B10" s="1"/>
      <c r="C10" s="1"/>
      <c r="D10" s="1"/>
      <c r="E10" s="1"/>
      <c r="F10" s="1"/>
      <c r="G10" s="1"/>
      <c r="J10" s="24">
        <f t="shared" si="0"/>
        <v>44286</v>
      </c>
      <c r="K10" s="32">
        <v>2.1819999999999999</v>
      </c>
      <c r="L10" s="30"/>
      <c r="M10" s="32"/>
      <c r="N10" s="34">
        <v>3</v>
      </c>
      <c r="O10" s="34">
        <v>2</v>
      </c>
      <c r="P10" s="34">
        <v>1</v>
      </c>
      <c r="Q10" s="30"/>
    </row>
    <row r="11" spans="2:17" ht="12.75" customHeight="1" x14ac:dyDescent="0.2">
      <c r="B11" s="1"/>
      <c r="C11" s="1"/>
      <c r="D11" s="1"/>
      <c r="E11" s="1"/>
      <c r="F11" s="1"/>
      <c r="G11" s="1"/>
      <c r="J11" s="24">
        <f t="shared" si="0"/>
        <v>44377</v>
      </c>
      <c r="K11" s="32">
        <v>2.7162999999999999</v>
      </c>
      <c r="L11" s="30"/>
      <c r="M11" s="32"/>
      <c r="N11" s="34">
        <v>3</v>
      </c>
      <c r="O11" s="34">
        <v>2</v>
      </c>
      <c r="P11" s="34">
        <v>1</v>
      </c>
      <c r="Q11" s="30"/>
    </row>
    <row r="12" spans="2:17" ht="12.75" customHeight="1" x14ac:dyDescent="0.2">
      <c r="B12" s="1"/>
      <c r="C12" s="1"/>
      <c r="D12" s="1"/>
      <c r="E12" s="1"/>
      <c r="F12" s="1"/>
      <c r="G12" s="1"/>
      <c r="J12" s="24">
        <f t="shared" si="0"/>
        <v>44469</v>
      </c>
      <c r="K12" s="32">
        <v>3.9552999999999998</v>
      </c>
      <c r="L12" s="30"/>
      <c r="M12" s="32"/>
      <c r="N12" s="34">
        <v>3</v>
      </c>
      <c r="O12" s="34">
        <v>2</v>
      </c>
      <c r="P12" s="34">
        <v>1</v>
      </c>
      <c r="Q12" s="30"/>
    </row>
    <row r="13" spans="2:17" ht="12.75" customHeight="1" x14ac:dyDescent="0.2">
      <c r="B13" s="1"/>
      <c r="C13" s="1"/>
      <c r="D13" s="1"/>
      <c r="E13" s="1"/>
      <c r="F13" s="1"/>
      <c r="G13" s="1"/>
      <c r="J13" s="24">
        <f t="shared" si="0"/>
        <v>44561</v>
      </c>
      <c r="K13" s="32">
        <v>6.7432999999999996</v>
      </c>
      <c r="L13" s="30"/>
      <c r="M13" s="32"/>
      <c r="N13" s="34">
        <v>3</v>
      </c>
      <c r="O13" s="34">
        <v>2</v>
      </c>
      <c r="P13" s="34">
        <v>1</v>
      </c>
      <c r="Q13" s="30"/>
    </row>
    <row r="14" spans="2:17" ht="12.75" customHeight="1" x14ac:dyDescent="0.2">
      <c r="B14" s="1"/>
      <c r="C14" s="1"/>
      <c r="D14" s="1"/>
      <c r="E14" s="1"/>
      <c r="F14" s="1"/>
      <c r="G14" s="1"/>
      <c r="J14" s="24">
        <f t="shared" si="0"/>
        <v>44651</v>
      </c>
      <c r="K14" s="32">
        <v>10.839</v>
      </c>
      <c r="L14" s="30"/>
      <c r="M14" s="32"/>
      <c r="N14" s="34">
        <v>3</v>
      </c>
      <c r="O14" s="34">
        <v>2</v>
      </c>
      <c r="P14" s="34">
        <v>1</v>
      </c>
      <c r="Q14" s="30"/>
    </row>
    <row r="15" spans="2:17" ht="12.75" customHeight="1" x14ac:dyDescent="0.2">
      <c r="B15" s="1"/>
      <c r="C15" s="1"/>
      <c r="D15" s="1"/>
      <c r="E15" s="1"/>
      <c r="F15" s="1"/>
      <c r="G15" s="1"/>
      <c r="J15" s="24">
        <f t="shared" si="0"/>
        <v>44742</v>
      </c>
      <c r="K15" s="32">
        <v>15.571</v>
      </c>
      <c r="L15" s="32"/>
      <c r="M15" s="32"/>
      <c r="N15" s="34">
        <v>3</v>
      </c>
      <c r="O15" s="34">
        <v>2</v>
      </c>
      <c r="P15" s="34">
        <v>1</v>
      </c>
      <c r="Q15" s="30"/>
    </row>
    <row r="16" spans="2:17" ht="12.75" customHeight="1" x14ac:dyDescent="0.2">
      <c r="B16" s="1"/>
      <c r="C16" s="1"/>
      <c r="D16" s="1"/>
      <c r="E16" s="1"/>
      <c r="F16" s="1"/>
      <c r="G16" s="1"/>
      <c r="J16" s="24">
        <f t="shared" si="0"/>
        <v>44834</v>
      </c>
      <c r="K16" s="32">
        <v>17.427700000000002</v>
      </c>
      <c r="L16" s="32"/>
      <c r="M16" s="32"/>
      <c r="N16" s="34">
        <v>3</v>
      </c>
      <c r="O16" s="34">
        <v>2</v>
      </c>
      <c r="P16" s="34">
        <v>1</v>
      </c>
      <c r="Q16" s="30"/>
    </row>
    <row r="17" spans="2:17" ht="12.75" customHeight="1" x14ac:dyDescent="0.2">
      <c r="B17" s="1"/>
      <c r="C17" s="1"/>
      <c r="D17" s="1"/>
      <c r="E17" s="1"/>
      <c r="F17" s="1"/>
      <c r="G17" s="1"/>
      <c r="J17" s="24">
        <f t="shared" si="0"/>
        <v>44926</v>
      </c>
      <c r="K17" s="32">
        <v>14.686</v>
      </c>
      <c r="L17" s="32">
        <v>14.686</v>
      </c>
      <c r="M17" s="32">
        <v>14.686</v>
      </c>
      <c r="N17" s="34">
        <v>3</v>
      </c>
      <c r="O17" s="34">
        <v>2</v>
      </c>
      <c r="P17" s="34">
        <v>1</v>
      </c>
      <c r="Q17" s="30">
        <v>0</v>
      </c>
    </row>
    <row r="18" spans="2:17" ht="12.75" customHeight="1" x14ac:dyDescent="0.2">
      <c r="B18" s="1"/>
      <c r="C18" s="1"/>
      <c r="D18" s="1"/>
      <c r="E18" s="1"/>
      <c r="F18" s="1"/>
      <c r="G18" s="1"/>
      <c r="J18" s="24">
        <f t="shared" si="0"/>
        <v>45016</v>
      </c>
      <c r="K18" s="30"/>
      <c r="L18" s="32">
        <v>16.38</v>
      </c>
      <c r="M18" s="32">
        <v>16.145299999999999</v>
      </c>
      <c r="N18" s="34">
        <v>3</v>
      </c>
      <c r="O18" s="34">
        <v>2</v>
      </c>
      <c r="P18" s="34">
        <v>1</v>
      </c>
      <c r="Q18" s="30">
        <v>0</v>
      </c>
    </row>
    <row r="19" spans="2:17" ht="12.75" customHeight="1" x14ac:dyDescent="0.2">
      <c r="B19" s="1"/>
      <c r="C19" s="1"/>
      <c r="D19" s="1"/>
      <c r="E19" s="1"/>
      <c r="F19" s="1"/>
      <c r="G19" s="1"/>
      <c r="J19" s="24">
        <f t="shared" si="0"/>
        <v>45107</v>
      </c>
      <c r="K19" s="30"/>
      <c r="L19" s="32">
        <v>11.533300000000001</v>
      </c>
      <c r="M19" s="32">
        <v>11.441599999999999</v>
      </c>
      <c r="N19" s="34">
        <v>3</v>
      </c>
      <c r="O19" s="34">
        <v>2</v>
      </c>
      <c r="P19" s="34">
        <v>1</v>
      </c>
      <c r="Q19" s="30">
        <v>0</v>
      </c>
    </row>
    <row r="20" spans="2:17" ht="12.75" customHeight="1" x14ac:dyDescent="0.2">
      <c r="C20" s="18"/>
      <c r="D20" s="1"/>
      <c r="E20" s="1"/>
      <c r="F20" s="1"/>
      <c r="G20" s="1"/>
      <c r="H20" s="1"/>
      <c r="J20" s="24">
        <f t="shared" si="0"/>
        <v>45199</v>
      </c>
      <c r="K20" s="30"/>
      <c r="L20" s="32">
        <v>8.1608999999999998</v>
      </c>
      <c r="M20" s="32">
        <v>8.0404999999999998</v>
      </c>
      <c r="N20" s="34">
        <v>3</v>
      </c>
      <c r="O20" s="34">
        <v>2</v>
      </c>
      <c r="P20" s="34">
        <v>1</v>
      </c>
      <c r="Q20" s="30">
        <v>0</v>
      </c>
    </row>
    <row r="21" spans="2:17" ht="12.75" customHeight="1" x14ac:dyDescent="0.2">
      <c r="B21" s="1" t="s">
        <v>57</v>
      </c>
      <c r="C21" s="18"/>
      <c r="D21" s="1"/>
      <c r="E21" s="1"/>
      <c r="F21" s="1"/>
      <c r="G21" s="1"/>
      <c r="H21" s="1"/>
      <c r="J21" s="24">
        <f t="shared" si="0"/>
        <v>45291</v>
      </c>
      <c r="K21" s="30"/>
      <c r="L21" s="32">
        <v>8.2621000000000002</v>
      </c>
      <c r="M21" s="32">
        <v>8.1440999999999999</v>
      </c>
      <c r="N21" s="34">
        <v>3</v>
      </c>
      <c r="O21" s="34">
        <v>2</v>
      </c>
      <c r="P21" s="34">
        <v>1</v>
      </c>
      <c r="Q21" s="30">
        <v>0</v>
      </c>
    </row>
    <row r="22" spans="2:17" ht="12.75" customHeight="1" x14ac:dyDescent="0.2">
      <c r="B22" s="1"/>
      <c r="C22" s="1"/>
      <c r="D22" s="1"/>
      <c r="E22" s="1"/>
      <c r="F22" s="1"/>
      <c r="G22" s="1"/>
      <c r="H22" s="1"/>
      <c r="J22" s="24">
        <f t="shared" si="0"/>
        <v>45382</v>
      </c>
      <c r="K22" s="30"/>
      <c r="L22" s="32">
        <v>2.4339</v>
      </c>
      <c r="M22" s="32">
        <v>5.1962999999999999</v>
      </c>
      <c r="N22" s="34">
        <v>3</v>
      </c>
      <c r="O22" s="34">
        <v>2</v>
      </c>
      <c r="P22" s="34">
        <v>1</v>
      </c>
      <c r="Q22" s="30">
        <v>0</v>
      </c>
    </row>
    <row r="23" spans="2:17" ht="12.75" customHeight="1" x14ac:dyDescent="0.2">
      <c r="B23" s="18"/>
      <c r="C23" s="18"/>
      <c r="D23" s="18"/>
      <c r="E23" s="18"/>
      <c r="F23" s="18"/>
      <c r="G23" s="18"/>
      <c r="H23" s="1"/>
      <c r="J23" s="24">
        <f t="shared" si="0"/>
        <v>45473</v>
      </c>
      <c r="K23" s="30"/>
      <c r="L23" s="32">
        <v>2.0613000000000001</v>
      </c>
      <c r="M23" s="32">
        <v>4.7708000000000004</v>
      </c>
      <c r="N23" s="34">
        <v>3</v>
      </c>
      <c r="O23" s="34">
        <v>2</v>
      </c>
      <c r="P23" s="34">
        <v>1</v>
      </c>
      <c r="Q23" s="30">
        <v>0</v>
      </c>
    </row>
    <row r="24" spans="2:17" ht="12.75" customHeight="1" x14ac:dyDescent="0.2">
      <c r="J24" s="24">
        <f t="shared" si="0"/>
        <v>45565</v>
      </c>
      <c r="K24" s="30"/>
      <c r="L24" s="32">
        <v>1.9331</v>
      </c>
      <c r="M24" s="32">
        <v>4.7126999999999999</v>
      </c>
      <c r="N24" s="34">
        <v>3</v>
      </c>
      <c r="O24" s="34">
        <v>2</v>
      </c>
      <c r="P24" s="34">
        <v>1</v>
      </c>
      <c r="Q24" s="30">
        <v>0</v>
      </c>
    </row>
    <row r="25" spans="2:17" ht="12.75" customHeight="1" x14ac:dyDescent="0.2">
      <c r="B25" s="29" t="s">
        <v>578</v>
      </c>
      <c r="C25" s="1"/>
      <c r="D25" s="1"/>
      <c r="E25" s="1"/>
      <c r="J25" s="24">
        <f t="shared" si="0"/>
        <v>45657</v>
      </c>
      <c r="K25" s="30"/>
      <c r="L25" s="32">
        <v>1.7732000000000001</v>
      </c>
      <c r="M25" s="32">
        <v>4.8998999999999997</v>
      </c>
      <c r="N25" s="34">
        <v>3</v>
      </c>
      <c r="O25" s="34">
        <v>2</v>
      </c>
      <c r="P25" s="34">
        <v>1</v>
      </c>
      <c r="Q25" s="30">
        <v>0</v>
      </c>
    </row>
    <row r="26" spans="2:17" ht="12.75" customHeight="1" x14ac:dyDescent="0.2">
      <c r="B26" s="29" t="s">
        <v>579</v>
      </c>
      <c r="C26" s="18"/>
      <c r="D26" s="18"/>
      <c r="E26" s="18"/>
      <c r="J26" s="24">
        <f t="shared" si="0"/>
        <v>45747</v>
      </c>
      <c r="K26" s="30"/>
      <c r="L26" s="32">
        <v>1.3459000000000001</v>
      </c>
      <c r="M26" s="32">
        <v>2.3271999999999999</v>
      </c>
      <c r="N26" s="34">
        <v>3</v>
      </c>
      <c r="O26" s="34">
        <v>2</v>
      </c>
      <c r="P26" s="34">
        <v>1</v>
      </c>
      <c r="Q26" s="30">
        <v>0</v>
      </c>
    </row>
    <row r="27" spans="2:17" ht="12.75" customHeight="1" x14ac:dyDescent="0.2">
      <c r="B27" s="18" t="s">
        <v>580</v>
      </c>
      <c r="C27" s="1"/>
      <c r="D27" s="1"/>
      <c r="E27" s="1"/>
      <c r="J27" s="24">
        <f t="shared" si="0"/>
        <v>45838</v>
      </c>
      <c r="K27" s="30"/>
      <c r="L27" s="32">
        <v>1.2726999999999999</v>
      </c>
      <c r="M27" s="32">
        <v>3.0444</v>
      </c>
      <c r="N27" s="34">
        <v>3</v>
      </c>
      <c r="O27" s="34">
        <v>2</v>
      </c>
      <c r="P27" s="34">
        <v>1</v>
      </c>
      <c r="Q27" s="30">
        <v>0</v>
      </c>
    </row>
    <row r="28" spans="2:17" ht="12.75" customHeight="1" x14ac:dyDescent="0.2">
      <c r="J28" s="24">
        <f t="shared" si="0"/>
        <v>45930</v>
      </c>
      <c r="K28" s="30"/>
      <c r="L28" s="32">
        <v>1.3617999999999999</v>
      </c>
      <c r="M28" s="32">
        <v>3.8007</v>
      </c>
      <c r="N28" s="34">
        <v>3</v>
      </c>
      <c r="O28" s="34">
        <v>2</v>
      </c>
      <c r="P28" s="34">
        <v>1</v>
      </c>
      <c r="Q28" s="30">
        <v>0</v>
      </c>
    </row>
    <row r="29" spans="2:17" ht="12.75" customHeight="1" x14ac:dyDescent="0.2">
      <c r="B29" s="1"/>
      <c r="C29" s="1"/>
      <c r="D29" s="1"/>
      <c r="E29" s="1"/>
      <c r="F29" s="1"/>
      <c r="G29" s="1"/>
      <c r="J29" s="24">
        <f t="shared" si="0"/>
        <v>46022</v>
      </c>
      <c r="K29" s="30"/>
      <c r="L29" s="32">
        <v>1.5301</v>
      </c>
      <c r="M29" s="32">
        <v>4.1900000000000004</v>
      </c>
      <c r="N29" s="34">
        <v>3</v>
      </c>
      <c r="O29" s="34">
        <v>2</v>
      </c>
      <c r="P29" s="34">
        <v>1</v>
      </c>
      <c r="Q29" s="30">
        <v>0</v>
      </c>
    </row>
    <row r="30" spans="2:17" ht="12.75" customHeight="1" x14ac:dyDescent="0.25">
      <c r="B30" s="1"/>
      <c r="C30" s="1"/>
      <c r="D30" s="1"/>
      <c r="E30" s="1"/>
      <c r="F30" s="1"/>
      <c r="G30" s="1"/>
      <c r="H30" s="31"/>
      <c r="K30" s="30"/>
      <c r="L30" s="30"/>
      <c r="O30" s="34"/>
      <c r="P30" s="34"/>
      <c r="Q30" s="34"/>
    </row>
    <row r="31" spans="2:17" ht="12.75" customHeight="1" x14ac:dyDescent="0.25">
      <c r="B31" s="1"/>
      <c r="C31" s="1"/>
      <c r="D31" s="1"/>
      <c r="E31" s="1"/>
      <c r="F31" s="1"/>
      <c r="G31" s="1"/>
      <c r="H31" s="31"/>
      <c r="K31" s="30"/>
      <c r="L31" s="30"/>
      <c r="O31" s="34"/>
      <c r="P31" s="34"/>
      <c r="Q31" s="34"/>
    </row>
    <row r="32" spans="2:17" ht="12.75" customHeight="1" x14ac:dyDescent="0.25">
      <c r="B32" s="1"/>
      <c r="C32" s="1"/>
      <c r="D32" s="1"/>
      <c r="E32" s="1"/>
      <c r="F32" s="1"/>
      <c r="G32" s="1"/>
      <c r="H32" s="31"/>
      <c r="K32" s="30"/>
      <c r="L32" s="30"/>
      <c r="O32" s="34"/>
      <c r="P32" s="34"/>
      <c r="Q32" s="34"/>
    </row>
    <row r="33" spans="2:17" ht="12.75" customHeight="1" x14ac:dyDescent="0.25">
      <c r="B33" s="1"/>
      <c r="C33" s="1"/>
      <c r="D33" s="1"/>
      <c r="E33" s="1"/>
      <c r="F33" s="1"/>
      <c r="G33" s="1"/>
      <c r="K33" s="30"/>
      <c r="L33" s="30"/>
      <c r="O33" s="34"/>
      <c r="P33" s="34"/>
      <c r="Q33" s="34"/>
    </row>
    <row r="34" spans="2:17" ht="12.75" customHeight="1" x14ac:dyDescent="0.25">
      <c r="B34" s="1"/>
      <c r="C34" s="1"/>
      <c r="D34" s="1"/>
      <c r="E34" s="1"/>
      <c r="F34" s="1"/>
      <c r="G34" s="1"/>
      <c r="K34" s="30"/>
      <c r="L34" s="30"/>
      <c r="O34" s="34"/>
      <c r="P34" s="34"/>
      <c r="Q34" s="34"/>
    </row>
    <row r="35" spans="2:17" ht="12.75" customHeight="1" x14ac:dyDescent="0.25">
      <c r="B35" s="1"/>
      <c r="C35" s="1"/>
      <c r="D35" s="1"/>
      <c r="E35" s="1"/>
      <c r="F35" s="1"/>
      <c r="G35" s="1"/>
      <c r="K35" s="30"/>
      <c r="L35" s="30"/>
      <c r="O35" s="34"/>
      <c r="P35" s="34"/>
      <c r="Q35" s="34"/>
    </row>
    <row r="36" spans="2:17" ht="12.75" customHeight="1" x14ac:dyDescent="0.25">
      <c r="B36" s="1"/>
      <c r="C36" s="1"/>
      <c r="D36" s="1"/>
      <c r="E36" s="1"/>
      <c r="F36" s="1"/>
      <c r="G36" s="1"/>
      <c r="K36" s="30"/>
      <c r="L36" s="30"/>
      <c r="O36" s="34"/>
      <c r="P36" s="34"/>
      <c r="Q36" s="34"/>
    </row>
    <row r="37" spans="2:17" ht="12.75" customHeight="1" x14ac:dyDescent="0.25">
      <c r="B37" s="1"/>
      <c r="C37" s="1"/>
      <c r="D37" s="1"/>
      <c r="E37" s="1"/>
      <c r="F37" s="1"/>
      <c r="G37" s="1"/>
      <c r="K37" s="30"/>
      <c r="L37" s="30"/>
      <c r="O37" s="34"/>
      <c r="P37" s="34"/>
      <c r="Q37" s="34"/>
    </row>
    <row r="38" spans="2:17" ht="12.75" customHeight="1" x14ac:dyDescent="0.25">
      <c r="B38" s="1"/>
      <c r="C38" s="1"/>
      <c r="D38" s="1"/>
      <c r="E38" s="1"/>
      <c r="F38" s="1"/>
      <c r="G38" s="1"/>
      <c r="K38" s="30"/>
      <c r="L38" s="30"/>
    </row>
    <row r="39" spans="2:17" ht="12.75" customHeight="1" x14ac:dyDescent="0.25">
      <c r="B39" s="1"/>
      <c r="C39" s="1"/>
      <c r="D39" s="1"/>
      <c r="E39" s="1"/>
      <c r="F39" s="1"/>
      <c r="G39" s="1"/>
      <c r="K39" s="30"/>
      <c r="L39" s="30"/>
      <c r="Q39" s="24"/>
    </row>
    <row r="40" spans="2:17" ht="12.75" customHeight="1" x14ac:dyDescent="0.25">
      <c r="B40" s="1"/>
      <c r="C40" s="1"/>
      <c r="D40" s="1"/>
      <c r="E40" s="1"/>
      <c r="F40" s="1"/>
      <c r="G40" s="1"/>
      <c r="K40" s="30"/>
      <c r="L40" s="30"/>
      <c r="Q40" s="24"/>
    </row>
    <row r="41" spans="2:17" ht="12.75" customHeight="1" x14ac:dyDescent="0.25">
      <c r="B41" s="1"/>
      <c r="C41" s="1"/>
      <c r="D41" s="1"/>
      <c r="E41" s="1"/>
      <c r="F41" s="1"/>
      <c r="G41" s="1"/>
      <c r="K41" s="30"/>
      <c r="L41" s="30"/>
      <c r="Q41" s="24"/>
    </row>
    <row r="42" spans="2:17" ht="12.75" customHeight="1" x14ac:dyDescent="0.25">
      <c r="D42" s="1"/>
      <c r="E42" s="1"/>
      <c r="F42" s="1"/>
      <c r="G42" s="1"/>
      <c r="K42" s="30"/>
      <c r="L42" s="30"/>
      <c r="Q42" s="24"/>
    </row>
    <row r="43" spans="2:17" ht="12.75" customHeight="1" x14ac:dyDescent="0.25">
      <c r="B43" s="1" t="s">
        <v>60</v>
      </c>
      <c r="C43" s="18"/>
      <c r="D43" s="1"/>
      <c r="E43" s="1"/>
      <c r="F43" s="1"/>
      <c r="G43" s="1"/>
      <c r="K43" s="30"/>
      <c r="L43" s="30"/>
      <c r="Q43" s="24"/>
    </row>
    <row r="44" spans="2:17" ht="12.75" customHeight="1" x14ac:dyDescent="0.25">
      <c r="B44" s="18"/>
      <c r="C44" s="18"/>
      <c r="D44" s="1"/>
      <c r="E44" s="1"/>
      <c r="F44" s="1"/>
      <c r="G44" s="1"/>
      <c r="K44" s="30"/>
      <c r="L44" s="30"/>
      <c r="Q44" s="24"/>
    </row>
    <row r="45" spans="2:17" ht="12.75" customHeight="1" x14ac:dyDescent="0.25">
      <c r="B45" s="1"/>
      <c r="C45" s="1"/>
      <c r="D45" s="1"/>
      <c r="E45" s="1"/>
      <c r="F45" s="1"/>
      <c r="G45" s="1"/>
      <c r="K45" s="30"/>
      <c r="L45" s="30"/>
      <c r="Q45" s="24"/>
    </row>
    <row r="46" spans="2:17" ht="12.75" customHeight="1" x14ac:dyDescent="0.25">
      <c r="K46" s="30"/>
      <c r="L46" s="30"/>
      <c r="Q46" s="24"/>
    </row>
  </sheetData>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B3:H70"/>
  <sheetViews>
    <sheetView zoomScaleNormal="100" workbookViewId="0"/>
  </sheetViews>
  <sheetFormatPr defaultColWidth="9.140625" defaultRowHeight="12.75" customHeight="1" x14ac:dyDescent="0.2"/>
  <cols>
    <col min="1" max="1" width="9.140625" style="11"/>
    <col min="2" max="2" width="56.140625" style="11" customWidth="1"/>
    <col min="3" max="3" width="6" style="11" customWidth="1"/>
    <col min="4" max="6" width="5.7109375" style="11" customWidth="1"/>
    <col min="7" max="7" width="1.85546875" style="11" bestFit="1" customWidth="1"/>
    <col min="8" max="8" width="5.42578125" style="11" bestFit="1" customWidth="1"/>
    <col min="9" max="16384" width="9.140625" style="11"/>
  </cols>
  <sheetData>
    <row r="3" spans="2:8" ht="12.75" customHeight="1" x14ac:dyDescent="0.2">
      <c r="B3" s="13" t="s">
        <v>484</v>
      </c>
    </row>
    <row r="4" spans="2:8" ht="12.75" customHeight="1" x14ac:dyDescent="0.2">
      <c r="B4" s="13" t="s">
        <v>485</v>
      </c>
    </row>
    <row r="5" spans="2:8" ht="12.75" customHeight="1" x14ac:dyDescent="0.2">
      <c r="B5" s="249" t="s">
        <v>125</v>
      </c>
      <c r="C5" s="250"/>
      <c r="D5" s="331" t="s">
        <v>44</v>
      </c>
      <c r="E5" s="332"/>
      <c r="F5" s="333"/>
      <c r="G5" s="334" t="s">
        <v>486</v>
      </c>
      <c r="H5" s="335"/>
    </row>
    <row r="6" spans="2:8" ht="12.75" customHeight="1" x14ac:dyDescent="0.2">
      <c r="B6" s="184"/>
      <c r="C6" s="185">
        <v>2022</v>
      </c>
      <c r="D6" s="186">
        <v>2023</v>
      </c>
      <c r="E6" s="185">
        <v>2024</v>
      </c>
      <c r="F6" s="187">
        <v>2025</v>
      </c>
      <c r="G6" s="336"/>
      <c r="H6" s="337"/>
    </row>
    <row r="7" spans="2:8" ht="12.75" customHeight="1" x14ac:dyDescent="0.2">
      <c r="B7" s="188" t="s">
        <v>487</v>
      </c>
      <c r="C7" s="189"/>
      <c r="D7" s="190"/>
      <c r="E7" s="189"/>
      <c r="F7" s="191"/>
      <c r="G7" s="189"/>
      <c r="H7" s="188"/>
    </row>
    <row r="8" spans="2:8" ht="12.75" customHeight="1" x14ac:dyDescent="0.2">
      <c r="B8" s="119" t="s">
        <v>488</v>
      </c>
      <c r="C8" s="19">
        <v>-1</v>
      </c>
      <c r="D8" s="20">
        <v>-7.4</v>
      </c>
      <c r="E8" s="134">
        <v>-0.7</v>
      </c>
      <c r="F8" s="163">
        <v>7.9</v>
      </c>
      <c r="G8" s="38" t="s">
        <v>489</v>
      </c>
      <c r="H8" s="134">
        <v>-0.99929999999999997</v>
      </c>
    </row>
    <row r="9" spans="2:8" ht="12.75" customHeight="1" x14ac:dyDescent="0.2">
      <c r="B9" s="119" t="s">
        <v>490</v>
      </c>
      <c r="C9" s="19">
        <v>-6.1</v>
      </c>
      <c r="D9" s="162">
        <v>-0.5</v>
      </c>
      <c r="E9" s="134">
        <v>0.2</v>
      </c>
      <c r="F9" s="163">
        <v>0.9</v>
      </c>
      <c r="G9" s="38" t="s">
        <v>489</v>
      </c>
      <c r="H9" s="134">
        <v>-1.4147000000000001</v>
      </c>
    </row>
    <row r="10" spans="2:8" ht="12.75" customHeight="1" x14ac:dyDescent="0.2">
      <c r="B10" s="119" t="s">
        <v>491</v>
      </c>
      <c r="C10" s="134">
        <v>27.9</v>
      </c>
      <c r="D10" s="162">
        <v>27.9</v>
      </c>
      <c r="E10" s="134">
        <v>27.9</v>
      </c>
      <c r="F10" s="163">
        <v>27.9</v>
      </c>
      <c r="G10" s="38" t="s">
        <v>489</v>
      </c>
      <c r="H10" s="134">
        <v>19.311</v>
      </c>
    </row>
    <row r="11" spans="2:8" ht="12.75" customHeight="1" x14ac:dyDescent="0.2">
      <c r="B11" s="119" t="s">
        <v>492</v>
      </c>
      <c r="C11" s="134">
        <v>65.5</v>
      </c>
      <c r="D11" s="162">
        <v>65.5</v>
      </c>
      <c r="E11" s="134">
        <v>65.5</v>
      </c>
      <c r="F11" s="163">
        <v>65.5</v>
      </c>
      <c r="G11" s="38" t="s">
        <v>493</v>
      </c>
      <c r="H11" s="134">
        <v>113.49769999999999</v>
      </c>
    </row>
    <row r="12" spans="2:8" ht="12.75" customHeight="1" x14ac:dyDescent="0.2">
      <c r="B12" s="119" t="s">
        <v>494</v>
      </c>
      <c r="C12" s="134">
        <v>-13.1</v>
      </c>
      <c r="D12" s="162">
        <v>3</v>
      </c>
      <c r="E12" s="19">
        <v>7</v>
      </c>
      <c r="F12" s="163">
        <v>-0.1</v>
      </c>
      <c r="G12" s="38" t="s">
        <v>493</v>
      </c>
      <c r="H12" s="134">
        <v>6.3551000000000002</v>
      </c>
    </row>
    <row r="13" spans="2:8" ht="12.75" customHeight="1" x14ac:dyDescent="0.2">
      <c r="B13" s="65"/>
      <c r="C13" s="65"/>
      <c r="D13" s="192"/>
      <c r="E13" s="65"/>
      <c r="F13" s="193"/>
      <c r="G13" s="65"/>
      <c r="H13" s="65"/>
    </row>
    <row r="14" spans="2:8" ht="12.75" customHeight="1" x14ac:dyDescent="0.2">
      <c r="B14" s="189" t="s">
        <v>495</v>
      </c>
      <c r="C14" s="189"/>
      <c r="D14" s="190"/>
      <c r="E14" s="189"/>
      <c r="F14" s="191"/>
      <c r="G14" s="189"/>
      <c r="H14" s="188"/>
    </row>
    <row r="15" spans="2:8" ht="12.75" customHeight="1" x14ac:dyDescent="0.2">
      <c r="B15" s="119" t="s">
        <v>496</v>
      </c>
      <c r="C15" s="126">
        <v>43</v>
      </c>
      <c r="D15" s="194">
        <v>48.7</v>
      </c>
      <c r="E15" s="126">
        <v>57.7</v>
      </c>
      <c r="F15" s="22">
        <v>62.5</v>
      </c>
      <c r="G15" s="38" t="s">
        <v>493</v>
      </c>
      <c r="H15" s="134">
        <v>61.377499999999998</v>
      </c>
    </row>
    <row r="16" spans="2:8" ht="12.75" customHeight="1" x14ac:dyDescent="0.2">
      <c r="B16" s="119" t="s">
        <v>497</v>
      </c>
      <c r="C16" s="23">
        <v>-4</v>
      </c>
      <c r="D16" s="21">
        <v>-5.2</v>
      </c>
      <c r="E16" s="23">
        <v>-5.3</v>
      </c>
      <c r="F16" s="22">
        <v>-6.5</v>
      </c>
      <c r="G16" s="38" t="s">
        <v>489</v>
      </c>
      <c r="H16" s="134">
        <v>-3.1092</v>
      </c>
    </row>
    <row r="17" spans="2:8" ht="12.75" customHeight="1" x14ac:dyDescent="0.2">
      <c r="B17" s="119" t="s">
        <v>498</v>
      </c>
      <c r="C17" s="23">
        <v>2.2000000000000002</v>
      </c>
      <c r="D17" s="21">
        <v>1.3</v>
      </c>
      <c r="E17" s="126">
        <v>-0.1</v>
      </c>
      <c r="F17" s="195">
        <v>0.1</v>
      </c>
      <c r="G17" s="38" t="s">
        <v>493</v>
      </c>
      <c r="H17" s="134">
        <v>0.51200000000000001</v>
      </c>
    </row>
    <row r="18" spans="2:8" ht="12.75" customHeight="1" x14ac:dyDescent="0.2">
      <c r="B18" s="119" t="s">
        <v>499</v>
      </c>
      <c r="C18" s="126">
        <v>3.3</v>
      </c>
      <c r="D18" s="194">
        <v>3.2</v>
      </c>
      <c r="E18" s="126">
        <v>5.2</v>
      </c>
      <c r="F18" s="195">
        <v>5.6</v>
      </c>
      <c r="G18" s="38" t="s">
        <v>493</v>
      </c>
      <c r="H18" s="134">
        <v>15.127599999999999</v>
      </c>
    </row>
    <row r="19" spans="2:8" ht="12.75" customHeight="1" x14ac:dyDescent="0.2">
      <c r="B19" s="119" t="s">
        <v>500</v>
      </c>
      <c r="C19" s="126">
        <v>7.7</v>
      </c>
      <c r="D19" s="194">
        <v>6.6</v>
      </c>
      <c r="E19" s="126">
        <v>9.1</v>
      </c>
      <c r="F19" s="195">
        <v>8.9</v>
      </c>
      <c r="G19" s="38" t="s">
        <v>493</v>
      </c>
      <c r="H19" s="134">
        <v>33.209299999999999</v>
      </c>
    </row>
    <row r="20" spans="2:8" ht="12.75" customHeight="1" x14ac:dyDescent="0.2">
      <c r="B20" s="119" t="s">
        <v>501</v>
      </c>
      <c r="C20" s="126">
        <v>11.1</v>
      </c>
      <c r="D20" s="194">
        <v>3.9</v>
      </c>
      <c r="E20" s="126">
        <v>2.8</v>
      </c>
      <c r="F20" s="195">
        <v>2.2999999999999998</v>
      </c>
      <c r="G20" s="38" t="s">
        <v>493</v>
      </c>
      <c r="H20" s="134">
        <v>29.023199999999999</v>
      </c>
    </row>
    <row r="21" spans="2:8" ht="12.75" customHeight="1" x14ac:dyDescent="0.2">
      <c r="B21" s="119" t="s">
        <v>502</v>
      </c>
      <c r="C21" s="126">
        <v>25.3</v>
      </c>
      <c r="D21" s="194">
        <v>25.3</v>
      </c>
      <c r="E21" s="126">
        <v>25.3</v>
      </c>
      <c r="F21" s="195">
        <v>25.3</v>
      </c>
      <c r="G21" s="38" t="s">
        <v>493</v>
      </c>
      <c r="H21" s="134">
        <v>25.9</v>
      </c>
    </row>
    <row r="22" spans="2:8" ht="12.75" customHeight="1" x14ac:dyDescent="0.2">
      <c r="B22" s="65"/>
      <c r="C22" s="65"/>
      <c r="D22" s="192"/>
      <c r="E22" s="65"/>
      <c r="F22" s="193"/>
      <c r="G22" s="65"/>
      <c r="H22" s="65"/>
    </row>
    <row r="23" spans="2:8" ht="12.75" customHeight="1" x14ac:dyDescent="0.2">
      <c r="B23" s="189" t="s">
        <v>503</v>
      </c>
      <c r="C23" s="189"/>
      <c r="D23" s="190"/>
      <c r="E23" s="189"/>
      <c r="F23" s="191"/>
      <c r="G23" s="189"/>
      <c r="H23" s="188"/>
    </row>
    <row r="24" spans="2:8" ht="12.75" customHeight="1" x14ac:dyDescent="0.2">
      <c r="B24" s="119" t="s">
        <v>504</v>
      </c>
      <c r="C24" s="126">
        <v>1.1000000000000001</v>
      </c>
      <c r="D24" s="194">
        <v>1.1000000000000001</v>
      </c>
      <c r="E24" s="126">
        <v>1.1000000000000001</v>
      </c>
      <c r="F24" s="195">
        <v>1.1000000000000001</v>
      </c>
      <c r="G24" s="38" t="s">
        <v>489</v>
      </c>
      <c r="H24" s="134">
        <v>7.1900000000000006E-2</v>
      </c>
    </row>
    <row r="25" spans="2:8" ht="12.75" customHeight="1" x14ac:dyDescent="0.2">
      <c r="B25" s="119" t="s">
        <v>505</v>
      </c>
      <c r="C25" s="126">
        <v>1</v>
      </c>
      <c r="D25" s="194">
        <v>1</v>
      </c>
      <c r="E25" s="126">
        <v>1</v>
      </c>
      <c r="F25" s="195">
        <v>1</v>
      </c>
      <c r="G25" s="38" t="s">
        <v>489</v>
      </c>
      <c r="H25" s="134">
        <v>0.75339999999999996</v>
      </c>
    </row>
    <row r="26" spans="2:8" ht="12.75" customHeight="1" x14ac:dyDescent="0.2">
      <c r="B26" s="119" t="s">
        <v>506</v>
      </c>
      <c r="C26" s="23">
        <v>1.1000000000000001</v>
      </c>
      <c r="D26" s="21">
        <v>1.1000000000000001</v>
      </c>
      <c r="E26" s="23">
        <v>1.1000000000000001</v>
      </c>
      <c r="F26" s="22">
        <v>1.1000000000000001</v>
      </c>
      <c r="G26" s="38" t="s">
        <v>489</v>
      </c>
      <c r="H26" s="134">
        <v>1.2010000000000001</v>
      </c>
    </row>
    <row r="27" spans="2:8" ht="12.75" customHeight="1" x14ac:dyDescent="0.2">
      <c r="B27" s="119" t="s">
        <v>507</v>
      </c>
      <c r="C27" s="126">
        <v>0</v>
      </c>
      <c r="D27" s="194">
        <v>0</v>
      </c>
      <c r="E27" s="126">
        <v>0</v>
      </c>
      <c r="F27" s="195">
        <v>0</v>
      </c>
      <c r="G27" s="38" t="s">
        <v>508</v>
      </c>
      <c r="H27" s="134">
        <v>0</v>
      </c>
    </row>
    <row r="28" spans="2:8" ht="12.75" customHeight="1" x14ac:dyDescent="0.2">
      <c r="B28" s="196" t="s">
        <v>509</v>
      </c>
      <c r="C28" s="197">
        <v>0</v>
      </c>
      <c r="D28" s="198">
        <v>0</v>
      </c>
      <c r="E28" s="197">
        <v>0</v>
      </c>
      <c r="F28" s="199">
        <v>0</v>
      </c>
      <c r="G28" s="200" t="s">
        <v>508</v>
      </c>
      <c r="H28" s="160">
        <v>0</v>
      </c>
    </row>
    <row r="29" spans="2:8" ht="12.75" customHeight="1" x14ac:dyDescent="0.2">
      <c r="B29" s="201" t="s">
        <v>510</v>
      </c>
      <c r="C29" s="202" t="s">
        <v>511</v>
      </c>
      <c r="D29" s="203">
        <v>0.52</v>
      </c>
      <c r="E29" s="143">
        <v>0.2</v>
      </c>
      <c r="F29" s="204">
        <v>0.14000000000000001</v>
      </c>
      <c r="G29" s="205"/>
      <c r="H29" s="206"/>
    </row>
    <row r="30" spans="2:8" ht="12.75" customHeight="1" x14ac:dyDescent="0.2">
      <c r="B30" s="1" t="s">
        <v>512</v>
      </c>
      <c r="C30" s="93"/>
      <c r="D30" s="93"/>
      <c r="E30" s="93"/>
      <c r="F30" s="93"/>
      <c r="G30" s="93"/>
      <c r="H30" s="2"/>
    </row>
    <row r="31" spans="2:8" ht="12.75" customHeight="1" x14ac:dyDescent="0.2">
      <c r="B31" s="259" t="s">
        <v>721</v>
      </c>
      <c r="C31" s="259"/>
      <c r="D31" s="259"/>
      <c r="E31" s="259"/>
      <c r="F31" s="259"/>
      <c r="G31" s="259"/>
      <c r="H31" s="320"/>
    </row>
    <row r="32" spans="2:8" ht="12.75" customHeight="1" x14ac:dyDescent="0.2">
      <c r="B32" s="259"/>
      <c r="C32" s="259"/>
      <c r="D32" s="259"/>
      <c r="E32" s="259"/>
      <c r="F32" s="259"/>
      <c r="G32" s="259"/>
      <c r="H32" s="320"/>
    </row>
    <row r="33" spans="2:8" ht="12.75" customHeight="1" x14ac:dyDescent="0.2">
      <c r="B33" s="259"/>
      <c r="C33" s="259"/>
      <c r="D33" s="259"/>
      <c r="E33" s="259"/>
      <c r="F33" s="259"/>
      <c r="G33" s="259"/>
      <c r="H33" s="320"/>
    </row>
    <row r="34" spans="2:8" ht="12.75" customHeight="1" x14ac:dyDescent="0.2">
      <c r="B34" s="259"/>
      <c r="C34" s="259"/>
      <c r="D34" s="259"/>
      <c r="E34" s="259"/>
      <c r="F34" s="259"/>
      <c r="G34" s="259"/>
      <c r="H34" s="320"/>
    </row>
    <row r="35" spans="2:8" ht="35.450000000000003" customHeight="1" x14ac:dyDescent="0.2">
      <c r="B35" s="259"/>
      <c r="C35" s="259"/>
      <c r="D35" s="259"/>
      <c r="E35" s="259"/>
      <c r="F35" s="259"/>
      <c r="G35" s="259"/>
      <c r="H35" s="320"/>
    </row>
    <row r="36" spans="2:8" ht="12.75" customHeight="1" x14ac:dyDescent="0.2">
      <c r="B36" s="65"/>
      <c r="C36" s="65"/>
      <c r="D36" s="65"/>
      <c r="E36" s="65"/>
      <c r="F36" s="65"/>
      <c r="G36" s="65"/>
      <c r="H36" s="9"/>
    </row>
    <row r="39" spans="2:8" ht="12.75" customHeight="1" x14ac:dyDescent="0.2">
      <c r="B39" s="13" t="s">
        <v>513</v>
      </c>
      <c r="C39" s="4"/>
      <c r="D39" s="4"/>
      <c r="E39" s="4"/>
      <c r="F39" s="4"/>
      <c r="G39" s="4"/>
    </row>
    <row r="40" spans="2:8" ht="12.75" customHeight="1" x14ac:dyDescent="0.2">
      <c r="B40" s="13" t="s">
        <v>514</v>
      </c>
      <c r="C40" s="4"/>
      <c r="D40" s="4"/>
      <c r="E40" s="4"/>
      <c r="F40" s="4"/>
      <c r="G40" s="4"/>
    </row>
    <row r="41" spans="2:8" ht="12.75" customHeight="1" x14ac:dyDescent="0.2">
      <c r="B41" s="250" t="s">
        <v>515</v>
      </c>
      <c r="C41" s="250"/>
      <c r="D41" s="331" t="s">
        <v>56</v>
      </c>
      <c r="E41" s="332"/>
      <c r="F41" s="333"/>
      <c r="G41" s="334" t="s">
        <v>516</v>
      </c>
      <c r="H41" s="335"/>
    </row>
    <row r="42" spans="2:8" ht="12.75" customHeight="1" x14ac:dyDescent="0.2">
      <c r="B42" s="184"/>
      <c r="C42" s="185">
        <v>2022</v>
      </c>
      <c r="D42" s="186">
        <v>2023</v>
      </c>
      <c r="E42" s="185">
        <v>2024</v>
      </c>
      <c r="F42" s="187">
        <v>2025</v>
      </c>
      <c r="G42" s="336"/>
      <c r="H42" s="337"/>
    </row>
    <row r="43" spans="2:8" ht="12.75" customHeight="1" x14ac:dyDescent="0.2">
      <c r="B43" s="207" t="s">
        <v>517</v>
      </c>
      <c r="C43" s="208"/>
      <c r="D43" s="209"/>
      <c r="E43" s="208"/>
      <c r="F43" s="210"/>
      <c r="G43" s="28"/>
      <c r="H43" s="28"/>
    </row>
    <row r="44" spans="2:8" ht="12.75" customHeight="1" x14ac:dyDescent="0.2">
      <c r="B44" s="119" t="s">
        <v>518</v>
      </c>
      <c r="C44" s="19">
        <v>-1</v>
      </c>
      <c r="D44" s="20">
        <v>-7.4</v>
      </c>
      <c r="E44" s="134">
        <v>-0.7</v>
      </c>
      <c r="F44" s="163">
        <v>7.9</v>
      </c>
      <c r="G44" s="38" t="s">
        <v>489</v>
      </c>
      <c r="H44" s="134">
        <v>-0.99929999999999997</v>
      </c>
    </row>
    <row r="45" spans="2:8" ht="12.75" customHeight="1" x14ac:dyDescent="0.2">
      <c r="B45" s="119" t="s">
        <v>519</v>
      </c>
      <c r="C45" s="19">
        <v>-6.1</v>
      </c>
      <c r="D45" s="162">
        <v>-0.5</v>
      </c>
      <c r="E45" s="134">
        <v>0.2</v>
      </c>
      <c r="F45" s="163">
        <v>0.9</v>
      </c>
      <c r="G45" s="38" t="s">
        <v>489</v>
      </c>
      <c r="H45" s="134">
        <v>-1.4147000000000001</v>
      </c>
    </row>
    <row r="46" spans="2:8" ht="12.75" customHeight="1" x14ac:dyDescent="0.2">
      <c r="B46" s="119" t="s">
        <v>520</v>
      </c>
      <c r="C46" s="134">
        <v>27.9</v>
      </c>
      <c r="D46" s="162">
        <v>27.9</v>
      </c>
      <c r="E46" s="134">
        <v>27.9</v>
      </c>
      <c r="F46" s="163">
        <v>27.9</v>
      </c>
      <c r="G46" s="38" t="s">
        <v>489</v>
      </c>
      <c r="H46" s="134">
        <v>19.311</v>
      </c>
    </row>
    <row r="47" spans="2:8" ht="12.75" customHeight="1" x14ac:dyDescent="0.2">
      <c r="B47" s="119" t="s">
        <v>521</v>
      </c>
      <c r="C47" s="134">
        <v>65.5</v>
      </c>
      <c r="D47" s="162">
        <v>65.5</v>
      </c>
      <c r="E47" s="134">
        <v>65.5</v>
      </c>
      <c r="F47" s="163">
        <v>65.5</v>
      </c>
      <c r="G47" s="38" t="s">
        <v>493</v>
      </c>
      <c r="H47" s="134">
        <v>113.49769999999999</v>
      </c>
    </row>
    <row r="48" spans="2:8" ht="12.75" customHeight="1" x14ac:dyDescent="0.2">
      <c r="B48" s="119" t="s">
        <v>522</v>
      </c>
      <c r="C48" s="134">
        <v>-13.1</v>
      </c>
      <c r="D48" s="162">
        <v>3</v>
      </c>
      <c r="E48" s="19">
        <v>7</v>
      </c>
      <c r="F48" s="163">
        <v>-0.1</v>
      </c>
      <c r="G48" s="38" t="s">
        <v>493</v>
      </c>
      <c r="H48" s="134">
        <v>6.3551000000000002</v>
      </c>
    </row>
    <row r="49" spans="2:8" ht="12.75" customHeight="1" x14ac:dyDescent="0.2">
      <c r="B49" s="65"/>
      <c r="C49" s="65"/>
      <c r="D49" s="192"/>
      <c r="E49" s="65"/>
      <c r="F49" s="193"/>
      <c r="G49" s="65"/>
      <c r="H49" s="65"/>
    </row>
    <row r="50" spans="2:8" ht="12.75" customHeight="1" x14ac:dyDescent="0.2">
      <c r="B50" s="189" t="s">
        <v>523</v>
      </c>
      <c r="C50" s="189"/>
      <c r="D50" s="190"/>
      <c r="E50" s="189"/>
      <c r="F50" s="191"/>
      <c r="G50" s="38"/>
      <c r="H50" s="134"/>
    </row>
    <row r="51" spans="2:8" ht="12.75" customHeight="1" x14ac:dyDescent="0.2">
      <c r="B51" s="119" t="s">
        <v>524</v>
      </c>
      <c r="C51" s="126">
        <v>43</v>
      </c>
      <c r="D51" s="194">
        <v>48.7</v>
      </c>
      <c r="E51" s="126">
        <v>57.7</v>
      </c>
      <c r="F51" s="22">
        <v>62.5</v>
      </c>
      <c r="G51" s="38" t="s">
        <v>493</v>
      </c>
      <c r="H51" s="134">
        <v>61.377499999999998</v>
      </c>
    </row>
    <row r="52" spans="2:8" ht="12.75" customHeight="1" x14ac:dyDescent="0.2">
      <c r="B52" s="119" t="s">
        <v>525</v>
      </c>
      <c r="C52" s="23">
        <v>-4</v>
      </c>
      <c r="D52" s="21">
        <v>-5.2</v>
      </c>
      <c r="E52" s="23">
        <v>-5.3</v>
      </c>
      <c r="F52" s="22">
        <v>-6.5</v>
      </c>
      <c r="G52" s="38" t="s">
        <v>489</v>
      </c>
      <c r="H52" s="134">
        <v>-3.1092</v>
      </c>
    </row>
    <row r="53" spans="2:8" ht="12.75" customHeight="1" x14ac:dyDescent="0.2">
      <c r="B53" s="119" t="s">
        <v>526</v>
      </c>
      <c r="C53" s="23">
        <v>2.2000000000000002</v>
      </c>
      <c r="D53" s="21">
        <v>1.3</v>
      </c>
      <c r="E53" s="126">
        <v>-0.1</v>
      </c>
      <c r="F53" s="195">
        <v>0.1</v>
      </c>
      <c r="G53" s="38" t="s">
        <v>493</v>
      </c>
      <c r="H53" s="134">
        <v>0.51200000000000001</v>
      </c>
    </row>
    <row r="54" spans="2:8" ht="12.75" customHeight="1" x14ac:dyDescent="0.2">
      <c r="B54" s="119" t="s">
        <v>527</v>
      </c>
      <c r="C54" s="126">
        <v>3.3</v>
      </c>
      <c r="D54" s="194">
        <v>3.2</v>
      </c>
      <c r="E54" s="126">
        <v>5.2</v>
      </c>
      <c r="F54" s="195">
        <v>5.6</v>
      </c>
      <c r="G54" s="38" t="s">
        <v>493</v>
      </c>
      <c r="H54" s="134">
        <v>15.127599999999999</v>
      </c>
    </row>
    <row r="55" spans="2:8" ht="12.75" customHeight="1" x14ac:dyDescent="0.2">
      <c r="B55" s="119" t="s">
        <v>528</v>
      </c>
      <c r="C55" s="126">
        <v>7.7</v>
      </c>
      <c r="D55" s="194">
        <v>6.6</v>
      </c>
      <c r="E55" s="126">
        <v>9.1</v>
      </c>
      <c r="F55" s="195">
        <v>8.9</v>
      </c>
      <c r="G55" s="38" t="s">
        <v>493</v>
      </c>
      <c r="H55" s="134">
        <v>33.209299999999999</v>
      </c>
    </row>
    <row r="56" spans="2:8" ht="12.75" customHeight="1" x14ac:dyDescent="0.2">
      <c r="B56" s="119" t="s">
        <v>529</v>
      </c>
      <c r="C56" s="126">
        <v>11.1</v>
      </c>
      <c r="D56" s="194">
        <v>3.9</v>
      </c>
      <c r="E56" s="126">
        <v>2.8</v>
      </c>
      <c r="F56" s="195">
        <v>2.2999999999999998</v>
      </c>
      <c r="G56" s="38" t="s">
        <v>493</v>
      </c>
      <c r="H56" s="134">
        <v>29.023199999999999</v>
      </c>
    </row>
    <row r="57" spans="2:8" ht="12.75" customHeight="1" x14ac:dyDescent="0.2">
      <c r="B57" s="119" t="s">
        <v>530</v>
      </c>
      <c r="C57" s="126">
        <v>25.3</v>
      </c>
      <c r="D57" s="194">
        <v>25.3</v>
      </c>
      <c r="E57" s="126">
        <v>25.3</v>
      </c>
      <c r="F57" s="195">
        <v>25.3</v>
      </c>
      <c r="G57" s="38" t="s">
        <v>493</v>
      </c>
      <c r="H57" s="134">
        <v>25.9</v>
      </c>
    </row>
    <row r="58" spans="2:8" ht="12.75" customHeight="1" x14ac:dyDescent="0.2">
      <c r="B58" s="65"/>
      <c r="C58" s="65"/>
      <c r="D58" s="192"/>
      <c r="E58" s="65"/>
      <c r="F58" s="193"/>
      <c r="G58" s="65"/>
      <c r="H58" s="65"/>
    </row>
    <row r="59" spans="2:8" ht="12.75" customHeight="1" x14ac:dyDescent="0.2">
      <c r="B59" s="189" t="s">
        <v>531</v>
      </c>
      <c r="C59" s="189"/>
      <c r="D59" s="190"/>
      <c r="E59" s="189"/>
      <c r="F59" s="191"/>
      <c r="G59" s="38"/>
      <c r="H59" s="134"/>
    </row>
    <row r="60" spans="2:8" ht="12.75" customHeight="1" x14ac:dyDescent="0.2">
      <c r="B60" s="119" t="s">
        <v>532</v>
      </c>
      <c r="C60" s="126">
        <v>1.1000000000000001</v>
      </c>
      <c r="D60" s="194">
        <v>1.1000000000000001</v>
      </c>
      <c r="E60" s="126">
        <v>1.1000000000000001</v>
      </c>
      <c r="F60" s="195">
        <v>1.1000000000000001</v>
      </c>
      <c r="G60" s="38" t="s">
        <v>489</v>
      </c>
      <c r="H60" s="134">
        <v>7.1900000000000006E-2</v>
      </c>
    </row>
    <row r="61" spans="2:8" ht="12.75" customHeight="1" x14ac:dyDescent="0.2">
      <c r="B61" s="119" t="s">
        <v>533</v>
      </c>
      <c r="C61" s="126">
        <v>1</v>
      </c>
      <c r="D61" s="194">
        <v>1</v>
      </c>
      <c r="E61" s="126">
        <v>1</v>
      </c>
      <c r="F61" s="195">
        <v>1</v>
      </c>
      <c r="G61" s="38" t="s">
        <v>489</v>
      </c>
      <c r="H61" s="134">
        <v>0.75339999999999996</v>
      </c>
    </row>
    <row r="62" spans="2:8" ht="12.75" customHeight="1" x14ac:dyDescent="0.2">
      <c r="B62" s="119" t="s">
        <v>534</v>
      </c>
      <c r="C62" s="23">
        <v>1.1000000000000001</v>
      </c>
      <c r="D62" s="21">
        <v>1.1000000000000001</v>
      </c>
      <c r="E62" s="23">
        <v>1.1000000000000001</v>
      </c>
      <c r="F62" s="22">
        <v>1.1000000000000001</v>
      </c>
      <c r="G62" s="38" t="s">
        <v>489</v>
      </c>
      <c r="H62" s="134">
        <v>1.2010000000000001</v>
      </c>
    </row>
    <row r="63" spans="2:8" ht="12.75" customHeight="1" x14ac:dyDescent="0.2">
      <c r="B63" s="119" t="s">
        <v>535</v>
      </c>
      <c r="C63" s="126">
        <v>0</v>
      </c>
      <c r="D63" s="194">
        <v>0</v>
      </c>
      <c r="E63" s="126">
        <v>0</v>
      </c>
      <c r="F63" s="195">
        <v>0</v>
      </c>
      <c r="G63" s="38" t="s">
        <v>508</v>
      </c>
      <c r="H63" s="134">
        <v>0</v>
      </c>
    </row>
    <row r="64" spans="2:8" ht="12.75" customHeight="1" x14ac:dyDescent="0.2">
      <c r="B64" s="196" t="s">
        <v>536</v>
      </c>
      <c r="C64" s="197">
        <v>0</v>
      </c>
      <c r="D64" s="198">
        <v>0</v>
      </c>
      <c r="E64" s="197">
        <v>0</v>
      </c>
      <c r="F64" s="199">
        <v>0</v>
      </c>
      <c r="G64" s="200" t="s">
        <v>508</v>
      </c>
      <c r="H64" s="160">
        <v>0</v>
      </c>
    </row>
    <row r="65" spans="2:8" ht="12.75" customHeight="1" x14ac:dyDescent="0.2">
      <c r="B65" s="139" t="s">
        <v>537</v>
      </c>
      <c r="C65" s="202" t="s">
        <v>511</v>
      </c>
      <c r="D65" s="203">
        <v>0.52</v>
      </c>
      <c r="E65" s="143">
        <v>0.2</v>
      </c>
      <c r="F65" s="204">
        <v>0.14000000000000001</v>
      </c>
      <c r="G65" s="205"/>
      <c r="H65" s="206"/>
    </row>
    <row r="66" spans="2:8" ht="12.75" customHeight="1" x14ac:dyDescent="0.2">
      <c r="B66" s="1" t="s">
        <v>538</v>
      </c>
      <c r="C66" s="93"/>
      <c r="D66" s="93"/>
      <c r="E66" s="93"/>
      <c r="F66" s="93"/>
      <c r="G66" s="93"/>
      <c r="H66" s="2"/>
    </row>
    <row r="67" spans="2:8" ht="12.75" customHeight="1" x14ac:dyDescent="0.2">
      <c r="B67" s="270" t="s">
        <v>685</v>
      </c>
      <c r="C67" s="270"/>
      <c r="D67" s="270"/>
      <c r="E67" s="270"/>
      <c r="F67" s="270"/>
      <c r="G67" s="270"/>
      <c r="H67" s="330"/>
    </row>
    <row r="68" spans="2:8" ht="12.75" customHeight="1" x14ac:dyDescent="0.2">
      <c r="B68" s="270"/>
      <c r="C68" s="270"/>
      <c r="D68" s="270"/>
      <c r="E68" s="270"/>
      <c r="F68" s="270"/>
      <c r="G68" s="270"/>
      <c r="H68" s="330"/>
    </row>
    <row r="69" spans="2:8" ht="12.75" customHeight="1" x14ac:dyDescent="0.2">
      <c r="B69" s="270"/>
      <c r="C69" s="270"/>
      <c r="D69" s="270"/>
      <c r="E69" s="270"/>
      <c r="F69" s="270"/>
      <c r="G69" s="270"/>
      <c r="H69" s="330"/>
    </row>
    <row r="70" spans="2:8" ht="39.6" customHeight="1" x14ac:dyDescent="0.2">
      <c r="B70" s="270"/>
      <c r="C70" s="270"/>
      <c r="D70" s="270"/>
      <c r="E70" s="270"/>
      <c r="F70" s="270"/>
      <c r="G70" s="270"/>
      <c r="H70" s="330"/>
    </row>
  </sheetData>
  <mergeCells count="8">
    <mergeCell ref="B67:H70"/>
    <mergeCell ref="B5:C5"/>
    <mergeCell ref="D5:F5"/>
    <mergeCell ref="G5:H6"/>
    <mergeCell ref="B31:H35"/>
    <mergeCell ref="B41:C41"/>
    <mergeCell ref="D41:F41"/>
    <mergeCell ref="G41:H42"/>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B1:P55"/>
  <sheetViews>
    <sheetView zoomScaleNormal="100" workbookViewId="0"/>
  </sheetViews>
  <sheetFormatPr defaultColWidth="9.140625" defaultRowHeight="12.75" customHeight="1" x14ac:dyDescent="0.2"/>
  <cols>
    <col min="1" max="9" width="9.140625" style="16"/>
    <col min="10" max="10" width="9.140625" style="16" customWidth="1"/>
    <col min="11" max="16384" width="9.140625" style="16"/>
  </cols>
  <sheetData>
    <row r="1" spans="2:16" ht="12.75" customHeight="1" x14ac:dyDescent="0.2">
      <c r="J1" s="11"/>
      <c r="K1" s="11"/>
      <c r="L1" s="11"/>
      <c r="M1" s="11"/>
      <c r="N1" s="11"/>
      <c r="O1" s="11"/>
      <c r="P1" s="11"/>
    </row>
    <row r="2" spans="2:16" ht="12.75" customHeight="1" x14ac:dyDescent="0.2">
      <c r="J2" s="11"/>
      <c r="K2" s="11"/>
      <c r="L2" s="11"/>
      <c r="M2" s="11"/>
      <c r="N2" s="11"/>
      <c r="O2" s="11"/>
      <c r="P2" s="11"/>
    </row>
    <row r="3" spans="2:16" s="18" customFormat="1" ht="12.75" customHeight="1" x14ac:dyDescent="0.2">
      <c r="B3" s="29" t="s">
        <v>287</v>
      </c>
      <c r="J3" s="2"/>
      <c r="K3" s="70"/>
      <c r="L3" s="109">
        <v>2023</v>
      </c>
      <c r="M3" s="109">
        <v>2024</v>
      </c>
      <c r="N3" s="109">
        <v>2025</v>
      </c>
      <c r="O3" s="11"/>
      <c r="P3" s="11"/>
    </row>
    <row r="4" spans="2:16" ht="12.75" customHeight="1" x14ac:dyDescent="0.2">
      <c r="B4" s="271" t="s">
        <v>288</v>
      </c>
      <c r="C4" s="271"/>
      <c r="D4" s="271"/>
      <c r="E4" s="271"/>
      <c r="F4" s="271"/>
      <c r="G4" s="271"/>
      <c r="J4" s="229" t="s">
        <v>20</v>
      </c>
      <c r="K4" s="70" t="s">
        <v>289</v>
      </c>
      <c r="L4" s="32">
        <v>8.8999999999999996E-2</v>
      </c>
      <c r="M4" s="32">
        <v>0</v>
      </c>
      <c r="N4" s="32">
        <v>0</v>
      </c>
      <c r="O4" s="11"/>
      <c r="P4" s="11"/>
    </row>
    <row r="5" spans="2:16" ht="12.75" customHeight="1" x14ac:dyDescent="0.2">
      <c r="B5" s="271"/>
      <c r="C5" s="271"/>
      <c r="D5" s="271"/>
      <c r="E5" s="271"/>
      <c r="F5" s="271"/>
      <c r="G5" s="271"/>
      <c r="J5" s="229" t="s">
        <v>21</v>
      </c>
      <c r="K5" s="70" t="s">
        <v>290</v>
      </c>
      <c r="L5" s="32">
        <v>0.1767</v>
      </c>
      <c r="M5" s="32">
        <v>0</v>
      </c>
      <c r="N5" s="32">
        <v>0</v>
      </c>
      <c r="O5" s="11"/>
      <c r="P5" s="11"/>
    </row>
    <row r="6" spans="2:16" ht="12.75" customHeight="1" x14ac:dyDescent="0.2">
      <c r="B6" s="18" t="s">
        <v>36</v>
      </c>
      <c r="J6" s="229" t="s">
        <v>22</v>
      </c>
      <c r="K6" s="70" t="s">
        <v>291</v>
      </c>
      <c r="L6" s="32">
        <v>0</v>
      </c>
      <c r="M6" s="32">
        <v>0</v>
      </c>
      <c r="N6" s="32">
        <v>1.38E-2</v>
      </c>
      <c r="O6" s="11"/>
      <c r="P6" s="11"/>
    </row>
    <row r="7" spans="2:16" ht="12.75" customHeight="1" x14ac:dyDescent="0.2">
      <c r="B7" s="4"/>
      <c r="J7" s="229" t="s">
        <v>23</v>
      </c>
      <c r="K7" s="70" t="s">
        <v>292</v>
      </c>
      <c r="L7" s="32">
        <v>0</v>
      </c>
      <c r="M7" s="32">
        <v>5.3900000000000003E-2</v>
      </c>
      <c r="N7" s="32">
        <v>0</v>
      </c>
      <c r="O7" s="11"/>
      <c r="P7" s="11"/>
    </row>
    <row r="8" spans="2:16" ht="12.75" customHeight="1" x14ac:dyDescent="0.2">
      <c r="B8" s="4"/>
      <c r="J8" s="229" t="s">
        <v>24</v>
      </c>
      <c r="K8" s="70" t="s">
        <v>293</v>
      </c>
      <c r="L8" s="32">
        <v>0.1193</v>
      </c>
      <c r="M8" s="32">
        <v>6.9500000000000006E-2</v>
      </c>
      <c r="N8" s="32">
        <v>0.06</v>
      </c>
      <c r="O8" s="11"/>
      <c r="P8" s="11"/>
    </row>
    <row r="9" spans="2:16" ht="12.75" customHeight="1" x14ac:dyDescent="0.2">
      <c r="J9" s="229" t="s">
        <v>25</v>
      </c>
      <c r="K9" s="70" t="s">
        <v>294</v>
      </c>
      <c r="L9" s="32">
        <v>0.13189999999999999</v>
      </c>
      <c r="M9" s="32">
        <v>7.6899999999999996E-2</v>
      </c>
      <c r="N9" s="32">
        <v>6.6400000000000001E-2</v>
      </c>
      <c r="O9" s="11"/>
      <c r="P9" s="11"/>
    </row>
    <row r="10" spans="2:16" ht="12.75" customHeight="1" x14ac:dyDescent="0.2">
      <c r="J10" s="11"/>
      <c r="K10" s="11"/>
      <c r="L10" s="11"/>
      <c r="M10" s="11"/>
      <c r="N10" s="11"/>
      <c r="O10" s="11"/>
      <c r="P10" s="11"/>
    </row>
    <row r="11" spans="2:16" ht="12.75" customHeight="1" x14ac:dyDescent="0.2">
      <c r="J11" s="11"/>
      <c r="K11" s="11"/>
      <c r="L11" s="11"/>
      <c r="M11" s="11"/>
      <c r="N11" s="11"/>
      <c r="O11" s="11"/>
      <c r="P11" s="11"/>
    </row>
    <row r="12" spans="2:16" ht="12.75" customHeight="1" x14ac:dyDescent="0.2">
      <c r="J12" s="11"/>
      <c r="K12" s="11"/>
      <c r="L12" s="11"/>
      <c r="M12" s="11"/>
      <c r="N12" s="11"/>
      <c r="O12" s="11"/>
      <c r="P12" s="11"/>
    </row>
    <row r="13" spans="2:16" ht="12.75" customHeight="1" x14ac:dyDescent="0.2">
      <c r="J13" s="11"/>
      <c r="K13" s="11"/>
      <c r="L13" s="11"/>
      <c r="M13" s="11"/>
      <c r="N13" s="11"/>
      <c r="O13" s="11"/>
      <c r="P13" s="11"/>
    </row>
    <row r="14" spans="2:16" ht="12.75" customHeight="1" x14ac:dyDescent="0.2">
      <c r="J14" s="11"/>
      <c r="K14" s="11"/>
      <c r="L14" s="11"/>
      <c r="M14" s="11"/>
      <c r="N14" s="11"/>
      <c r="O14" s="11"/>
      <c r="P14" s="11"/>
    </row>
    <row r="15" spans="2:16" ht="12.75" customHeight="1" x14ac:dyDescent="0.2">
      <c r="J15" s="11"/>
      <c r="K15" s="11"/>
      <c r="L15" s="11"/>
      <c r="M15" s="11"/>
      <c r="N15" s="11"/>
      <c r="O15" s="11"/>
      <c r="P15" s="11"/>
    </row>
    <row r="16" spans="2:16" ht="12.75" customHeight="1" x14ac:dyDescent="0.2">
      <c r="J16" s="11"/>
      <c r="K16" s="11"/>
      <c r="L16" s="11"/>
      <c r="M16" s="11"/>
      <c r="N16" s="11"/>
      <c r="O16" s="11"/>
      <c r="P16" s="11"/>
    </row>
    <row r="17" spans="2:16" ht="12.75" customHeight="1" x14ac:dyDescent="0.2">
      <c r="J17" s="11"/>
      <c r="K17" s="11"/>
      <c r="L17" s="11"/>
      <c r="M17" s="11"/>
      <c r="N17" s="11"/>
      <c r="O17" s="11"/>
      <c r="P17" s="11"/>
    </row>
    <row r="18" spans="2:16" ht="12.75" customHeight="1" x14ac:dyDescent="0.2">
      <c r="J18" s="9"/>
      <c r="K18" s="11"/>
      <c r="L18" s="11"/>
      <c r="M18" s="11"/>
      <c r="N18" s="11"/>
      <c r="O18" s="11"/>
      <c r="P18" s="11"/>
    </row>
    <row r="19" spans="2:16" ht="12.75" customHeight="1" x14ac:dyDescent="0.2">
      <c r="J19" s="9"/>
      <c r="K19" s="11"/>
      <c r="L19" s="11"/>
      <c r="M19" s="11"/>
      <c r="N19" s="11"/>
      <c r="O19" s="11"/>
      <c r="P19" s="11"/>
    </row>
    <row r="20" spans="2:16" ht="12.75" customHeight="1" x14ac:dyDescent="0.2">
      <c r="J20" s="11"/>
      <c r="K20" s="11"/>
      <c r="L20" s="11"/>
      <c r="M20" s="11"/>
      <c r="N20" s="11"/>
      <c r="O20" s="11"/>
      <c r="P20" s="11"/>
    </row>
    <row r="21" spans="2:16" ht="12.75" customHeight="1" x14ac:dyDescent="0.2">
      <c r="J21" s="11"/>
      <c r="K21" s="11"/>
      <c r="L21" s="11"/>
      <c r="M21" s="11"/>
      <c r="N21" s="11"/>
      <c r="O21" s="11"/>
      <c r="P21" s="11"/>
    </row>
    <row r="22" spans="2:16" ht="12.75" customHeight="1" x14ac:dyDescent="0.2">
      <c r="J22" s="11"/>
    </row>
    <row r="23" spans="2:16" ht="12.75" customHeight="1" x14ac:dyDescent="0.2">
      <c r="J23" s="11"/>
    </row>
    <row r="24" spans="2:16" ht="12.75" customHeight="1" x14ac:dyDescent="0.2">
      <c r="J24" s="11"/>
    </row>
    <row r="25" spans="2:16" ht="12.75" customHeight="1" x14ac:dyDescent="0.2">
      <c r="J25" s="11"/>
    </row>
    <row r="26" spans="2:16" ht="12.75" customHeight="1" x14ac:dyDescent="0.2">
      <c r="J26" s="11"/>
      <c r="K26" s="11"/>
      <c r="L26" s="11"/>
      <c r="M26" s="11"/>
      <c r="N26" s="11"/>
      <c r="O26" s="11"/>
      <c r="P26" s="11"/>
    </row>
    <row r="27" spans="2:16" ht="12.75" customHeight="1" x14ac:dyDescent="0.2">
      <c r="B27" s="1" t="s">
        <v>295</v>
      </c>
      <c r="J27" s="11"/>
      <c r="K27" s="11"/>
      <c r="L27" s="11"/>
      <c r="M27" s="11"/>
      <c r="N27" s="11"/>
      <c r="O27" s="11"/>
      <c r="P27" s="11"/>
    </row>
    <row r="28" spans="2:16" ht="12.75" customHeight="1" x14ac:dyDescent="0.2">
      <c r="J28" s="11"/>
      <c r="K28" s="11"/>
      <c r="L28" s="11"/>
      <c r="M28" s="11"/>
      <c r="N28" s="11"/>
      <c r="O28" s="11"/>
      <c r="P28" s="11"/>
    </row>
    <row r="29" spans="2:16" ht="12.75" customHeight="1" x14ac:dyDescent="0.2">
      <c r="J29" s="11"/>
      <c r="K29" s="11"/>
      <c r="L29" s="11"/>
      <c r="M29" s="11"/>
      <c r="N29" s="11"/>
      <c r="O29" s="11"/>
      <c r="P29" s="11"/>
    </row>
    <row r="30" spans="2:16" ht="12.75" customHeight="1" x14ac:dyDescent="0.2">
      <c r="J30" s="11"/>
      <c r="K30" s="11"/>
      <c r="L30" s="11"/>
      <c r="M30" s="11"/>
      <c r="N30" s="11"/>
      <c r="O30" s="11"/>
      <c r="P30" s="11"/>
    </row>
    <row r="31" spans="2:16" ht="12.75" customHeight="1" x14ac:dyDescent="0.2">
      <c r="B31" s="29" t="s">
        <v>296</v>
      </c>
      <c r="C31" s="18"/>
      <c r="D31" s="18"/>
      <c r="E31" s="18"/>
      <c r="F31" s="18"/>
      <c r="G31" s="18"/>
      <c r="J31" s="11"/>
      <c r="K31" s="11"/>
      <c r="L31" s="11"/>
      <c r="M31" s="11"/>
      <c r="N31" s="11"/>
      <c r="O31" s="11"/>
      <c r="P31" s="11"/>
    </row>
    <row r="32" spans="2:16" ht="12.75" customHeight="1" x14ac:dyDescent="0.2">
      <c r="B32" s="338" t="s">
        <v>700</v>
      </c>
      <c r="C32" s="338"/>
      <c r="D32" s="338"/>
      <c r="E32" s="338"/>
      <c r="F32" s="338"/>
      <c r="G32" s="338"/>
      <c r="J32" s="11"/>
      <c r="K32" s="11"/>
      <c r="L32" s="11"/>
      <c r="M32" s="11"/>
      <c r="N32" s="11"/>
      <c r="O32" s="11"/>
      <c r="P32" s="11"/>
    </row>
    <row r="33" spans="2:16" ht="12.75" customHeight="1" x14ac:dyDescent="0.2">
      <c r="B33" s="338"/>
      <c r="C33" s="338"/>
      <c r="D33" s="338"/>
      <c r="E33" s="338"/>
      <c r="F33" s="338"/>
      <c r="G33" s="338"/>
      <c r="J33" s="11"/>
      <c r="K33" s="11"/>
      <c r="L33" s="11"/>
      <c r="M33" s="11"/>
      <c r="N33" s="11"/>
      <c r="O33" s="11"/>
      <c r="P33" s="11"/>
    </row>
    <row r="34" spans="2:16" ht="12.75" customHeight="1" x14ac:dyDescent="0.2">
      <c r="B34" s="18" t="s">
        <v>59</v>
      </c>
      <c r="J34" s="11"/>
      <c r="K34" s="11"/>
      <c r="L34" s="11"/>
      <c r="M34" s="11"/>
      <c r="N34" s="11"/>
      <c r="O34" s="11"/>
      <c r="P34" s="11"/>
    </row>
    <row r="35" spans="2:16" ht="12.75" customHeight="1" x14ac:dyDescent="0.2">
      <c r="J35" s="11"/>
      <c r="K35" s="11"/>
      <c r="L35" s="11"/>
      <c r="M35" s="11"/>
      <c r="N35" s="11"/>
      <c r="O35" s="11"/>
      <c r="P35" s="11"/>
    </row>
    <row r="36" spans="2:16" ht="12.75" customHeight="1" x14ac:dyDescent="0.2">
      <c r="J36" s="11"/>
      <c r="K36" s="11"/>
      <c r="L36" s="11"/>
      <c r="M36" s="11"/>
      <c r="N36" s="11"/>
      <c r="O36" s="11"/>
      <c r="P36" s="11"/>
    </row>
    <row r="37" spans="2:16" ht="12.75" customHeight="1" x14ac:dyDescent="0.2">
      <c r="J37" s="11"/>
      <c r="K37" s="11"/>
      <c r="L37" s="11"/>
      <c r="M37" s="11"/>
      <c r="N37" s="11"/>
      <c r="O37" s="11"/>
      <c r="P37" s="11"/>
    </row>
    <row r="38" spans="2:16" ht="12.75" customHeight="1" x14ac:dyDescent="0.2">
      <c r="J38" s="11"/>
      <c r="K38" s="11"/>
      <c r="L38" s="11"/>
      <c r="M38" s="11"/>
      <c r="N38" s="11"/>
      <c r="O38" s="11"/>
      <c r="P38" s="11"/>
    </row>
    <row r="39" spans="2:16" ht="12.75" customHeight="1" x14ac:dyDescent="0.2">
      <c r="J39" s="11"/>
      <c r="K39" s="11"/>
      <c r="L39" s="11"/>
      <c r="M39" s="11"/>
      <c r="N39" s="11"/>
      <c r="O39" s="11"/>
      <c r="P39" s="11"/>
    </row>
    <row r="40" spans="2:16" ht="12.75" customHeight="1" x14ac:dyDescent="0.2">
      <c r="J40" s="11"/>
      <c r="K40" s="11"/>
      <c r="L40" s="11"/>
      <c r="M40" s="11"/>
      <c r="N40" s="11"/>
      <c r="O40" s="11"/>
      <c r="P40" s="11"/>
    </row>
    <row r="41" spans="2:16" ht="12.75" customHeight="1" x14ac:dyDescent="0.2">
      <c r="J41" s="11"/>
      <c r="K41" s="11"/>
      <c r="L41" s="11"/>
      <c r="M41" s="11"/>
      <c r="N41" s="11"/>
      <c r="O41" s="11"/>
      <c r="P41" s="11"/>
    </row>
    <row r="42" spans="2:16" ht="12.75" customHeight="1" x14ac:dyDescent="0.2">
      <c r="J42" s="11"/>
      <c r="K42" s="11"/>
      <c r="L42" s="11"/>
      <c r="M42" s="11"/>
      <c r="N42" s="11"/>
      <c r="O42" s="11"/>
      <c r="P42" s="11"/>
    </row>
    <row r="43" spans="2:16" ht="12.75" customHeight="1" x14ac:dyDescent="0.2">
      <c r="J43" s="11"/>
      <c r="K43" s="11"/>
      <c r="L43" s="11"/>
      <c r="M43" s="11"/>
      <c r="N43" s="11"/>
      <c r="O43" s="11"/>
      <c r="P43" s="11"/>
    </row>
    <row r="44" spans="2:16" ht="12.75" customHeight="1" x14ac:dyDescent="0.2">
      <c r="J44" s="11"/>
      <c r="K44" s="11"/>
      <c r="L44" s="11"/>
      <c r="M44" s="11"/>
      <c r="N44" s="11"/>
      <c r="O44" s="11"/>
      <c r="P44" s="11"/>
    </row>
    <row r="45" spans="2:16" ht="12.75" customHeight="1" x14ac:dyDescent="0.2">
      <c r="J45" s="11"/>
      <c r="K45" s="11"/>
      <c r="L45" s="11"/>
      <c r="M45" s="11"/>
      <c r="N45" s="11"/>
      <c r="O45" s="11"/>
      <c r="P45" s="11"/>
    </row>
    <row r="46" spans="2:16" ht="12.75" customHeight="1" x14ac:dyDescent="0.2">
      <c r="J46" s="11"/>
      <c r="K46" s="11"/>
      <c r="L46" s="11"/>
      <c r="M46" s="11"/>
      <c r="N46" s="11"/>
      <c r="O46" s="11"/>
      <c r="P46" s="11"/>
    </row>
    <row r="47" spans="2:16" ht="12.75" customHeight="1" x14ac:dyDescent="0.2">
      <c r="J47" s="11"/>
      <c r="K47" s="11"/>
      <c r="L47" s="11"/>
      <c r="M47" s="11"/>
      <c r="N47" s="11"/>
      <c r="O47" s="11"/>
      <c r="P47" s="11"/>
    </row>
    <row r="48" spans="2:16" ht="12.75" customHeight="1" x14ac:dyDescent="0.2">
      <c r="J48" s="11"/>
      <c r="K48" s="11"/>
      <c r="L48" s="11"/>
      <c r="M48" s="11"/>
      <c r="N48" s="11"/>
      <c r="O48" s="11"/>
      <c r="P48" s="11"/>
    </row>
    <row r="49" spans="2:16" ht="12.75" customHeight="1" x14ac:dyDescent="0.2">
      <c r="J49" s="11"/>
      <c r="K49" s="11"/>
      <c r="L49" s="11"/>
      <c r="M49" s="11"/>
      <c r="N49" s="11"/>
      <c r="O49" s="11"/>
      <c r="P49" s="11"/>
    </row>
    <row r="50" spans="2:16" ht="12.75" customHeight="1" x14ac:dyDescent="0.2">
      <c r="J50" s="11"/>
      <c r="K50" s="11"/>
      <c r="L50" s="11"/>
      <c r="M50" s="11"/>
      <c r="N50" s="11"/>
      <c r="O50" s="11"/>
      <c r="P50" s="11"/>
    </row>
    <row r="51" spans="2:16" ht="12.75" customHeight="1" x14ac:dyDescent="0.2">
      <c r="J51" s="11"/>
      <c r="K51" s="11"/>
      <c r="L51" s="11"/>
      <c r="M51" s="11"/>
      <c r="N51" s="11"/>
      <c r="O51" s="11"/>
      <c r="P51" s="11"/>
    </row>
    <row r="55" spans="2:16" ht="12.75" customHeight="1" x14ac:dyDescent="0.2">
      <c r="B55" s="1" t="s">
        <v>297</v>
      </c>
    </row>
  </sheetData>
  <mergeCells count="2">
    <mergeCell ref="B4:G5"/>
    <mergeCell ref="B32:G33"/>
  </mergeCells>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B1:Q53"/>
  <sheetViews>
    <sheetView zoomScaleNormal="100" workbookViewId="0"/>
  </sheetViews>
  <sheetFormatPr defaultColWidth="9.140625" defaultRowHeight="12.75" customHeight="1" x14ac:dyDescent="0.2"/>
  <cols>
    <col min="1" max="2" width="9.140625" style="16" customWidth="1"/>
    <col min="3" max="16384" width="9.140625" style="16"/>
  </cols>
  <sheetData>
    <row r="1" spans="2:17" ht="12.75" customHeight="1" x14ac:dyDescent="0.2">
      <c r="J1" s="11"/>
      <c r="K1" s="11"/>
      <c r="L1" s="11"/>
      <c r="M1" s="11"/>
      <c r="N1" s="11"/>
      <c r="O1" s="11"/>
      <c r="P1" s="11"/>
    </row>
    <row r="2" spans="2:17" ht="12.75" customHeight="1" x14ac:dyDescent="0.2">
      <c r="J2" s="11"/>
      <c r="K2" s="11"/>
      <c r="L2" s="11"/>
      <c r="M2" s="11"/>
      <c r="N2" s="11"/>
      <c r="O2" s="11"/>
      <c r="P2" s="11"/>
    </row>
    <row r="3" spans="2:17" ht="12.75" customHeight="1" x14ac:dyDescent="0.2">
      <c r="B3" s="12" t="s">
        <v>106</v>
      </c>
      <c r="J3" s="11"/>
      <c r="K3" s="11"/>
      <c r="L3" s="11">
        <v>2022</v>
      </c>
      <c r="M3" s="11">
        <v>2023</v>
      </c>
      <c r="N3" s="11">
        <v>2024</v>
      </c>
      <c r="O3" s="11"/>
      <c r="P3" s="11"/>
    </row>
    <row r="4" spans="2:17" ht="12.75" customHeight="1" x14ac:dyDescent="0.2">
      <c r="B4" s="12" t="s">
        <v>107</v>
      </c>
      <c r="J4" s="217" t="s">
        <v>26</v>
      </c>
      <c r="K4" s="11" t="s">
        <v>108</v>
      </c>
      <c r="L4" s="34">
        <v>4.6596951796507646</v>
      </c>
      <c r="M4" s="34">
        <v>4.7398136813151996</v>
      </c>
      <c r="N4" s="34">
        <v>3.4409887035056048</v>
      </c>
      <c r="O4" s="32"/>
      <c r="P4" s="32"/>
      <c r="Q4" s="32"/>
    </row>
    <row r="5" spans="2:17" ht="12.75" customHeight="1" x14ac:dyDescent="0.2">
      <c r="B5" s="4" t="s">
        <v>36</v>
      </c>
      <c r="J5" s="217" t="s">
        <v>27</v>
      </c>
      <c r="K5" s="11" t="s">
        <v>109</v>
      </c>
      <c r="L5" s="34">
        <v>2.6107251694270039</v>
      </c>
      <c r="M5" s="34">
        <v>2.6595371110596973</v>
      </c>
      <c r="N5" s="34">
        <v>1.8916787396264898</v>
      </c>
      <c r="O5" s="32"/>
      <c r="P5" s="32"/>
      <c r="Q5" s="32"/>
    </row>
    <row r="6" spans="2:17" ht="12.75" customHeight="1" x14ac:dyDescent="0.2">
      <c r="B6" s="4"/>
      <c r="J6" s="217" t="s">
        <v>28</v>
      </c>
      <c r="K6" s="11" t="s">
        <v>110</v>
      </c>
      <c r="L6" s="34">
        <v>0</v>
      </c>
      <c r="M6" s="34">
        <v>0.66</v>
      </c>
      <c r="N6" s="34">
        <v>0.45999999999999996</v>
      </c>
      <c r="O6" s="32"/>
      <c r="P6" s="32"/>
      <c r="Q6" s="32"/>
    </row>
    <row r="7" spans="2:17" ht="12.75" customHeight="1" x14ac:dyDescent="0.2">
      <c r="B7" s="4"/>
      <c r="J7" s="217" t="s">
        <v>29</v>
      </c>
      <c r="K7" s="11" t="s">
        <v>111</v>
      </c>
      <c r="L7" s="34">
        <v>0.52</v>
      </c>
      <c r="M7" s="34">
        <v>0.2</v>
      </c>
      <c r="N7" s="34">
        <v>0.14000000000000001</v>
      </c>
      <c r="O7" s="32"/>
      <c r="P7" s="32"/>
      <c r="Q7" s="32"/>
    </row>
    <row r="8" spans="2:17" ht="12.75" customHeight="1" x14ac:dyDescent="0.2">
      <c r="J8" s="217" t="s">
        <v>686</v>
      </c>
      <c r="K8" s="11" t="s">
        <v>112</v>
      </c>
      <c r="L8" s="34">
        <v>0.52</v>
      </c>
      <c r="M8" s="34">
        <v>0.2</v>
      </c>
      <c r="N8" s="34">
        <v>0.14000000000000001</v>
      </c>
      <c r="O8" s="32"/>
      <c r="P8" s="32"/>
      <c r="Q8" s="32"/>
    </row>
    <row r="9" spans="2:17" ht="12.75" customHeight="1" x14ac:dyDescent="0.2">
      <c r="J9" s="11"/>
      <c r="K9" s="11"/>
      <c r="L9" s="11"/>
      <c r="M9" s="11"/>
      <c r="N9" s="11"/>
      <c r="O9" s="11"/>
      <c r="P9" s="11"/>
    </row>
    <row r="10" spans="2:17" ht="12.75" customHeight="1" x14ac:dyDescent="0.2">
      <c r="J10" s="11"/>
      <c r="K10" s="11"/>
      <c r="L10" s="11"/>
      <c r="M10" s="11"/>
      <c r="N10" s="11"/>
      <c r="O10" s="11"/>
      <c r="P10" s="11"/>
    </row>
    <row r="11" spans="2:17" ht="12.75" customHeight="1" x14ac:dyDescent="0.2">
      <c r="O11" s="11"/>
      <c r="P11" s="11"/>
    </row>
    <row r="12" spans="2:17" ht="12.75" customHeight="1" x14ac:dyDescent="0.2">
      <c r="O12" s="11"/>
      <c r="P12" s="11"/>
    </row>
    <row r="13" spans="2:17" ht="12.75" customHeight="1" x14ac:dyDescent="0.2">
      <c r="O13" s="34"/>
      <c r="P13" s="34"/>
    </row>
    <row r="14" spans="2:17" ht="12.75" customHeight="1" x14ac:dyDescent="0.2">
      <c r="O14" s="34"/>
      <c r="P14" s="34"/>
    </row>
    <row r="15" spans="2:17" ht="12.75" customHeight="1" x14ac:dyDescent="0.2">
      <c r="O15" s="34"/>
      <c r="P15" s="34"/>
    </row>
    <row r="16" spans="2:17" ht="12.75" customHeight="1" x14ac:dyDescent="0.2">
      <c r="O16" s="34"/>
      <c r="P16" s="34"/>
    </row>
    <row r="17" spans="2:16" ht="12.75" customHeight="1" x14ac:dyDescent="0.2">
      <c r="J17" s="11"/>
      <c r="K17" s="11"/>
      <c r="L17" s="34"/>
      <c r="M17" s="34"/>
      <c r="N17" s="34"/>
      <c r="O17" s="34"/>
      <c r="P17" s="34"/>
    </row>
    <row r="18" spans="2:16" ht="12.75" customHeight="1" x14ac:dyDescent="0.2">
      <c r="J18" s="11"/>
      <c r="K18" s="11"/>
      <c r="L18" s="11"/>
      <c r="M18" s="11"/>
      <c r="N18" s="11"/>
      <c r="O18" s="11"/>
      <c r="P18" s="11"/>
    </row>
    <row r="19" spans="2:16" ht="12.75" customHeight="1" x14ac:dyDescent="0.2">
      <c r="J19" s="11"/>
      <c r="K19" s="11"/>
      <c r="L19" s="11"/>
      <c r="M19" s="11"/>
      <c r="N19" s="11"/>
      <c r="O19" s="11"/>
      <c r="P19" s="11"/>
    </row>
    <row r="20" spans="2:16" ht="12.75" customHeight="1" x14ac:dyDescent="0.2">
      <c r="J20" s="11"/>
      <c r="L20" s="34"/>
      <c r="M20" s="34"/>
      <c r="N20" s="34"/>
      <c r="O20" s="34"/>
      <c r="P20" s="34"/>
    </row>
    <row r="21" spans="2:16" ht="12.75" customHeight="1" x14ac:dyDescent="0.2">
      <c r="B21" s="12"/>
      <c r="J21" s="11"/>
      <c r="K21" s="11"/>
      <c r="L21" s="34"/>
      <c r="M21" s="34"/>
      <c r="N21" s="34"/>
      <c r="O21" s="34"/>
      <c r="P21" s="34"/>
    </row>
    <row r="22" spans="2:16" ht="12.75" customHeight="1" x14ac:dyDescent="0.2">
      <c r="B22" s="12"/>
      <c r="J22" s="11"/>
      <c r="K22" s="11"/>
      <c r="L22" s="34"/>
      <c r="M22" s="34"/>
      <c r="N22" s="34"/>
      <c r="O22" s="34"/>
      <c r="P22" s="34"/>
    </row>
    <row r="23" spans="2:16" ht="12.75" customHeight="1" x14ac:dyDescent="0.2">
      <c r="B23" s="13"/>
      <c r="J23" s="11"/>
      <c r="K23" s="11"/>
      <c r="L23" s="34"/>
      <c r="M23" s="34"/>
      <c r="N23" s="34"/>
      <c r="O23" s="34"/>
      <c r="P23" s="34"/>
    </row>
    <row r="24" spans="2:16" ht="12.75" customHeight="1" x14ac:dyDescent="0.2">
      <c r="J24" s="11"/>
      <c r="K24" s="11"/>
      <c r="L24" s="34"/>
      <c r="M24" s="34"/>
      <c r="N24" s="34"/>
      <c r="O24" s="34"/>
      <c r="P24" s="34"/>
    </row>
    <row r="25" spans="2:16" ht="12.75" customHeight="1" x14ac:dyDescent="0.2">
      <c r="J25" s="11"/>
      <c r="K25" s="11"/>
      <c r="L25" s="11"/>
      <c r="M25" s="11"/>
      <c r="N25" s="11"/>
      <c r="O25" s="11"/>
      <c r="P25" s="11"/>
    </row>
    <row r="26" spans="2:16" ht="12.75" customHeight="1" x14ac:dyDescent="0.2">
      <c r="B26" s="1" t="s">
        <v>57</v>
      </c>
      <c r="J26" s="11"/>
      <c r="K26" s="11"/>
      <c r="L26" s="11"/>
      <c r="M26" s="11"/>
      <c r="N26" s="11"/>
      <c r="O26" s="11"/>
      <c r="P26" s="11"/>
    </row>
    <row r="27" spans="2:16" ht="12.75" customHeight="1" x14ac:dyDescent="0.2">
      <c r="B27" s="1"/>
      <c r="J27" s="11"/>
      <c r="K27" s="11"/>
      <c r="L27" s="34"/>
      <c r="M27" s="34"/>
      <c r="N27" s="34"/>
      <c r="O27" s="34"/>
      <c r="P27" s="34"/>
    </row>
    <row r="28" spans="2:16" ht="12.75" customHeight="1" x14ac:dyDescent="0.2">
      <c r="J28" s="11"/>
      <c r="K28" s="11"/>
      <c r="L28" s="34"/>
      <c r="M28" s="34"/>
      <c r="N28" s="34"/>
      <c r="O28" s="34"/>
      <c r="P28" s="34"/>
    </row>
    <row r="29" spans="2:16" ht="12.75" customHeight="1" x14ac:dyDescent="0.2">
      <c r="K29" s="11"/>
      <c r="L29" s="34"/>
      <c r="M29" s="34"/>
      <c r="N29" s="34"/>
      <c r="O29" s="34"/>
      <c r="P29" s="34"/>
    </row>
    <row r="30" spans="2:16" ht="12.75" customHeight="1" x14ac:dyDescent="0.2">
      <c r="B30" s="12" t="s">
        <v>30</v>
      </c>
      <c r="K30" s="11"/>
      <c r="L30" s="34"/>
      <c r="M30" s="34"/>
      <c r="N30" s="34"/>
      <c r="O30" s="34"/>
      <c r="P30" s="34"/>
    </row>
    <row r="31" spans="2:16" ht="12.75" customHeight="1" x14ac:dyDescent="0.2">
      <c r="B31" s="228" t="s">
        <v>31</v>
      </c>
      <c r="C31" s="213"/>
      <c r="D31" s="213"/>
      <c r="K31" s="11"/>
      <c r="L31" s="11"/>
      <c r="M31" s="11"/>
      <c r="N31" s="11"/>
      <c r="O31" s="11"/>
      <c r="P31" s="11"/>
    </row>
    <row r="32" spans="2:16" ht="12.75" customHeight="1" x14ac:dyDescent="0.2">
      <c r="B32" s="4" t="s">
        <v>32</v>
      </c>
    </row>
    <row r="33" spans="2:2" ht="12.75" customHeight="1" x14ac:dyDescent="0.2">
      <c r="B33" s="4"/>
    </row>
    <row r="34" spans="2:2" ht="12.75" customHeight="1" x14ac:dyDescent="0.2">
      <c r="B34" s="4"/>
    </row>
    <row r="48" spans="2:2" ht="12.75" customHeight="1" x14ac:dyDescent="0.2">
      <c r="B48" s="12"/>
    </row>
    <row r="49" spans="2:8" ht="12.75" customHeight="1" x14ac:dyDescent="0.2">
      <c r="B49" s="12"/>
    </row>
    <row r="50" spans="2:8" ht="12.75" customHeight="1" x14ac:dyDescent="0.2">
      <c r="B50" s="13"/>
    </row>
    <row r="52" spans="2:8" ht="12.75" customHeight="1" x14ac:dyDescent="0.2">
      <c r="B52" s="1" t="s">
        <v>15</v>
      </c>
    </row>
    <row r="53" spans="2:8" ht="12.75" customHeight="1" x14ac:dyDescent="0.2">
      <c r="B53" s="230" t="s">
        <v>15</v>
      </c>
      <c r="C53" s="213"/>
      <c r="D53" s="213"/>
      <c r="E53" s="213"/>
      <c r="F53" s="213"/>
      <c r="G53" s="213"/>
      <c r="H53" s="213"/>
    </row>
  </sheetData>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N46"/>
  <sheetViews>
    <sheetView zoomScaleNormal="100" workbookViewId="0"/>
  </sheetViews>
  <sheetFormatPr defaultColWidth="9.140625" defaultRowHeight="12.75" customHeight="1" x14ac:dyDescent="0.25"/>
  <cols>
    <col min="1" max="9" width="9.140625" style="2"/>
    <col min="10" max="10" width="9.140625" style="24" customWidth="1"/>
    <col min="11" max="12" width="9.140625" style="2" customWidth="1"/>
    <col min="13" max="16384" width="9.140625" style="2"/>
  </cols>
  <sheetData>
    <row r="1" spans="2:14" ht="12.75" customHeight="1" x14ac:dyDescent="0.25">
      <c r="J1" s="2"/>
    </row>
    <row r="3" spans="2:14" ht="12.75" customHeight="1" x14ac:dyDescent="0.2">
      <c r="B3" s="29" t="s">
        <v>298</v>
      </c>
      <c r="C3" s="18"/>
      <c r="D3" s="18"/>
      <c r="E3" s="18"/>
      <c r="F3" s="18"/>
      <c r="K3" s="25" t="s">
        <v>113</v>
      </c>
      <c r="L3" s="25" t="s">
        <v>34</v>
      </c>
      <c r="M3" s="11" t="s">
        <v>56</v>
      </c>
    </row>
    <row r="4" spans="2:14" ht="12.75" customHeight="1" x14ac:dyDescent="0.2">
      <c r="B4" s="29" t="s">
        <v>299</v>
      </c>
      <c r="C4" s="18"/>
      <c r="D4" s="18"/>
      <c r="E4" s="18"/>
      <c r="F4" s="18"/>
      <c r="K4" s="25" t="s">
        <v>114</v>
      </c>
      <c r="L4" s="25" t="s">
        <v>35</v>
      </c>
      <c r="M4" s="11" t="s">
        <v>44</v>
      </c>
    </row>
    <row r="5" spans="2:14" ht="12.75" customHeight="1" x14ac:dyDescent="0.2">
      <c r="B5" s="18" t="s">
        <v>300</v>
      </c>
      <c r="C5" s="18"/>
      <c r="D5" s="18"/>
      <c r="E5" s="18"/>
      <c r="F5" s="18"/>
      <c r="G5" s="18"/>
      <c r="J5" s="24">
        <v>43830</v>
      </c>
      <c r="K5" s="32">
        <v>2.1776</v>
      </c>
      <c r="L5" s="32"/>
      <c r="M5" s="32"/>
      <c r="N5" s="30"/>
    </row>
    <row r="6" spans="2:14" ht="12.75" customHeight="1" x14ac:dyDescent="0.2">
      <c r="B6" s="18"/>
      <c r="J6" s="24">
        <f t="shared" ref="J6:J29" si="0">EOMONTH(J5,3)</f>
        <v>43921</v>
      </c>
      <c r="K6" s="32">
        <v>2.1554000000000002</v>
      </c>
      <c r="L6" s="32"/>
      <c r="M6" s="32"/>
      <c r="N6" s="30"/>
    </row>
    <row r="7" spans="2:14" ht="12.75" customHeight="1" x14ac:dyDescent="0.2">
      <c r="B7" s="18"/>
      <c r="J7" s="24">
        <f t="shared" si="0"/>
        <v>44012</v>
      </c>
      <c r="K7" s="32">
        <v>0.58730000000000004</v>
      </c>
      <c r="L7" s="32"/>
      <c r="M7" s="32"/>
      <c r="N7" s="30"/>
    </row>
    <row r="8" spans="2:14" ht="12.75" customHeight="1" x14ac:dyDescent="0.2">
      <c r="B8" s="1"/>
      <c r="C8" s="1"/>
      <c r="D8" s="1"/>
      <c r="E8" s="1"/>
      <c r="F8" s="1"/>
      <c r="G8" s="1"/>
      <c r="J8" s="24">
        <f t="shared" si="0"/>
        <v>44104</v>
      </c>
      <c r="K8" s="32">
        <v>0.34029999999999999</v>
      </c>
      <c r="L8" s="32"/>
      <c r="M8" s="32"/>
      <c r="N8" s="30"/>
    </row>
    <row r="9" spans="2:14" ht="12.75" customHeight="1" x14ac:dyDescent="0.2">
      <c r="B9" s="1"/>
      <c r="C9" s="1"/>
      <c r="D9" s="1"/>
      <c r="E9" s="1"/>
      <c r="F9" s="1"/>
      <c r="G9" s="1"/>
      <c r="J9" s="24">
        <f t="shared" si="0"/>
        <v>44196</v>
      </c>
      <c r="K9" s="32">
        <v>0.3503</v>
      </c>
      <c r="L9" s="32"/>
      <c r="M9" s="32"/>
      <c r="N9" s="30"/>
    </row>
    <row r="10" spans="2:14" ht="12.75" customHeight="1" x14ac:dyDescent="0.2">
      <c r="B10" s="1"/>
      <c r="C10" s="1"/>
      <c r="D10" s="1"/>
      <c r="E10" s="1"/>
      <c r="F10" s="1"/>
      <c r="G10" s="1"/>
      <c r="J10" s="24">
        <f t="shared" si="0"/>
        <v>44286</v>
      </c>
      <c r="K10" s="32">
        <v>0.36</v>
      </c>
      <c r="L10" s="32"/>
      <c r="M10" s="32"/>
      <c r="N10" s="30"/>
    </row>
    <row r="11" spans="2:14" ht="12.75" customHeight="1" x14ac:dyDescent="0.2">
      <c r="B11" s="1"/>
      <c r="C11" s="1"/>
      <c r="D11" s="1"/>
      <c r="E11" s="1"/>
      <c r="F11" s="1"/>
      <c r="G11" s="1"/>
      <c r="J11" s="24">
        <f t="shared" si="0"/>
        <v>44377</v>
      </c>
      <c r="K11" s="32">
        <v>0.40100000000000002</v>
      </c>
      <c r="L11" s="32"/>
      <c r="M11" s="32"/>
      <c r="N11" s="30"/>
    </row>
    <row r="12" spans="2:14" ht="12.75" customHeight="1" x14ac:dyDescent="0.2">
      <c r="B12" s="1"/>
      <c r="C12" s="1"/>
      <c r="D12" s="1"/>
      <c r="E12" s="1"/>
      <c r="F12" s="1"/>
      <c r="G12" s="1"/>
      <c r="J12" s="24">
        <f t="shared" si="0"/>
        <v>44469</v>
      </c>
      <c r="K12" s="32">
        <v>0.91290000000000004</v>
      </c>
      <c r="L12" s="32"/>
      <c r="M12" s="32"/>
      <c r="N12" s="30"/>
    </row>
    <row r="13" spans="2:14" ht="12.75" customHeight="1" x14ac:dyDescent="0.2">
      <c r="B13" s="1"/>
      <c r="C13" s="1"/>
      <c r="D13" s="1"/>
      <c r="E13" s="1"/>
      <c r="F13" s="1"/>
      <c r="G13" s="1"/>
      <c r="J13" s="24">
        <f t="shared" si="0"/>
        <v>44561</v>
      </c>
      <c r="K13" s="32">
        <v>2.8308</v>
      </c>
      <c r="L13" s="32"/>
      <c r="M13" s="32"/>
      <c r="N13" s="30"/>
    </row>
    <row r="14" spans="2:14" ht="12.75" customHeight="1" x14ac:dyDescent="0.2">
      <c r="B14" s="1"/>
      <c r="C14" s="1"/>
      <c r="D14" s="1"/>
      <c r="E14" s="1"/>
      <c r="F14" s="1"/>
      <c r="G14" s="1"/>
      <c r="J14" s="24">
        <f t="shared" si="0"/>
        <v>44651</v>
      </c>
      <c r="K14" s="32">
        <v>4.5879000000000003</v>
      </c>
      <c r="L14" s="32"/>
      <c r="M14" s="32"/>
      <c r="N14" s="30"/>
    </row>
    <row r="15" spans="2:14" ht="12.75" customHeight="1" x14ac:dyDescent="0.2">
      <c r="B15" s="1"/>
      <c r="C15" s="1"/>
      <c r="D15" s="1"/>
      <c r="E15" s="1"/>
      <c r="F15" s="1"/>
      <c r="G15" s="1"/>
      <c r="J15" s="24">
        <f t="shared" si="0"/>
        <v>44742</v>
      </c>
      <c r="K15" s="32">
        <v>5.9923000000000002</v>
      </c>
      <c r="L15" s="32"/>
      <c r="M15" s="32"/>
      <c r="N15" s="30"/>
    </row>
    <row r="16" spans="2:14" ht="12.75" customHeight="1" x14ac:dyDescent="0.2">
      <c r="B16" s="1"/>
      <c r="C16" s="1"/>
      <c r="D16" s="1"/>
      <c r="E16" s="1"/>
      <c r="F16" s="1"/>
      <c r="G16" s="1"/>
      <c r="J16" s="24">
        <f t="shared" si="0"/>
        <v>44834</v>
      </c>
      <c r="K16" s="32">
        <v>7.2727000000000004</v>
      </c>
      <c r="L16" s="32"/>
      <c r="M16" s="32"/>
      <c r="N16" s="30"/>
    </row>
    <row r="17" spans="2:14" ht="12.75" customHeight="1" x14ac:dyDescent="0.2">
      <c r="B17" s="1"/>
      <c r="C17" s="1"/>
      <c r="D17" s="1"/>
      <c r="E17" s="1"/>
      <c r="F17" s="1"/>
      <c r="G17" s="1"/>
      <c r="J17" s="24">
        <f t="shared" si="0"/>
        <v>44926</v>
      </c>
      <c r="K17" s="32">
        <v>7.2693000000000003</v>
      </c>
      <c r="L17" s="32">
        <v>7.2693000000000003</v>
      </c>
      <c r="M17" s="32">
        <v>7.2693000000000003</v>
      </c>
      <c r="N17" s="30">
        <v>0</v>
      </c>
    </row>
    <row r="18" spans="2:14" ht="12.75" customHeight="1" x14ac:dyDescent="0.2">
      <c r="F18" s="1"/>
      <c r="G18" s="1"/>
      <c r="J18" s="24">
        <f t="shared" si="0"/>
        <v>45016</v>
      </c>
      <c r="K18" s="32"/>
      <c r="L18" s="32">
        <v>7.2034000000000002</v>
      </c>
      <c r="M18" s="32">
        <v>8.15</v>
      </c>
      <c r="N18" s="30">
        <v>0</v>
      </c>
    </row>
    <row r="19" spans="2:14" ht="12.75" customHeight="1" x14ac:dyDescent="0.2">
      <c r="B19" s="1"/>
      <c r="C19" s="1"/>
      <c r="D19" s="1"/>
      <c r="E19" s="1"/>
      <c r="F19" s="1"/>
      <c r="G19" s="1"/>
      <c r="J19" s="24">
        <f t="shared" si="0"/>
        <v>45107</v>
      </c>
      <c r="K19" s="32"/>
      <c r="L19" s="32">
        <v>7.2039</v>
      </c>
      <c r="M19" s="32">
        <v>8.0749999999999993</v>
      </c>
      <c r="N19" s="30">
        <v>0</v>
      </c>
    </row>
    <row r="20" spans="2:14" ht="12.75" customHeight="1" x14ac:dyDescent="0.2">
      <c r="B20" s="1"/>
      <c r="C20" s="1"/>
      <c r="D20" s="1"/>
      <c r="E20" s="1"/>
      <c r="F20" s="1"/>
      <c r="G20" s="1"/>
      <c r="J20" s="24">
        <f t="shared" si="0"/>
        <v>45199</v>
      </c>
      <c r="K20" s="32"/>
      <c r="L20" s="32">
        <v>6.6810999999999998</v>
      </c>
      <c r="M20" s="32">
        <v>8.0500000000000007</v>
      </c>
      <c r="N20" s="30">
        <v>0</v>
      </c>
    </row>
    <row r="21" spans="2:14" ht="12.75" customHeight="1" x14ac:dyDescent="0.2">
      <c r="B21" s="1" t="s">
        <v>57</v>
      </c>
      <c r="C21" s="18"/>
      <c r="D21" s="18"/>
      <c r="E21" s="1"/>
      <c r="F21" s="1"/>
      <c r="G21" s="1"/>
      <c r="J21" s="24">
        <f t="shared" si="0"/>
        <v>45291</v>
      </c>
      <c r="K21" s="32"/>
      <c r="L21" s="32">
        <v>5.9965000000000002</v>
      </c>
      <c r="M21" s="32">
        <v>7.94</v>
      </c>
      <c r="N21" s="30">
        <v>0</v>
      </c>
    </row>
    <row r="22" spans="2:14" ht="12.75" customHeight="1" x14ac:dyDescent="0.2">
      <c r="B22" s="18"/>
      <c r="C22" s="18"/>
      <c r="D22" s="18"/>
      <c r="E22" s="1"/>
      <c r="F22" s="1"/>
      <c r="G22" s="1"/>
      <c r="J22" s="24">
        <f t="shared" si="0"/>
        <v>45382</v>
      </c>
      <c r="K22" s="32"/>
      <c r="L22" s="32">
        <v>5.4326999999999996</v>
      </c>
      <c r="M22" s="32">
        <v>7.85</v>
      </c>
      <c r="N22" s="30">
        <v>0</v>
      </c>
    </row>
    <row r="23" spans="2:14" ht="12.75" customHeight="1" x14ac:dyDescent="0.2">
      <c r="B23" s="18"/>
      <c r="C23" s="1"/>
      <c r="D23" s="1"/>
      <c r="E23" s="1"/>
      <c r="F23" s="18"/>
      <c r="G23" s="18"/>
      <c r="J23" s="24">
        <f t="shared" si="0"/>
        <v>45473</v>
      </c>
      <c r="K23" s="32"/>
      <c r="L23" s="32">
        <v>4.7466999999999997</v>
      </c>
      <c r="M23" s="32">
        <v>7.65</v>
      </c>
      <c r="N23" s="30">
        <v>0</v>
      </c>
    </row>
    <row r="24" spans="2:14" ht="12.75" customHeight="1" x14ac:dyDescent="0.2">
      <c r="B24" s="18"/>
      <c r="C24" s="18"/>
      <c r="D24" s="18"/>
      <c r="E24" s="18"/>
      <c r="J24" s="24">
        <f t="shared" si="0"/>
        <v>45565</v>
      </c>
      <c r="K24" s="32"/>
      <c r="L24" s="32">
        <v>4.2831000000000001</v>
      </c>
      <c r="M24" s="32">
        <v>7.45</v>
      </c>
      <c r="N24" s="30">
        <v>0</v>
      </c>
    </row>
    <row r="25" spans="2:14" ht="12.75" customHeight="1" x14ac:dyDescent="0.2">
      <c r="B25" s="29" t="s">
        <v>301</v>
      </c>
      <c r="C25" s="1"/>
      <c r="D25" s="1"/>
      <c r="E25" s="1"/>
      <c r="J25" s="24">
        <f t="shared" si="0"/>
        <v>45657</v>
      </c>
      <c r="K25" s="32"/>
      <c r="L25" s="32">
        <v>3.9647000000000001</v>
      </c>
      <c r="M25" s="32">
        <v>7.35</v>
      </c>
      <c r="N25" s="30">
        <v>0</v>
      </c>
    </row>
    <row r="26" spans="2:14" ht="12.75" customHeight="1" x14ac:dyDescent="0.2">
      <c r="B26" s="29" t="s">
        <v>302</v>
      </c>
      <c r="C26" s="18"/>
      <c r="D26" s="18"/>
      <c r="E26" s="18"/>
      <c r="J26" s="24">
        <f t="shared" si="0"/>
        <v>45747</v>
      </c>
      <c r="K26" s="32"/>
      <c r="L26" s="32">
        <v>3.8782999999999999</v>
      </c>
      <c r="M26" s="32">
        <v>7.25</v>
      </c>
      <c r="N26" s="30">
        <v>0</v>
      </c>
    </row>
    <row r="27" spans="2:14" ht="12.75" customHeight="1" x14ac:dyDescent="0.2">
      <c r="B27" s="18" t="s">
        <v>303</v>
      </c>
      <c r="C27" s="1"/>
      <c r="D27" s="1"/>
      <c r="E27" s="1"/>
      <c r="J27" s="24">
        <f t="shared" si="0"/>
        <v>45838</v>
      </c>
      <c r="K27" s="32"/>
      <c r="L27" s="32">
        <v>3.7804000000000002</v>
      </c>
      <c r="M27" s="32">
        <v>7.15</v>
      </c>
      <c r="N27" s="30">
        <v>0</v>
      </c>
    </row>
    <row r="28" spans="2:14" ht="12.75" customHeight="1" x14ac:dyDescent="0.2">
      <c r="J28" s="24">
        <f t="shared" si="0"/>
        <v>45930</v>
      </c>
      <c r="K28" s="32"/>
      <c r="L28" s="32">
        <v>3.6825999999999999</v>
      </c>
      <c r="M28" s="32">
        <v>7.05</v>
      </c>
      <c r="N28" s="30">
        <v>0</v>
      </c>
    </row>
    <row r="29" spans="2:14" ht="12.75" customHeight="1" x14ac:dyDescent="0.2">
      <c r="B29" s="1"/>
      <c r="C29" s="1"/>
      <c r="D29" s="1"/>
      <c r="E29" s="1"/>
      <c r="F29" s="1"/>
      <c r="G29" s="1"/>
      <c r="J29" s="24">
        <f t="shared" si="0"/>
        <v>46022</v>
      </c>
      <c r="K29" s="32"/>
      <c r="L29" s="32">
        <v>3.5849000000000002</v>
      </c>
      <c r="M29" s="32">
        <v>7</v>
      </c>
      <c r="N29" s="30">
        <v>0</v>
      </c>
    </row>
    <row r="30" spans="2:14" ht="12.75" customHeight="1" x14ac:dyDescent="0.25">
      <c r="B30" s="1"/>
      <c r="C30" s="1"/>
      <c r="D30" s="1"/>
      <c r="E30" s="1"/>
      <c r="F30" s="1"/>
      <c r="G30" s="1"/>
      <c r="H30" s="31"/>
      <c r="K30" s="30"/>
      <c r="L30" s="30"/>
    </row>
    <row r="31" spans="2:14" ht="12.75" customHeight="1" x14ac:dyDescent="0.25">
      <c r="B31" s="1"/>
      <c r="C31" s="1"/>
      <c r="D31" s="1"/>
      <c r="E31" s="1"/>
      <c r="F31" s="1"/>
      <c r="G31" s="1"/>
      <c r="H31" s="31"/>
      <c r="K31" s="30"/>
      <c r="L31" s="30"/>
    </row>
    <row r="32" spans="2:14" ht="12.75" customHeight="1" x14ac:dyDescent="0.25">
      <c r="B32" s="1"/>
      <c r="C32" s="1"/>
      <c r="D32" s="1"/>
      <c r="E32" s="1"/>
      <c r="F32" s="1"/>
      <c r="G32" s="1"/>
      <c r="H32" s="31"/>
      <c r="K32" s="30"/>
      <c r="L32" s="30"/>
    </row>
    <row r="33" spans="2:12" ht="12.75" customHeight="1" x14ac:dyDescent="0.25">
      <c r="B33" s="1"/>
      <c r="C33" s="1"/>
      <c r="D33" s="1"/>
      <c r="E33" s="1"/>
      <c r="F33" s="1"/>
      <c r="G33" s="1"/>
      <c r="K33" s="30"/>
      <c r="L33" s="30"/>
    </row>
    <row r="34" spans="2:12" ht="12.75" customHeight="1" x14ac:dyDescent="0.25">
      <c r="B34" s="1"/>
      <c r="C34" s="1"/>
      <c r="D34" s="1"/>
      <c r="E34" s="1"/>
      <c r="F34" s="1"/>
      <c r="G34" s="1"/>
      <c r="K34" s="30"/>
      <c r="L34" s="30"/>
    </row>
    <row r="35" spans="2:12" ht="12.75" customHeight="1" x14ac:dyDescent="0.25">
      <c r="B35" s="1"/>
      <c r="C35" s="1"/>
      <c r="D35" s="1"/>
      <c r="E35" s="1"/>
      <c r="F35" s="1"/>
      <c r="G35" s="1"/>
      <c r="K35" s="30"/>
      <c r="L35" s="30"/>
    </row>
    <row r="36" spans="2:12" ht="12.75" customHeight="1" x14ac:dyDescent="0.25">
      <c r="B36" s="1"/>
      <c r="C36" s="1"/>
      <c r="D36" s="1"/>
      <c r="E36" s="1"/>
      <c r="F36" s="1"/>
      <c r="G36" s="1"/>
      <c r="K36" s="30"/>
      <c r="L36" s="30"/>
    </row>
    <row r="37" spans="2:12" ht="12.75" customHeight="1" x14ac:dyDescent="0.25">
      <c r="B37" s="1"/>
      <c r="C37" s="1"/>
      <c r="D37" s="1"/>
      <c r="E37" s="1"/>
      <c r="F37" s="1"/>
      <c r="G37" s="1"/>
      <c r="K37" s="30"/>
      <c r="L37" s="30"/>
    </row>
    <row r="38" spans="2:12" ht="12.75" customHeight="1" x14ac:dyDescent="0.25">
      <c r="E38" s="1"/>
      <c r="F38" s="1"/>
      <c r="G38" s="1"/>
      <c r="K38" s="30"/>
      <c r="L38" s="30"/>
    </row>
    <row r="39" spans="2:12" ht="12.75" customHeight="1" x14ac:dyDescent="0.25">
      <c r="B39" s="1"/>
      <c r="C39" s="1"/>
      <c r="D39" s="1"/>
      <c r="E39" s="1"/>
      <c r="F39" s="1"/>
      <c r="G39" s="1"/>
      <c r="K39" s="30"/>
      <c r="L39" s="30"/>
    </row>
    <row r="40" spans="2:12" ht="12.75" customHeight="1" x14ac:dyDescent="0.25">
      <c r="B40" s="1"/>
      <c r="C40" s="1"/>
      <c r="D40" s="1"/>
      <c r="E40" s="1"/>
      <c r="F40" s="1"/>
      <c r="G40" s="1"/>
      <c r="K40" s="30"/>
      <c r="L40" s="30"/>
    </row>
    <row r="41" spans="2:12" ht="12.75" customHeight="1" x14ac:dyDescent="0.25">
      <c r="B41" s="1"/>
      <c r="C41" s="1"/>
      <c r="D41" s="1"/>
      <c r="E41" s="1"/>
      <c r="F41" s="1"/>
      <c r="G41" s="1"/>
      <c r="K41" s="30"/>
      <c r="L41" s="30"/>
    </row>
    <row r="42" spans="2:12" ht="12.75" customHeight="1" x14ac:dyDescent="0.25">
      <c r="B42" s="1"/>
      <c r="C42" s="1"/>
      <c r="D42" s="1"/>
      <c r="E42" s="1"/>
      <c r="F42" s="1"/>
      <c r="G42" s="1"/>
      <c r="K42" s="30"/>
      <c r="L42" s="30"/>
    </row>
    <row r="43" spans="2:12" ht="12.75" customHeight="1" x14ac:dyDescent="0.25">
      <c r="B43" s="1" t="s">
        <v>60</v>
      </c>
      <c r="C43" s="1"/>
      <c r="D43" s="1"/>
      <c r="E43" s="1"/>
      <c r="F43" s="1"/>
      <c r="G43" s="1"/>
      <c r="K43" s="30"/>
      <c r="L43" s="30"/>
    </row>
    <row r="44" spans="2:12" ht="12.75" customHeight="1" x14ac:dyDescent="0.25">
      <c r="B44" s="18"/>
      <c r="C44" s="1"/>
      <c r="D44" s="1"/>
      <c r="E44" s="1"/>
      <c r="F44" s="1"/>
      <c r="G44" s="1"/>
      <c r="K44" s="30"/>
      <c r="L44" s="30"/>
    </row>
    <row r="45" spans="2:12" ht="12.75" customHeight="1" x14ac:dyDescent="0.25">
      <c r="B45" s="18"/>
      <c r="C45" s="1"/>
      <c r="D45" s="1"/>
      <c r="E45" s="1"/>
      <c r="F45" s="1"/>
      <c r="G45" s="1"/>
      <c r="K45" s="30"/>
      <c r="L45" s="30"/>
    </row>
    <row r="46" spans="2:12" ht="12.75" customHeight="1" x14ac:dyDescent="0.25">
      <c r="K46" s="30"/>
      <c r="L46" s="30"/>
    </row>
  </sheetData>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1:N77"/>
  <sheetViews>
    <sheetView zoomScaleNormal="100" workbookViewId="0"/>
  </sheetViews>
  <sheetFormatPr defaultColWidth="9.140625" defaultRowHeight="12.75" customHeight="1" x14ac:dyDescent="0.25"/>
  <cols>
    <col min="1" max="9" width="9.140625" style="2"/>
    <col min="10" max="10" width="9.140625" style="24" customWidth="1"/>
    <col min="11" max="12" width="9.140625" style="2" customWidth="1"/>
    <col min="13" max="16384" width="9.140625" style="2"/>
  </cols>
  <sheetData>
    <row r="1" spans="2:13" ht="12.75" customHeight="1" x14ac:dyDescent="0.25">
      <c r="J1" s="2"/>
    </row>
    <row r="3" spans="2:13" ht="12.75" customHeight="1" x14ac:dyDescent="0.2">
      <c r="B3" s="13" t="s">
        <v>117</v>
      </c>
      <c r="C3" s="11"/>
      <c r="D3" s="11"/>
      <c r="E3" s="11"/>
      <c r="F3" s="11"/>
      <c r="G3" s="11"/>
      <c r="K3" s="25" t="s">
        <v>113</v>
      </c>
      <c r="L3" s="25" t="s">
        <v>34</v>
      </c>
      <c r="M3" s="11" t="s">
        <v>56</v>
      </c>
    </row>
    <row r="4" spans="2:13" ht="12.75" customHeight="1" x14ac:dyDescent="0.2">
      <c r="B4" s="246" t="s">
        <v>118</v>
      </c>
      <c r="C4" s="246"/>
      <c r="D4" s="246"/>
      <c r="E4" s="246"/>
      <c r="F4" s="246"/>
      <c r="G4" s="246"/>
      <c r="K4" s="25" t="s">
        <v>114</v>
      </c>
      <c r="L4" s="25" t="s">
        <v>35</v>
      </c>
      <c r="M4" s="11" t="s">
        <v>44</v>
      </c>
    </row>
    <row r="5" spans="2:13" ht="12.75" customHeight="1" x14ac:dyDescent="0.2">
      <c r="B5" s="247"/>
      <c r="C5" s="246"/>
      <c r="D5" s="246"/>
      <c r="E5" s="246"/>
      <c r="F5" s="246"/>
      <c r="G5" s="246"/>
      <c r="J5" s="35">
        <v>43830</v>
      </c>
      <c r="K5" s="30">
        <v>1.7015</v>
      </c>
    </row>
    <row r="6" spans="2:13" ht="12.75" customHeight="1" x14ac:dyDescent="0.2">
      <c r="B6" s="4" t="s">
        <v>36</v>
      </c>
      <c r="C6" s="11"/>
      <c r="D6" s="11"/>
      <c r="E6" s="11"/>
      <c r="F6" s="11"/>
      <c r="G6" s="11"/>
      <c r="J6" s="35">
        <v>43861</v>
      </c>
      <c r="K6" s="30">
        <v>1.5223</v>
      </c>
    </row>
    <row r="7" spans="2:13" ht="12.75" customHeight="1" x14ac:dyDescent="0.2">
      <c r="B7" s="18"/>
      <c r="J7" s="35">
        <v>43890</v>
      </c>
      <c r="K7" s="30">
        <v>1.1729000000000001</v>
      </c>
    </row>
    <row r="8" spans="2:13" ht="12.75" customHeight="1" x14ac:dyDescent="0.2">
      <c r="B8" s="1"/>
      <c r="C8" s="1"/>
      <c r="D8" s="1"/>
      <c r="E8" s="1"/>
      <c r="F8" s="1"/>
      <c r="G8" s="1"/>
      <c r="J8" s="35">
        <v>43921</v>
      </c>
      <c r="K8" s="30">
        <v>1.4589000000000001</v>
      </c>
    </row>
    <row r="9" spans="2:13" ht="12.75" customHeight="1" x14ac:dyDescent="0.2">
      <c r="B9" s="1"/>
      <c r="C9" s="1"/>
      <c r="D9" s="1"/>
      <c r="E9" s="1"/>
      <c r="F9" s="1"/>
      <c r="G9" s="1"/>
      <c r="J9" s="35">
        <v>43951</v>
      </c>
      <c r="K9" s="30">
        <v>1.3142</v>
      </c>
    </row>
    <row r="10" spans="2:13" ht="12.75" customHeight="1" x14ac:dyDescent="0.2">
      <c r="B10" s="1"/>
      <c r="C10" s="1"/>
      <c r="D10" s="1"/>
      <c r="E10" s="1"/>
      <c r="F10" s="1"/>
      <c r="G10" s="1"/>
      <c r="J10" s="35">
        <v>43982</v>
      </c>
      <c r="K10" s="32">
        <v>0.7792</v>
      </c>
      <c r="L10" s="11"/>
      <c r="M10" s="36"/>
    </row>
    <row r="11" spans="2:13" ht="12.75" customHeight="1" x14ac:dyDescent="0.2">
      <c r="B11" s="1"/>
      <c r="C11" s="1"/>
      <c r="D11" s="1"/>
      <c r="E11" s="1"/>
      <c r="F11" s="1"/>
      <c r="G11" s="1"/>
      <c r="J11" s="35">
        <v>44012</v>
      </c>
      <c r="K11" s="32">
        <v>0.84699999999999998</v>
      </c>
      <c r="L11" s="11"/>
      <c r="M11" s="36"/>
    </row>
    <row r="12" spans="2:13" ht="12.75" customHeight="1" x14ac:dyDescent="0.2">
      <c r="B12" s="1"/>
      <c r="C12" s="1"/>
      <c r="D12" s="1"/>
      <c r="E12" s="1"/>
      <c r="F12" s="1"/>
      <c r="G12" s="1"/>
      <c r="J12" s="35">
        <v>44043</v>
      </c>
      <c r="K12" s="32">
        <v>0.92689999999999995</v>
      </c>
      <c r="L12" s="11"/>
      <c r="M12" s="36"/>
    </row>
    <row r="13" spans="2:13" ht="12.75" customHeight="1" x14ac:dyDescent="0.2">
      <c r="B13" s="1"/>
      <c r="C13" s="1"/>
      <c r="D13" s="1"/>
      <c r="E13" s="1"/>
      <c r="F13" s="1"/>
      <c r="G13" s="1"/>
      <c r="J13" s="35">
        <v>44074</v>
      </c>
      <c r="K13" s="32">
        <v>1.1342000000000001</v>
      </c>
      <c r="L13" s="11"/>
      <c r="M13" s="36"/>
    </row>
    <row r="14" spans="2:13" ht="12.75" customHeight="1" x14ac:dyDescent="0.2">
      <c r="B14" s="1"/>
      <c r="C14" s="1"/>
      <c r="D14" s="1"/>
      <c r="E14" s="1"/>
      <c r="F14" s="1"/>
      <c r="G14" s="1"/>
      <c r="J14" s="35">
        <v>44104</v>
      </c>
      <c r="K14" s="32">
        <v>0.85660000000000003</v>
      </c>
      <c r="L14" s="11"/>
      <c r="M14" s="36"/>
    </row>
    <row r="15" spans="2:13" ht="12.75" customHeight="1" x14ac:dyDescent="0.2">
      <c r="B15" s="1"/>
      <c r="C15" s="1"/>
      <c r="D15" s="1"/>
      <c r="E15" s="1"/>
      <c r="F15" s="1"/>
      <c r="G15" s="1"/>
      <c r="J15" s="35">
        <v>44135</v>
      </c>
      <c r="K15" s="32">
        <v>1.0407</v>
      </c>
      <c r="L15" s="11"/>
      <c r="M15" s="36"/>
    </row>
    <row r="16" spans="2:13" ht="12.75" customHeight="1" x14ac:dyDescent="0.2">
      <c r="B16" s="1"/>
      <c r="C16" s="1"/>
      <c r="D16" s="1"/>
      <c r="E16" s="1"/>
      <c r="F16" s="1"/>
      <c r="G16" s="1"/>
      <c r="J16" s="35">
        <v>44165</v>
      </c>
      <c r="K16" s="32">
        <v>1.2874000000000001</v>
      </c>
      <c r="L16" s="11"/>
      <c r="M16" s="36"/>
    </row>
    <row r="17" spans="2:13" ht="12.75" customHeight="1" x14ac:dyDescent="0.2">
      <c r="B17" s="1"/>
      <c r="C17" s="1"/>
      <c r="D17" s="1"/>
      <c r="E17" s="1"/>
      <c r="F17" s="1"/>
      <c r="G17" s="1"/>
      <c r="J17" s="35">
        <v>44196</v>
      </c>
      <c r="K17" s="32">
        <v>1.3250999999999999</v>
      </c>
      <c r="L17" s="11"/>
      <c r="M17" s="36"/>
    </row>
    <row r="18" spans="2:13" ht="12.75" customHeight="1" x14ac:dyDescent="0.2">
      <c r="J18" s="35">
        <v>44227</v>
      </c>
      <c r="K18" s="32">
        <v>1.3823000000000001</v>
      </c>
      <c r="L18" s="11"/>
      <c r="M18" s="36"/>
    </row>
    <row r="19" spans="2:13" ht="12.75" customHeight="1" x14ac:dyDescent="0.2">
      <c r="B19" s="1"/>
      <c r="C19" s="1"/>
      <c r="D19" s="1"/>
      <c r="E19" s="1"/>
      <c r="F19" s="1"/>
      <c r="G19" s="1"/>
      <c r="J19" s="35">
        <v>44255</v>
      </c>
      <c r="K19" s="32">
        <v>1.6514</v>
      </c>
      <c r="L19" s="11"/>
      <c r="M19" s="36"/>
    </row>
    <row r="20" spans="2:13" ht="12.75" customHeight="1" x14ac:dyDescent="0.2">
      <c r="B20" s="1"/>
      <c r="C20" s="1"/>
      <c r="D20" s="1"/>
      <c r="E20" s="1"/>
      <c r="F20" s="1"/>
      <c r="G20" s="1"/>
      <c r="J20" s="35">
        <v>44286</v>
      </c>
      <c r="K20" s="32">
        <v>2.0045000000000002</v>
      </c>
      <c r="L20" s="11"/>
      <c r="M20" s="36"/>
    </row>
    <row r="21" spans="2:13" ht="12.75" customHeight="1" x14ac:dyDescent="0.2">
      <c r="E21" s="11"/>
      <c r="F21" s="11"/>
      <c r="G21" s="11"/>
      <c r="J21" s="35">
        <v>44316</v>
      </c>
      <c r="K21" s="32">
        <v>1.8176000000000001</v>
      </c>
      <c r="L21" s="11"/>
      <c r="M21" s="36"/>
    </row>
    <row r="22" spans="2:13" ht="12.75" customHeight="1" x14ac:dyDescent="0.2">
      <c r="B22" s="28" t="s">
        <v>119</v>
      </c>
      <c r="C22" s="11"/>
      <c r="D22" s="11"/>
      <c r="E22" s="11"/>
      <c r="F22" s="11"/>
      <c r="G22" s="11"/>
      <c r="J22" s="35">
        <v>44347</v>
      </c>
      <c r="K22" s="32">
        <v>1.7759</v>
      </c>
      <c r="L22" s="11"/>
      <c r="M22" s="36"/>
    </row>
    <row r="23" spans="2:13" ht="12.75" customHeight="1" x14ac:dyDescent="0.2">
      <c r="C23" s="11"/>
      <c r="D23" s="11"/>
      <c r="E23" s="11"/>
      <c r="F23" s="11"/>
      <c r="G23" s="11"/>
      <c r="J23" s="35">
        <v>44377</v>
      </c>
      <c r="K23" s="32">
        <v>1.8112999999999999</v>
      </c>
      <c r="L23" s="11"/>
      <c r="M23" s="36"/>
    </row>
    <row r="24" spans="2:13" ht="12.75" customHeight="1" x14ac:dyDescent="0.2">
      <c r="B24" s="13"/>
      <c r="C24" s="11"/>
      <c r="D24" s="11"/>
      <c r="E24" s="11"/>
      <c r="F24" s="11"/>
      <c r="G24" s="11"/>
      <c r="J24" s="35">
        <v>44408</v>
      </c>
      <c r="K24" s="32">
        <v>1.7056</v>
      </c>
      <c r="L24" s="11"/>
      <c r="M24" s="36"/>
    </row>
    <row r="25" spans="2:13" ht="12.75" customHeight="1" x14ac:dyDescent="0.2">
      <c r="J25" s="35">
        <v>44439</v>
      </c>
      <c r="K25" s="32">
        <v>1.8394999999999999</v>
      </c>
      <c r="L25" s="11"/>
      <c r="M25" s="36"/>
    </row>
    <row r="26" spans="2:13" ht="12.75" customHeight="1" x14ac:dyDescent="0.2">
      <c r="B26" s="13" t="s">
        <v>120</v>
      </c>
      <c r="C26" s="11"/>
      <c r="D26" s="11"/>
      <c r="E26" s="11"/>
      <c r="F26" s="11"/>
      <c r="G26" s="11"/>
      <c r="J26" s="35">
        <v>44469</v>
      </c>
      <c r="K26" s="32">
        <v>2.0773000000000001</v>
      </c>
      <c r="L26" s="11"/>
      <c r="M26" s="36"/>
    </row>
    <row r="27" spans="2:13" ht="12.75" customHeight="1" x14ac:dyDescent="0.2">
      <c r="B27" s="246" t="s">
        <v>121</v>
      </c>
      <c r="C27" s="246"/>
      <c r="D27" s="246"/>
      <c r="E27" s="246"/>
      <c r="F27" s="246"/>
      <c r="G27" s="246"/>
      <c r="J27" s="35">
        <v>44500</v>
      </c>
      <c r="K27" s="32">
        <v>2.6472000000000002</v>
      </c>
      <c r="L27" s="11"/>
      <c r="M27" s="36"/>
    </row>
    <row r="28" spans="2:13" ht="12.75" customHeight="1" x14ac:dyDescent="0.2">
      <c r="B28" s="246"/>
      <c r="C28" s="246"/>
      <c r="D28" s="246"/>
      <c r="E28" s="246"/>
      <c r="F28" s="246"/>
      <c r="G28" s="246"/>
      <c r="J28" s="35">
        <v>44530</v>
      </c>
      <c r="K28" s="32">
        <v>2.5101</v>
      </c>
      <c r="L28" s="11"/>
      <c r="M28" s="36"/>
    </row>
    <row r="29" spans="2:13" ht="12.75" customHeight="1" x14ac:dyDescent="0.2">
      <c r="B29" s="4" t="s">
        <v>59</v>
      </c>
      <c r="C29" s="11"/>
      <c r="D29" s="11"/>
      <c r="E29" s="11"/>
      <c r="F29" s="11"/>
      <c r="G29" s="11"/>
      <c r="J29" s="35">
        <v>44561</v>
      </c>
      <c r="K29" s="32">
        <v>2.8691</v>
      </c>
      <c r="L29" s="11"/>
      <c r="M29" s="36"/>
    </row>
    <row r="30" spans="2:13" ht="12.75" customHeight="1" x14ac:dyDescent="0.2">
      <c r="B30" s="1"/>
      <c r="C30" s="1"/>
      <c r="D30" s="1"/>
      <c r="E30" s="1"/>
      <c r="F30" s="1"/>
      <c r="G30" s="1"/>
      <c r="J30" s="35">
        <v>44592</v>
      </c>
      <c r="K30" s="32">
        <v>3.2658</v>
      </c>
      <c r="L30" s="11"/>
      <c r="M30" s="36"/>
    </row>
    <row r="31" spans="2:13" ht="12.75" customHeight="1" x14ac:dyDescent="0.2">
      <c r="B31" s="1"/>
      <c r="C31" s="1"/>
      <c r="D31" s="1"/>
      <c r="E31" s="1"/>
      <c r="F31" s="1"/>
      <c r="G31" s="1"/>
      <c r="H31" s="31"/>
      <c r="J31" s="35">
        <v>44620</v>
      </c>
      <c r="K31" s="32">
        <v>3.0697000000000001</v>
      </c>
      <c r="L31" s="11"/>
      <c r="M31" s="36"/>
    </row>
    <row r="32" spans="2:13" ht="12.75" customHeight="1" x14ac:dyDescent="0.2">
      <c r="B32" s="1"/>
      <c r="C32" s="1"/>
      <c r="D32" s="1"/>
      <c r="E32" s="1"/>
      <c r="F32" s="1"/>
      <c r="G32" s="1"/>
      <c r="H32" s="31"/>
      <c r="J32" s="35">
        <v>44651</v>
      </c>
      <c r="K32" s="32">
        <v>3.6964000000000001</v>
      </c>
      <c r="L32" s="11"/>
      <c r="M32" s="36"/>
    </row>
    <row r="33" spans="2:14" ht="12.75" customHeight="1" x14ac:dyDescent="0.2">
      <c r="B33" s="1"/>
      <c r="C33" s="1"/>
      <c r="D33" s="1"/>
      <c r="E33" s="1"/>
      <c r="F33" s="1"/>
      <c r="G33" s="1"/>
      <c r="H33" s="31"/>
      <c r="J33" s="35">
        <v>44681</v>
      </c>
      <c r="K33" s="32">
        <v>4.343</v>
      </c>
      <c r="L33" s="11"/>
      <c r="M33" s="36"/>
    </row>
    <row r="34" spans="2:14" ht="12.75" customHeight="1" x14ac:dyDescent="0.2">
      <c r="B34" s="1"/>
      <c r="C34" s="1"/>
      <c r="D34" s="1"/>
      <c r="E34" s="1"/>
      <c r="F34" s="1"/>
      <c r="G34" s="1"/>
      <c r="J34" s="35">
        <v>44712</v>
      </c>
      <c r="K34" s="32">
        <v>4.7142999999999997</v>
      </c>
      <c r="L34" s="11"/>
      <c r="M34" s="36"/>
    </row>
    <row r="35" spans="2:14" ht="12.75" customHeight="1" x14ac:dyDescent="0.2">
      <c r="B35" s="1"/>
      <c r="C35" s="1"/>
      <c r="D35" s="1"/>
      <c r="E35" s="1"/>
      <c r="F35" s="1"/>
      <c r="G35" s="1"/>
      <c r="J35" s="35">
        <v>44742</v>
      </c>
      <c r="K35" s="32">
        <v>4.9725000000000001</v>
      </c>
      <c r="L35" s="11"/>
      <c r="M35" s="36"/>
    </row>
    <row r="36" spans="2:14" ht="12.75" customHeight="1" x14ac:dyDescent="0.2">
      <c r="B36" s="1"/>
      <c r="C36" s="1"/>
      <c r="D36" s="1"/>
      <c r="E36" s="1"/>
      <c r="F36" s="1"/>
      <c r="G36" s="1"/>
      <c r="J36" s="35">
        <v>44773</v>
      </c>
      <c r="K36" s="32">
        <v>4.0632999999999999</v>
      </c>
      <c r="L36" s="11"/>
      <c r="M36" s="36"/>
    </row>
    <row r="37" spans="2:14" ht="12.75" customHeight="1" x14ac:dyDescent="0.2">
      <c r="B37" s="1"/>
      <c r="C37" s="1"/>
      <c r="D37" s="1"/>
      <c r="E37" s="1"/>
      <c r="F37" s="1"/>
      <c r="G37" s="1"/>
      <c r="J37" s="35">
        <v>44804</v>
      </c>
      <c r="K37" s="32">
        <v>4.7564000000000002</v>
      </c>
      <c r="L37" s="11"/>
      <c r="M37" s="36"/>
    </row>
    <row r="38" spans="2:14" ht="12.75" customHeight="1" x14ac:dyDescent="0.2">
      <c r="B38" s="1"/>
      <c r="C38" s="1"/>
      <c r="D38" s="1"/>
      <c r="E38" s="1"/>
      <c r="F38" s="1"/>
      <c r="G38" s="1"/>
      <c r="J38" s="35">
        <v>44834</v>
      </c>
      <c r="K38" s="32">
        <v>5.3494999999999999</v>
      </c>
      <c r="L38" s="36"/>
      <c r="M38" s="36"/>
    </row>
    <row r="39" spans="2:14" ht="12.75" customHeight="1" x14ac:dyDescent="0.2">
      <c r="B39" s="1"/>
      <c r="C39" s="1"/>
      <c r="D39" s="1"/>
      <c r="E39" s="1"/>
      <c r="F39" s="1"/>
      <c r="G39" s="1"/>
      <c r="J39" s="35">
        <v>44865</v>
      </c>
      <c r="K39" s="32">
        <v>5.9020000000000001</v>
      </c>
      <c r="L39" s="36"/>
      <c r="M39" s="36"/>
    </row>
    <row r="40" spans="2:14" ht="12.75" customHeight="1" x14ac:dyDescent="0.2">
      <c r="B40" s="1"/>
      <c r="C40" s="1"/>
      <c r="D40" s="1"/>
      <c r="E40" s="1"/>
      <c r="F40" s="1"/>
      <c r="G40" s="1"/>
      <c r="J40" s="35">
        <v>44895</v>
      </c>
      <c r="K40" s="32">
        <v>4.7275</v>
      </c>
      <c r="L40" s="36"/>
      <c r="M40" s="36"/>
    </row>
    <row r="41" spans="2:14" ht="12.75" customHeight="1" x14ac:dyDescent="0.2">
      <c r="J41" s="35">
        <v>44926</v>
      </c>
      <c r="K41" s="32">
        <v>5.0945</v>
      </c>
      <c r="L41" s="32">
        <v>5.0945</v>
      </c>
      <c r="M41" s="32">
        <v>5.0945</v>
      </c>
      <c r="N41" s="2">
        <v>0</v>
      </c>
    </row>
    <row r="42" spans="2:14" ht="12.75" customHeight="1" x14ac:dyDescent="0.2">
      <c r="B42" s="1"/>
      <c r="C42" s="1"/>
      <c r="D42" s="1"/>
      <c r="E42" s="1"/>
      <c r="F42" s="1"/>
      <c r="G42" s="1"/>
      <c r="J42" s="35">
        <v>44957</v>
      </c>
      <c r="K42" s="32">
        <v>4.6101000000000001</v>
      </c>
      <c r="L42" s="32">
        <v>4.6101000000000001</v>
      </c>
      <c r="M42" s="32">
        <v>4.9955999999999996</v>
      </c>
      <c r="N42" s="2">
        <v>0</v>
      </c>
    </row>
    <row r="43" spans="2:14" ht="12.75" customHeight="1" x14ac:dyDescent="0.2">
      <c r="B43" s="1"/>
      <c r="C43" s="1"/>
      <c r="D43" s="1"/>
      <c r="E43" s="1"/>
      <c r="F43" s="1"/>
      <c r="G43" s="1"/>
      <c r="J43" s="35">
        <v>44985</v>
      </c>
      <c r="K43" s="32">
        <v>4.9461000000000004</v>
      </c>
      <c r="L43" s="32">
        <v>4.9461000000000004</v>
      </c>
      <c r="M43" s="32">
        <v>5.2683999999999997</v>
      </c>
      <c r="N43" s="2">
        <v>0</v>
      </c>
    </row>
    <row r="44" spans="2:14" ht="12.75" customHeight="1" x14ac:dyDescent="0.2">
      <c r="D44" s="1"/>
      <c r="E44" s="1"/>
      <c r="F44" s="1"/>
      <c r="G44" s="1"/>
      <c r="J44" s="35">
        <v>45016</v>
      </c>
      <c r="K44" s="32">
        <v>4.5984999999999996</v>
      </c>
      <c r="L44" s="32">
        <v>4.5984999999999996</v>
      </c>
      <c r="M44" s="32">
        <v>5.2839999999999998</v>
      </c>
      <c r="N44" s="2">
        <v>0</v>
      </c>
    </row>
    <row r="45" spans="2:14" ht="12.75" customHeight="1" x14ac:dyDescent="0.2">
      <c r="B45" s="28" t="s">
        <v>122</v>
      </c>
      <c r="C45" s="11"/>
      <c r="D45" s="11"/>
      <c r="E45" s="1"/>
      <c r="F45" s="1"/>
      <c r="G45" s="1"/>
      <c r="J45" s="35">
        <v>45046</v>
      </c>
      <c r="K45" s="30"/>
      <c r="L45" s="32">
        <v>4.6570999999999998</v>
      </c>
      <c r="M45" s="32">
        <v>5.2972000000000001</v>
      </c>
      <c r="N45" s="2">
        <v>0</v>
      </c>
    </row>
    <row r="46" spans="2:14" ht="12.75" customHeight="1" x14ac:dyDescent="0.2">
      <c r="B46" s="11"/>
      <c r="C46" s="11"/>
      <c r="D46" s="11"/>
      <c r="E46" s="1"/>
      <c r="F46" s="1"/>
      <c r="G46" s="1"/>
      <c r="J46" s="35">
        <v>45077</v>
      </c>
      <c r="K46" s="30"/>
      <c r="L46" s="32">
        <v>4.7107000000000001</v>
      </c>
      <c r="M46" s="32">
        <v>5.3070000000000004</v>
      </c>
      <c r="N46" s="2">
        <v>0</v>
      </c>
    </row>
    <row r="47" spans="2:14" ht="12.75" customHeight="1" x14ac:dyDescent="0.2">
      <c r="B47" s="11"/>
      <c r="C47" s="11"/>
      <c r="D47" s="11"/>
      <c r="E47" s="1"/>
      <c r="F47" s="1"/>
      <c r="G47" s="1"/>
      <c r="J47" s="35">
        <v>45107</v>
      </c>
      <c r="K47" s="30"/>
      <c r="L47" s="32">
        <v>4.6725000000000003</v>
      </c>
      <c r="M47" s="32">
        <v>5.3239000000000001</v>
      </c>
      <c r="N47" s="2">
        <v>0</v>
      </c>
    </row>
    <row r="48" spans="2:14" ht="12.75" customHeight="1" x14ac:dyDescent="0.2">
      <c r="B48" s="1"/>
      <c r="C48" s="1"/>
      <c r="D48" s="1"/>
      <c r="E48" s="1"/>
      <c r="F48" s="1"/>
      <c r="G48" s="1"/>
      <c r="J48" s="35">
        <v>45138</v>
      </c>
      <c r="K48" s="30"/>
      <c r="L48" s="32">
        <v>4.6258999999999997</v>
      </c>
      <c r="M48" s="32">
        <v>5.3436000000000003</v>
      </c>
      <c r="N48" s="2">
        <v>0</v>
      </c>
    </row>
    <row r="49" spans="10:14" ht="12.75" customHeight="1" x14ac:dyDescent="0.2">
      <c r="J49" s="35">
        <v>45169</v>
      </c>
      <c r="K49" s="30"/>
      <c r="L49" s="32">
        <v>4.577</v>
      </c>
      <c r="M49" s="32">
        <v>5.3605</v>
      </c>
      <c r="N49" s="2">
        <v>0</v>
      </c>
    </row>
    <row r="50" spans="10:14" ht="12.75" customHeight="1" x14ac:dyDescent="0.2">
      <c r="J50" s="35">
        <v>45199</v>
      </c>
      <c r="K50" s="30"/>
      <c r="L50" s="32">
        <v>4.5016999999999996</v>
      </c>
      <c r="M50" s="32">
        <v>5.3592000000000004</v>
      </c>
      <c r="N50" s="2">
        <v>0</v>
      </c>
    </row>
    <row r="51" spans="10:14" ht="12.75" customHeight="1" x14ac:dyDescent="0.2">
      <c r="J51" s="35">
        <v>45230</v>
      </c>
      <c r="K51" s="30"/>
      <c r="L51" s="32">
        <v>4.4195000000000002</v>
      </c>
      <c r="M51" s="32">
        <v>5.3541999999999996</v>
      </c>
      <c r="N51" s="2">
        <v>0</v>
      </c>
    </row>
    <row r="52" spans="10:14" ht="12.75" customHeight="1" x14ac:dyDescent="0.2">
      <c r="J52" s="35">
        <v>45260</v>
      </c>
      <c r="K52" s="30"/>
      <c r="L52" s="32">
        <v>4.3380000000000001</v>
      </c>
      <c r="M52" s="32">
        <v>5.3474000000000004</v>
      </c>
      <c r="N52" s="2">
        <v>0</v>
      </c>
    </row>
    <row r="53" spans="10:14" ht="12.75" customHeight="1" x14ac:dyDescent="0.2">
      <c r="J53" s="35">
        <v>45291</v>
      </c>
      <c r="K53" s="30"/>
      <c r="L53" s="32">
        <v>4.2680999999999996</v>
      </c>
      <c r="M53" s="32">
        <v>5.3422999999999998</v>
      </c>
      <c r="N53" s="2">
        <v>0</v>
      </c>
    </row>
    <row r="54" spans="10:14" ht="12.75" customHeight="1" x14ac:dyDescent="0.2">
      <c r="J54" s="35">
        <v>45322</v>
      </c>
      <c r="K54" s="30"/>
      <c r="L54" s="32">
        <v>4.1974</v>
      </c>
      <c r="M54" s="32">
        <v>5.3349000000000002</v>
      </c>
      <c r="N54" s="2">
        <v>0</v>
      </c>
    </row>
    <row r="55" spans="10:14" ht="12.75" customHeight="1" x14ac:dyDescent="0.2">
      <c r="J55" s="35">
        <v>45351</v>
      </c>
      <c r="K55" s="30"/>
      <c r="L55" s="32">
        <v>4.1363000000000003</v>
      </c>
      <c r="M55" s="32">
        <v>5.3305999999999996</v>
      </c>
      <c r="N55" s="2">
        <v>0</v>
      </c>
    </row>
    <row r="56" spans="10:14" ht="12.75" customHeight="1" x14ac:dyDescent="0.2">
      <c r="J56" s="35">
        <v>45382</v>
      </c>
      <c r="K56" s="30"/>
      <c r="L56" s="32">
        <v>4.0545</v>
      </c>
      <c r="M56" s="32">
        <v>5.3052000000000001</v>
      </c>
      <c r="N56" s="2">
        <v>0</v>
      </c>
    </row>
    <row r="57" spans="10:14" ht="12.75" customHeight="1" x14ac:dyDescent="0.2">
      <c r="J57" s="35">
        <v>45412</v>
      </c>
      <c r="K57" s="30"/>
      <c r="L57" s="32">
        <v>3.98</v>
      </c>
      <c r="M57" s="32">
        <v>5.2840999999999996</v>
      </c>
      <c r="N57" s="2">
        <v>0</v>
      </c>
    </row>
    <row r="58" spans="10:14" ht="12.75" customHeight="1" x14ac:dyDescent="0.2">
      <c r="J58" s="35">
        <v>45443</v>
      </c>
      <c r="K58" s="30"/>
      <c r="L58" s="32">
        <v>3.9073000000000002</v>
      </c>
      <c r="M58" s="32">
        <v>5.2648999999999999</v>
      </c>
      <c r="N58" s="2">
        <v>0</v>
      </c>
    </row>
    <row r="59" spans="10:14" ht="12.75" customHeight="1" x14ac:dyDescent="0.2">
      <c r="J59" s="35">
        <v>45473</v>
      </c>
      <c r="K59" s="30"/>
      <c r="L59" s="32">
        <v>3.8740000000000001</v>
      </c>
      <c r="M59" s="32">
        <v>5.2495000000000003</v>
      </c>
      <c r="N59" s="2">
        <v>0</v>
      </c>
    </row>
    <row r="60" spans="10:14" ht="12.75" customHeight="1" x14ac:dyDescent="0.2">
      <c r="J60" s="35">
        <v>45504</v>
      </c>
      <c r="K60" s="30"/>
      <c r="L60" s="32">
        <v>3.8403999999999998</v>
      </c>
      <c r="M60" s="32">
        <v>5.2308000000000003</v>
      </c>
      <c r="N60" s="2">
        <v>0</v>
      </c>
    </row>
    <row r="61" spans="10:14" ht="12.75" customHeight="1" x14ac:dyDescent="0.2">
      <c r="J61" s="35">
        <v>45535</v>
      </c>
      <c r="K61" s="30"/>
      <c r="L61" s="32">
        <v>3.8087</v>
      </c>
      <c r="M61" s="32">
        <v>5.2142999999999997</v>
      </c>
      <c r="N61" s="2">
        <v>0</v>
      </c>
    </row>
    <row r="62" spans="10:14" ht="12.75" customHeight="1" x14ac:dyDescent="0.2">
      <c r="J62" s="35">
        <v>45565</v>
      </c>
      <c r="L62" s="32">
        <v>3.8014999999999999</v>
      </c>
      <c r="M62" s="32">
        <v>5.2186000000000003</v>
      </c>
      <c r="N62" s="2">
        <v>0</v>
      </c>
    </row>
    <row r="63" spans="10:14" ht="12.75" customHeight="1" x14ac:dyDescent="0.2">
      <c r="J63" s="35">
        <v>45596</v>
      </c>
      <c r="L63" s="32">
        <v>3.7949999999999999</v>
      </c>
      <c r="M63" s="32">
        <v>5.2241999999999997</v>
      </c>
      <c r="N63" s="2">
        <v>0</v>
      </c>
    </row>
    <row r="64" spans="10:14" ht="12.75" customHeight="1" x14ac:dyDescent="0.2">
      <c r="J64" s="35">
        <v>45626</v>
      </c>
      <c r="L64" s="32">
        <v>3.7917000000000001</v>
      </c>
      <c r="M64" s="32">
        <v>5.2283999999999997</v>
      </c>
      <c r="N64" s="2">
        <v>0</v>
      </c>
    </row>
    <row r="65" spans="10:14" ht="12.75" customHeight="1" x14ac:dyDescent="0.2">
      <c r="J65" s="35">
        <v>45657</v>
      </c>
      <c r="L65" s="32">
        <v>3.8243999999999998</v>
      </c>
      <c r="M65" s="32">
        <v>5.2346000000000004</v>
      </c>
      <c r="N65" s="2">
        <v>0</v>
      </c>
    </row>
    <row r="66" spans="10:14" ht="12.75" customHeight="1" x14ac:dyDescent="0.2">
      <c r="J66" s="35">
        <v>45688</v>
      </c>
      <c r="L66" s="32">
        <v>3.8555000000000001</v>
      </c>
      <c r="M66" s="32">
        <v>5.2428999999999997</v>
      </c>
      <c r="N66" s="2">
        <v>0</v>
      </c>
    </row>
    <row r="67" spans="10:14" ht="12.75" customHeight="1" x14ac:dyDescent="0.2">
      <c r="J67" s="35">
        <v>45716</v>
      </c>
      <c r="L67" s="32">
        <v>3.8862999999999999</v>
      </c>
      <c r="M67" s="32">
        <v>5.2518000000000002</v>
      </c>
      <c r="N67" s="2">
        <v>0</v>
      </c>
    </row>
    <row r="68" spans="10:14" ht="12.75" customHeight="1" x14ac:dyDescent="0.2">
      <c r="J68" s="35">
        <v>45747</v>
      </c>
      <c r="L68" s="32">
        <v>3.9129</v>
      </c>
      <c r="M68" s="32">
        <v>5.2610999999999999</v>
      </c>
      <c r="N68" s="2">
        <v>0</v>
      </c>
    </row>
    <row r="69" spans="10:14" ht="12.75" customHeight="1" x14ac:dyDescent="0.2">
      <c r="J69" s="35">
        <v>45777</v>
      </c>
      <c r="L69" s="32">
        <v>3.9369999999999998</v>
      </c>
      <c r="M69" s="32">
        <v>5.2723000000000004</v>
      </c>
      <c r="N69" s="2">
        <v>0</v>
      </c>
    </row>
    <row r="70" spans="10:14" ht="12.75" customHeight="1" x14ac:dyDescent="0.2">
      <c r="J70" s="35">
        <v>45808</v>
      </c>
      <c r="L70" s="32">
        <v>3.9597000000000002</v>
      </c>
      <c r="M70" s="32">
        <v>5.2819000000000003</v>
      </c>
      <c r="N70" s="2">
        <v>0</v>
      </c>
    </row>
    <row r="71" spans="10:14" ht="12.75" customHeight="1" x14ac:dyDescent="0.2">
      <c r="J71" s="35">
        <v>45838</v>
      </c>
      <c r="L71" s="32">
        <v>3.9819</v>
      </c>
      <c r="M71" s="32">
        <v>5.2931999999999997</v>
      </c>
      <c r="N71" s="2">
        <v>0</v>
      </c>
    </row>
    <row r="72" spans="10:14" ht="12.75" customHeight="1" x14ac:dyDescent="0.2">
      <c r="J72" s="35">
        <v>45869</v>
      </c>
      <c r="L72" s="32">
        <v>4.0027999999999997</v>
      </c>
      <c r="M72" s="32">
        <v>5.3048999999999999</v>
      </c>
      <c r="N72" s="2">
        <v>0</v>
      </c>
    </row>
    <row r="73" spans="10:14" ht="12.75" customHeight="1" x14ac:dyDescent="0.2">
      <c r="J73" s="35">
        <v>45900</v>
      </c>
      <c r="L73" s="32">
        <v>4.0228999999999999</v>
      </c>
      <c r="M73" s="32">
        <v>5.3174000000000001</v>
      </c>
      <c r="N73" s="2">
        <v>0</v>
      </c>
    </row>
    <row r="74" spans="10:14" ht="12.75" customHeight="1" x14ac:dyDescent="0.2">
      <c r="J74" s="35">
        <v>45930</v>
      </c>
      <c r="L74" s="32">
        <v>4.0426000000000002</v>
      </c>
      <c r="M74" s="32">
        <v>5.3376000000000001</v>
      </c>
      <c r="N74" s="2">
        <v>0</v>
      </c>
    </row>
    <row r="75" spans="10:14" ht="12.75" customHeight="1" x14ac:dyDescent="0.2">
      <c r="J75" s="35">
        <v>45961</v>
      </c>
      <c r="L75" s="32">
        <v>4.0603999999999996</v>
      </c>
      <c r="M75" s="32">
        <v>5.3579999999999997</v>
      </c>
      <c r="N75" s="2">
        <v>0</v>
      </c>
    </row>
    <row r="76" spans="10:14" ht="12.75" customHeight="1" x14ac:dyDescent="0.2">
      <c r="J76" s="35">
        <v>45991</v>
      </c>
      <c r="L76" s="32">
        <v>4.0778999999999996</v>
      </c>
      <c r="M76" s="32">
        <v>5.3791000000000002</v>
      </c>
      <c r="N76" s="2">
        <v>0</v>
      </c>
    </row>
    <row r="77" spans="10:14" ht="12.75" customHeight="1" x14ac:dyDescent="0.2">
      <c r="J77" s="35">
        <v>46022</v>
      </c>
      <c r="L77" s="32">
        <v>4.0940000000000003</v>
      </c>
      <c r="M77" s="32">
        <v>5.3403999999999998</v>
      </c>
      <c r="N77" s="2">
        <v>0</v>
      </c>
    </row>
  </sheetData>
  <mergeCells count="2">
    <mergeCell ref="B4:G5"/>
    <mergeCell ref="B27:G28"/>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3:S48"/>
  <sheetViews>
    <sheetView zoomScaleNormal="100" workbookViewId="0"/>
  </sheetViews>
  <sheetFormatPr defaultColWidth="9.140625" defaultRowHeight="12.75" customHeight="1" x14ac:dyDescent="0.25"/>
  <cols>
    <col min="1" max="9" width="9.140625" style="2"/>
    <col min="10" max="10" width="9.140625" style="24" customWidth="1"/>
    <col min="11" max="12" width="9.140625" style="2" customWidth="1"/>
    <col min="13" max="16384" width="9.140625" style="2"/>
  </cols>
  <sheetData>
    <row r="3" spans="2:19" ht="12.75" customHeight="1" x14ac:dyDescent="0.2">
      <c r="B3" s="13" t="s">
        <v>207</v>
      </c>
      <c r="C3" s="11"/>
      <c r="D3" s="11"/>
      <c r="E3" s="11"/>
      <c r="F3" s="11"/>
      <c r="G3" s="11"/>
      <c r="J3" s="2"/>
      <c r="K3" s="11" t="s">
        <v>208</v>
      </c>
      <c r="N3" s="11" t="s">
        <v>209</v>
      </c>
      <c r="R3" s="11"/>
    </row>
    <row r="4" spans="2:19" ht="12.75" customHeight="1" x14ac:dyDescent="0.2">
      <c r="B4" s="13" t="s">
        <v>210</v>
      </c>
      <c r="C4" s="11"/>
      <c r="D4" s="11"/>
      <c r="E4" s="11"/>
      <c r="F4" s="11"/>
      <c r="G4" s="11"/>
      <c r="K4" s="25" t="s">
        <v>113</v>
      </c>
      <c r="L4" s="25" t="s">
        <v>34</v>
      </c>
      <c r="M4" s="11" t="s">
        <v>56</v>
      </c>
      <c r="N4" s="25" t="s">
        <v>113</v>
      </c>
      <c r="O4" s="25" t="s">
        <v>34</v>
      </c>
      <c r="P4" s="11" t="s">
        <v>56</v>
      </c>
      <c r="R4" s="11"/>
    </row>
    <row r="5" spans="2:19" ht="12.75" customHeight="1" x14ac:dyDescent="0.2">
      <c r="B5" s="4" t="s">
        <v>211</v>
      </c>
      <c r="C5" s="11"/>
      <c r="D5" s="11"/>
      <c r="E5" s="11"/>
      <c r="F5" s="11"/>
      <c r="G5" s="11"/>
      <c r="K5" s="11" t="s">
        <v>212</v>
      </c>
      <c r="N5" s="11" t="s">
        <v>213</v>
      </c>
      <c r="R5" s="11"/>
    </row>
    <row r="6" spans="2:19" ht="12.75" customHeight="1" x14ac:dyDescent="0.2">
      <c r="B6" s="18"/>
      <c r="K6" s="25" t="s">
        <v>114</v>
      </c>
      <c r="L6" s="25" t="s">
        <v>35</v>
      </c>
      <c r="M6" s="11" t="s">
        <v>44</v>
      </c>
      <c r="N6" s="25" t="s">
        <v>114</v>
      </c>
      <c r="O6" s="25" t="s">
        <v>35</v>
      </c>
      <c r="P6" s="11" t="s">
        <v>44</v>
      </c>
      <c r="R6" s="11"/>
    </row>
    <row r="7" spans="2:19" ht="12.75" customHeight="1" x14ac:dyDescent="0.2">
      <c r="B7" s="18"/>
      <c r="I7" s="24"/>
      <c r="J7" s="35">
        <v>43830</v>
      </c>
      <c r="K7" s="26">
        <v>3230.78</v>
      </c>
      <c r="L7" s="27"/>
      <c r="M7" s="27"/>
      <c r="N7" s="26">
        <v>3748.47</v>
      </c>
      <c r="O7" s="27"/>
      <c r="P7" s="27"/>
      <c r="Q7" s="27"/>
      <c r="R7" s="26"/>
      <c r="S7" s="37"/>
    </row>
    <row r="8" spans="2:19" ht="12.75" customHeight="1" x14ac:dyDescent="0.2">
      <c r="B8" s="1"/>
      <c r="C8" s="1"/>
      <c r="D8" s="1"/>
      <c r="E8" s="1"/>
      <c r="F8" s="1"/>
      <c r="G8" s="1"/>
      <c r="I8" s="24"/>
      <c r="J8" s="35">
        <v>43921</v>
      </c>
      <c r="K8" s="26">
        <v>2584.59</v>
      </c>
      <c r="L8" s="27"/>
      <c r="M8" s="27"/>
      <c r="N8" s="26">
        <v>2786.9</v>
      </c>
      <c r="O8" s="27"/>
      <c r="P8" s="27"/>
      <c r="Q8" s="27"/>
      <c r="R8" s="26"/>
      <c r="S8" s="37"/>
    </row>
    <row r="9" spans="2:19" ht="12.75" customHeight="1" x14ac:dyDescent="0.2">
      <c r="B9" s="1"/>
      <c r="C9" s="1"/>
      <c r="D9" s="1"/>
      <c r="E9" s="1"/>
      <c r="F9" s="1"/>
      <c r="G9" s="1"/>
      <c r="I9" s="24"/>
      <c r="J9" s="35">
        <v>44012</v>
      </c>
      <c r="K9" s="26">
        <v>3100.29</v>
      </c>
      <c r="L9" s="27"/>
      <c r="M9" s="27"/>
      <c r="N9" s="26">
        <v>3234.07</v>
      </c>
      <c r="O9" s="27"/>
      <c r="P9" s="27"/>
      <c r="Q9" s="27"/>
      <c r="R9" s="26"/>
      <c r="S9" s="37"/>
    </row>
    <row r="10" spans="2:19" ht="12.75" customHeight="1" x14ac:dyDescent="0.2">
      <c r="B10" s="1"/>
      <c r="C10" s="1"/>
      <c r="D10" s="1"/>
      <c r="E10" s="1"/>
      <c r="F10" s="1"/>
      <c r="G10" s="1"/>
      <c r="I10" s="24"/>
      <c r="J10" s="35">
        <v>44104</v>
      </c>
      <c r="K10" s="26">
        <v>3363</v>
      </c>
      <c r="L10" s="27"/>
      <c r="M10" s="27"/>
      <c r="N10" s="26">
        <v>3193.61</v>
      </c>
      <c r="O10" s="27"/>
      <c r="P10" s="27"/>
      <c r="Q10" s="27"/>
      <c r="R10" s="26"/>
      <c r="S10" s="37"/>
    </row>
    <row r="11" spans="2:19" ht="12.75" customHeight="1" x14ac:dyDescent="0.2">
      <c r="B11" s="1"/>
      <c r="C11" s="1"/>
      <c r="D11" s="1"/>
      <c r="E11" s="1"/>
      <c r="F11" s="1"/>
      <c r="G11" s="1"/>
      <c r="I11" s="24"/>
      <c r="J11" s="35">
        <v>44196</v>
      </c>
      <c r="K11" s="26">
        <v>3756.07</v>
      </c>
      <c r="L11" s="27"/>
      <c r="M11" s="27"/>
      <c r="N11" s="26">
        <v>3575.41</v>
      </c>
      <c r="O11" s="27"/>
      <c r="P11" s="27"/>
      <c r="Q11" s="27"/>
      <c r="R11" s="26"/>
      <c r="S11" s="37"/>
    </row>
    <row r="12" spans="2:19" ht="12.75" customHeight="1" x14ac:dyDescent="0.2">
      <c r="B12" s="1"/>
      <c r="C12" s="1"/>
      <c r="D12" s="1"/>
      <c r="E12" s="1"/>
      <c r="F12" s="1"/>
      <c r="G12" s="1"/>
      <c r="I12" s="24"/>
      <c r="J12" s="35">
        <v>44286</v>
      </c>
      <c r="K12" s="26">
        <v>3972.89</v>
      </c>
      <c r="L12" s="27"/>
      <c r="M12" s="27"/>
      <c r="N12" s="26">
        <v>3919.21</v>
      </c>
      <c r="O12" s="27"/>
      <c r="P12" s="27"/>
      <c r="Q12" s="27"/>
      <c r="R12" s="26"/>
      <c r="S12" s="37"/>
    </row>
    <row r="13" spans="2:19" ht="12.75" customHeight="1" x14ac:dyDescent="0.2">
      <c r="B13" s="1"/>
      <c r="C13" s="1"/>
      <c r="D13" s="1"/>
      <c r="E13" s="1"/>
      <c r="F13" s="1"/>
      <c r="G13" s="1"/>
      <c r="I13" s="24"/>
      <c r="J13" s="35">
        <v>44377</v>
      </c>
      <c r="K13" s="26">
        <v>4297.5</v>
      </c>
      <c r="L13" s="27"/>
      <c r="M13" s="27"/>
      <c r="N13" s="26">
        <v>4064.3</v>
      </c>
      <c r="O13" s="27"/>
      <c r="P13" s="27"/>
      <c r="Q13" s="27"/>
      <c r="R13" s="26"/>
      <c r="S13" s="37"/>
    </row>
    <row r="14" spans="2:19" ht="12.75" customHeight="1" x14ac:dyDescent="0.2">
      <c r="B14" s="1"/>
      <c r="C14" s="1"/>
      <c r="D14" s="1"/>
      <c r="E14" s="1"/>
      <c r="F14" s="1"/>
      <c r="G14" s="1"/>
      <c r="I14" s="24"/>
      <c r="J14" s="35">
        <v>44469</v>
      </c>
      <c r="K14" s="26">
        <v>4307.54</v>
      </c>
      <c r="L14" s="27"/>
      <c r="M14" s="27"/>
      <c r="N14" s="26">
        <v>4048.08</v>
      </c>
      <c r="O14" s="27"/>
      <c r="P14" s="27"/>
      <c r="Q14" s="27"/>
      <c r="R14" s="26"/>
      <c r="S14" s="37"/>
    </row>
    <row r="15" spans="2:19" ht="12.75" customHeight="1" x14ac:dyDescent="0.2">
      <c r="B15" s="1"/>
      <c r="C15" s="1"/>
      <c r="D15" s="1"/>
      <c r="E15" s="1"/>
      <c r="F15" s="1"/>
      <c r="G15" s="1"/>
      <c r="I15" s="24"/>
      <c r="J15" s="35">
        <v>44561</v>
      </c>
      <c r="K15" s="26">
        <v>4766.18</v>
      </c>
      <c r="L15" s="27"/>
      <c r="M15" s="27"/>
      <c r="N15" s="26">
        <v>4306.07</v>
      </c>
      <c r="O15" s="27"/>
      <c r="P15" s="27"/>
      <c r="Q15" s="27"/>
      <c r="R15" s="26"/>
      <c r="S15" s="37"/>
    </row>
    <row r="16" spans="2:19" ht="12.75" customHeight="1" x14ac:dyDescent="0.2">
      <c r="B16" s="1"/>
      <c r="C16" s="1"/>
      <c r="D16" s="1"/>
      <c r="E16" s="1"/>
      <c r="F16" s="1"/>
      <c r="G16" s="1"/>
      <c r="I16" s="24"/>
      <c r="J16" s="35">
        <v>44651</v>
      </c>
      <c r="K16" s="26">
        <v>4530.41</v>
      </c>
      <c r="L16" s="27"/>
      <c r="M16" s="27"/>
      <c r="N16" s="26">
        <v>3902.52</v>
      </c>
      <c r="O16" s="27"/>
      <c r="P16" s="27"/>
      <c r="Q16" s="27"/>
      <c r="R16" s="26"/>
      <c r="S16" s="37"/>
    </row>
    <row r="17" spans="2:19" ht="12.75" customHeight="1" x14ac:dyDescent="0.2">
      <c r="B17" s="1"/>
      <c r="C17" s="1"/>
      <c r="D17" s="1"/>
      <c r="E17" s="1"/>
      <c r="F17" s="1"/>
      <c r="G17" s="1"/>
      <c r="I17" s="24"/>
      <c r="J17" s="35">
        <v>44742</v>
      </c>
      <c r="K17" s="26">
        <v>3785.38</v>
      </c>
      <c r="L17" s="27"/>
      <c r="M17" s="27"/>
      <c r="N17" s="27">
        <v>3454.86</v>
      </c>
      <c r="O17" s="27"/>
      <c r="P17" s="27"/>
      <c r="Q17" s="27"/>
      <c r="R17" s="26"/>
      <c r="S17" s="37"/>
    </row>
    <row r="18" spans="2:19" ht="12.75" customHeight="1" x14ac:dyDescent="0.2">
      <c r="I18" s="24"/>
      <c r="J18" s="35">
        <v>44834</v>
      </c>
      <c r="K18" s="27">
        <v>3585.62</v>
      </c>
      <c r="L18" s="27"/>
      <c r="M18" s="27"/>
      <c r="N18" s="27">
        <v>3318.1979999999999</v>
      </c>
      <c r="O18" s="27"/>
      <c r="P18" s="27"/>
      <c r="Q18" s="27"/>
      <c r="R18" s="26"/>
      <c r="S18" s="37"/>
    </row>
    <row r="19" spans="2:19" ht="12.75" customHeight="1" x14ac:dyDescent="0.2">
      <c r="C19" s="1"/>
      <c r="D19" s="1"/>
      <c r="E19" s="1"/>
      <c r="F19" s="1"/>
      <c r="G19" s="1"/>
      <c r="H19" s="1"/>
      <c r="J19" s="35">
        <v>44926</v>
      </c>
      <c r="K19" s="26">
        <v>3839.5</v>
      </c>
      <c r="L19" s="26"/>
      <c r="M19" s="26"/>
      <c r="N19" s="27">
        <v>3793.623</v>
      </c>
      <c r="O19" s="27"/>
      <c r="P19" s="27"/>
      <c r="Q19" s="27"/>
      <c r="R19" s="27"/>
    </row>
    <row r="20" spans="2:19" ht="12.75" customHeight="1" x14ac:dyDescent="0.2">
      <c r="C20" s="1"/>
      <c r="D20" s="1"/>
      <c r="E20" s="1"/>
      <c r="F20" s="1"/>
      <c r="G20" s="1"/>
      <c r="H20" s="1"/>
      <c r="J20" s="35">
        <v>45016</v>
      </c>
      <c r="K20" s="26">
        <v>3785.8072999999999</v>
      </c>
      <c r="L20" s="26">
        <v>3785.8072999999999</v>
      </c>
      <c r="M20" s="26">
        <v>3785.8072999999999</v>
      </c>
      <c r="N20" s="27">
        <v>4108.8059999999996</v>
      </c>
      <c r="O20" s="27">
        <v>4108.8059999999996</v>
      </c>
      <c r="P20" s="27">
        <v>4108.8059999999996</v>
      </c>
      <c r="Q20" s="27">
        <v>0</v>
      </c>
      <c r="R20" s="27"/>
    </row>
    <row r="21" spans="2:19" ht="12.75" customHeight="1" x14ac:dyDescent="0.2">
      <c r="B21" s="28" t="s">
        <v>119</v>
      </c>
      <c r="C21" s="11"/>
      <c r="E21" s="11"/>
      <c r="F21" s="11"/>
      <c r="G21" s="11"/>
      <c r="H21" s="11"/>
      <c r="J21" s="35">
        <v>45107</v>
      </c>
      <c r="K21" s="27"/>
      <c r="L21" s="26">
        <v>3838.6316000000002</v>
      </c>
      <c r="M21" s="26">
        <v>3853.3314999999998</v>
      </c>
      <c r="N21" s="27"/>
      <c r="O21" s="27">
        <v>3736.7091</v>
      </c>
      <c r="P21" s="27">
        <v>3089.7318</v>
      </c>
      <c r="Q21" s="27">
        <v>0</v>
      </c>
      <c r="R21" s="27"/>
    </row>
    <row r="22" spans="2:19" ht="12.75" customHeight="1" x14ac:dyDescent="0.2">
      <c r="B22" s="248" t="s">
        <v>214</v>
      </c>
      <c r="C22" s="248"/>
      <c r="D22" s="248"/>
      <c r="E22" s="248"/>
      <c r="F22" s="248"/>
      <c r="G22" s="248"/>
      <c r="J22" s="35">
        <v>45199</v>
      </c>
      <c r="K22" s="27"/>
      <c r="L22" s="26">
        <v>3805.1165999999998</v>
      </c>
      <c r="M22" s="26">
        <v>3225.2363999999998</v>
      </c>
      <c r="N22" s="27"/>
      <c r="O22" s="27">
        <v>3818.6122</v>
      </c>
      <c r="P22" s="27">
        <v>2815.0452</v>
      </c>
      <c r="Q22" s="27">
        <v>0</v>
      </c>
      <c r="R22" s="27"/>
    </row>
    <row r="23" spans="2:19" ht="12.75" customHeight="1" x14ac:dyDescent="0.2">
      <c r="B23" s="248"/>
      <c r="C23" s="248"/>
      <c r="D23" s="248"/>
      <c r="E23" s="248"/>
      <c r="F23" s="248"/>
      <c r="G23" s="248"/>
      <c r="J23" s="35">
        <v>45291</v>
      </c>
      <c r="K23" s="27"/>
      <c r="L23" s="26">
        <v>4074.6738999999998</v>
      </c>
      <c r="M23" s="26">
        <v>2206.0792000000001</v>
      </c>
      <c r="N23" s="27"/>
      <c r="O23" s="27">
        <v>3769.8157000000001</v>
      </c>
      <c r="P23" s="27">
        <v>2748.2856999999999</v>
      </c>
      <c r="Q23" s="27">
        <v>0</v>
      </c>
      <c r="R23" s="27"/>
    </row>
    <row r="24" spans="2:19" ht="12.75" customHeight="1" x14ac:dyDescent="0.2">
      <c r="J24" s="35">
        <v>45382</v>
      </c>
      <c r="K24" s="27"/>
      <c r="L24" s="26">
        <v>4223.3248999999996</v>
      </c>
      <c r="M24" s="26">
        <v>2294.9576999999999</v>
      </c>
      <c r="N24" s="27"/>
      <c r="O24" s="27">
        <v>3714.6363000000001</v>
      </c>
      <c r="P24" s="27">
        <v>3125.8125</v>
      </c>
      <c r="Q24" s="27">
        <v>0</v>
      </c>
      <c r="R24" s="27"/>
    </row>
    <row r="25" spans="2:19" ht="12.75" customHeight="1" x14ac:dyDescent="0.2">
      <c r="J25" s="35">
        <v>45473</v>
      </c>
      <c r="K25" s="27"/>
      <c r="L25" s="26">
        <v>4371.2028</v>
      </c>
      <c r="M25" s="26">
        <v>3159.3588</v>
      </c>
      <c r="N25" s="27"/>
      <c r="O25" s="27">
        <v>3665.2411999999999</v>
      </c>
      <c r="P25" s="27">
        <v>3320.3924999999999</v>
      </c>
      <c r="Q25" s="27">
        <v>0</v>
      </c>
      <c r="R25" s="27"/>
    </row>
    <row r="26" spans="2:19" ht="12.75" customHeight="1" x14ac:dyDescent="0.2">
      <c r="J26" s="35">
        <v>45565</v>
      </c>
      <c r="K26" s="27"/>
      <c r="L26" s="26">
        <v>4381.9089000000004</v>
      </c>
      <c r="M26" s="26">
        <v>3216.2541999999999</v>
      </c>
      <c r="N26" s="27"/>
      <c r="O26" s="27">
        <v>3629.3231999999998</v>
      </c>
      <c r="P26" s="27">
        <v>3388.5432000000001</v>
      </c>
      <c r="Q26" s="27">
        <v>0</v>
      </c>
      <c r="R26" s="27"/>
    </row>
    <row r="27" spans="2:19" ht="12.75" customHeight="1" x14ac:dyDescent="0.2">
      <c r="B27" s="13" t="s">
        <v>215</v>
      </c>
      <c r="C27" s="11"/>
      <c r="D27" s="11"/>
      <c r="E27" s="11"/>
      <c r="F27" s="11"/>
      <c r="G27" s="11"/>
      <c r="J27" s="35">
        <v>45657</v>
      </c>
      <c r="K27" s="27"/>
      <c r="L27" s="26">
        <v>4343.5928000000004</v>
      </c>
      <c r="M27" s="26">
        <v>3611.9717000000001</v>
      </c>
      <c r="N27" s="27"/>
      <c r="O27" s="27">
        <v>3613.1298000000002</v>
      </c>
      <c r="P27" s="27">
        <v>3502.3469</v>
      </c>
      <c r="Q27" s="27">
        <v>0</v>
      </c>
      <c r="R27" s="27"/>
    </row>
    <row r="28" spans="2:19" ht="12.75" customHeight="1" x14ac:dyDescent="0.2">
      <c r="B28" s="13" t="s">
        <v>216</v>
      </c>
      <c r="C28" s="11"/>
      <c r="D28" s="11"/>
      <c r="E28" s="11"/>
      <c r="F28" s="11"/>
      <c r="G28" s="11"/>
      <c r="J28" s="35">
        <v>45747</v>
      </c>
      <c r="K28" s="27"/>
      <c r="L28" s="26">
        <v>4371.2736999999997</v>
      </c>
      <c r="M28" s="26">
        <v>3690.9214999999999</v>
      </c>
      <c r="N28" s="27"/>
      <c r="O28" s="27">
        <v>3623.3561</v>
      </c>
      <c r="P28" s="27">
        <v>3547.8453</v>
      </c>
      <c r="Q28" s="27">
        <v>0</v>
      </c>
      <c r="R28" s="27"/>
    </row>
    <row r="29" spans="2:19" ht="12.75" customHeight="1" x14ac:dyDescent="0.2">
      <c r="B29" s="4" t="s">
        <v>217</v>
      </c>
      <c r="C29" s="11"/>
      <c r="D29" s="11"/>
      <c r="E29" s="11"/>
      <c r="F29" s="11"/>
      <c r="G29" s="11"/>
      <c r="J29" s="35">
        <v>45838</v>
      </c>
      <c r="K29" s="27"/>
      <c r="L29" s="26">
        <v>4374.0676999999996</v>
      </c>
      <c r="M29" s="26">
        <v>3860.4047</v>
      </c>
      <c r="N29" s="27"/>
      <c r="O29" s="27">
        <v>3627.5320000000002</v>
      </c>
      <c r="P29" s="27">
        <v>3590.3024999999998</v>
      </c>
      <c r="Q29" s="27">
        <v>0</v>
      </c>
      <c r="R29" s="27"/>
    </row>
    <row r="30" spans="2:19" ht="12.75" customHeight="1" x14ac:dyDescent="0.2">
      <c r="J30" s="35">
        <v>45930</v>
      </c>
      <c r="K30" s="27"/>
      <c r="L30" s="26">
        <v>4394.5607</v>
      </c>
      <c r="M30" s="26">
        <v>3929.5225</v>
      </c>
      <c r="N30" s="27"/>
      <c r="O30" s="27">
        <v>3639.8670999999999</v>
      </c>
      <c r="P30" s="27">
        <v>3593.3582000000001</v>
      </c>
      <c r="Q30" s="27">
        <v>0</v>
      </c>
      <c r="R30" s="27"/>
    </row>
    <row r="31" spans="2:19" ht="12.75" customHeight="1" x14ac:dyDescent="0.2">
      <c r="B31" s="1"/>
      <c r="C31" s="1"/>
      <c r="D31" s="1"/>
      <c r="E31" s="1"/>
      <c r="F31" s="1"/>
      <c r="G31" s="1"/>
      <c r="J31" s="35">
        <v>46022</v>
      </c>
      <c r="K31" s="27"/>
      <c r="L31" s="26">
        <v>4376.6587</v>
      </c>
      <c r="M31" s="26">
        <v>3999.0239000000001</v>
      </c>
      <c r="N31" s="27"/>
      <c r="O31" s="27">
        <v>3643.9038</v>
      </c>
      <c r="P31" s="27">
        <v>3732.9956000000002</v>
      </c>
      <c r="Q31" s="27">
        <v>0</v>
      </c>
      <c r="R31" s="27"/>
    </row>
    <row r="32" spans="2:19" ht="12.75" customHeight="1" x14ac:dyDescent="0.25">
      <c r="B32" s="1"/>
      <c r="C32" s="1"/>
      <c r="D32" s="1"/>
      <c r="E32" s="1"/>
      <c r="F32" s="1"/>
      <c r="G32" s="1"/>
      <c r="H32" s="31"/>
      <c r="K32" s="30"/>
      <c r="L32" s="30"/>
      <c r="Q32" s="24"/>
    </row>
    <row r="33" spans="2:17" ht="12.75" customHeight="1" x14ac:dyDescent="0.25">
      <c r="B33" s="1"/>
      <c r="C33" s="1"/>
      <c r="D33" s="1"/>
      <c r="E33" s="1"/>
      <c r="F33" s="1"/>
      <c r="G33" s="1"/>
      <c r="H33" s="31"/>
      <c r="K33" s="30"/>
      <c r="L33" s="30"/>
      <c r="Q33" s="24"/>
    </row>
    <row r="34" spans="2:17" ht="12.75" customHeight="1" x14ac:dyDescent="0.2">
      <c r="B34" s="1"/>
      <c r="C34" s="1"/>
      <c r="D34" s="1"/>
      <c r="E34" s="1"/>
      <c r="F34" s="1"/>
      <c r="G34" s="1"/>
      <c r="H34" s="31"/>
      <c r="K34" s="30"/>
      <c r="L34" s="30"/>
      <c r="M34" s="11"/>
      <c r="Q34" s="24"/>
    </row>
    <row r="35" spans="2:17" ht="12.75" customHeight="1" x14ac:dyDescent="0.2">
      <c r="B35" s="1"/>
      <c r="C35" s="1"/>
      <c r="D35" s="1"/>
      <c r="E35" s="1"/>
      <c r="F35" s="1"/>
      <c r="G35" s="1"/>
      <c r="K35" s="30"/>
      <c r="L35" s="30"/>
      <c r="M35" s="11"/>
      <c r="Q35" s="24"/>
    </row>
    <row r="36" spans="2:17" ht="12.75" customHeight="1" x14ac:dyDescent="0.2">
      <c r="B36" s="1"/>
      <c r="C36" s="1"/>
      <c r="D36" s="1"/>
      <c r="E36" s="1"/>
      <c r="F36" s="1"/>
      <c r="G36" s="1"/>
      <c r="K36" s="30"/>
      <c r="M36" s="11"/>
      <c r="N36" s="11"/>
      <c r="O36" s="11"/>
      <c r="Q36" s="24"/>
    </row>
    <row r="37" spans="2:17" ht="12.75" customHeight="1" x14ac:dyDescent="0.2">
      <c r="B37" s="1"/>
      <c r="C37" s="1"/>
      <c r="D37" s="1"/>
      <c r="E37" s="1"/>
      <c r="F37" s="1"/>
      <c r="G37" s="1"/>
      <c r="K37" s="30"/>
      <c r="L37" s="11"/>
      <c r="M37" s="11"/>
      <c r="N37" s="11"/>
      <c r="O37" s="11"/>
      <c r="Q37" s="24"/>
    </row>
    <row r="38" spans="2:17" ht="12.75" customHeight="1" x14ac:dyDescent="0.2">
      <c r="B38" s="1"/>
      <c r="C38" s="1"/>
      <c r="D38" s="1"/>
      <c r="E38" s="1"/>
      <c r="F38" s="1"/>
      <c r="G38" s="1"/>
      <c r="K38" s="30"/>
      <c r="M38" s="11"/>
      <c r="N38" s="11"/>
      <c r="O38" s="11"/>
      <c r="Q38" s="24"/>
    </row>
    <row r="39" spans="2:17" ht="12.75" customHeight="1" x14ac:dyDescent="0.2">
      <c r="B39" s="1"/>
      <c r="C39" s="1"/>
      <c r="D39" s="1"/>
      <c r="E39" s="1"/>
      <c r="F39" s="1"/>
      <c r="G39" s="1"/>
      <c r="K39" s="30"/>
      <c r="L39" s="11"/>
      <c r="M39" s="11"/>
      <c r="N39" s="11"/>
      <c r="O39" s="11"/>
      <c r="Q39" s="24"/>
    </row>
    <row r="40" spans="2:17" ht="12.75" customHeight="1" x14ac:dyDescent="0.2">
      <c r="B40" s="1"/>
      <c r="C40" s="1"/>
      <c r="D40" s="1"/>
      <c r="E40" s="1"/>
      <c r="F40" s="1"/>
      <c r="G40" s="1"/>
      <c r="K40" s="30"/>
      <c r="L40" s="30"/>
      <c r="M40" s="11"/>
      <c r="Q40" s="24"/>
    </row>
    <row r="41" spans="2:17" ht="12.75" customHeight="1" x14ac:dyDescent="0.2">
      <c r="K41" s="30"/>
      <c r="L41" s="30"/>
      <c r="M41" s="11"/>
      <c r="Q41" s="24"/>
    </row>
    <row r="42" spans="2:17" ht="12.75" customHeight="1" x14ac:dyDescent="0.2">
      <c r="K42" s="30"/>
      <c r="L42" s="30"/>
      <c r="M42" s="11"/>
      <c r="Q42" s="24"/>
    </row>
    <row r="43" spans="2:17" ht="12.75" customHeight="1" x14ac:dyDescent="0.2">
      <c r="B43" s="1"/>
      <c r="C43" s="1"/>
      <c r="D43" s="1"/>
      <c r="E43" s="1"/>
      <c r="F43" s="1"/>
      <c r="G43" s="1"/>
      <c r="K43" s="30"/>
      <c r="L43" s="30"/>
      <c r="M43" s="11"/>
      <c r="Q43" s="24"/>
    </row>
    <row r="44" spans="2:17" ht="12.75" customHeight="1" x14ac:dyDescent="0.2">
      <c r="B44" s="1"/>
      <c r="C44" s="1"/>
      <c r="D44" s="1"/>
      <c r="E44" s="1"/>
      <c r="F44" s="1"/>
      <c r="G44" s="1"/>
      <c r="K44" s="30"/>
      <c r="L44" s="30"/>
      <c r="M44" s="11"/>
      <c r="Q44" s="24"/>
    </row>
    <row r="45" spans="2:17" ht="12.75" customHeight="1" x14ac:dyDescent="0.2">
      <c r="B45" s="28" t="s">
        <v>122</v>
      </c>
      <c r="C45" s="11"/>
      <c r="D45" s="11"/>
      <c r="E45" s="11"/>
      <c r="F45" s="11"/>
      <c r="G45" s="11"/>
      <c r="K45" s="30"/>
      <c r="L45" s="30"/>
      <c r="Q45" s="24"/>
    </row>
    <row r="46" spans="2:17" ht="12.75" customHeight="1" x14ac:dyDescent="0.25">
      <c r="B46" s="248" t="s">
        <v>218</v>
      </c>
      <c r="C46" s="248"/>
      <c r="D46" s="248"/>
      <c r="E46" s="248"/>
      <c r="F46" s="248"/>
      <c r="G46" s="248"/>
      <c r="K46" s="30"/>
      <c r="L46" s="30"/>
      <c r="Q46" s="24"/>
    </row>
    <row r="47" spans="2:17" ht="12.75" customHeight="1" x14ac:dyDescent="0.25">
      <c r="B47" s="248"/>
      <c r="C47" s="248"/>
      <c r="D47" s="248"/>
      <c r="E47" s="248"/>
      <c r="F47" s="248"/>
      <c r="G47" s="248"/>
      <c r="K47" s="30"/>
      <c r="L47" s="30"/>
      <c r="Q47" s="24"/>
    </row>
    <row r="48" spans="2:17" ht="12.75" customHeight="1" x14ac:dyDescent="0.25">
      <c r="K48" s="30"/>
      <c r="L48" s="30"/>
      <c r="Q48" s="24"/>
    </row>
  </sheetData>
  <mergeCells count="2">
    <mergeCell ref="B22:G23"/>
    <mergeCell ref="B46:G47"/>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B1:T80"/>
  <sheetViews>
    <sheetView zoomScaleNormal="100" workbookViewId="0"/>
  </sheetViews>
  <sheetFormatPr defaultColWidth="9.140625" defaultRowHeight="12.75" customHeight="1" x14ac:dyDescent="0.2"/>
  <cols>
    <col min="1" max="1" width="9.140625" style="16"/>
    <col min="2" max="2" width="27.85546875" style="16" customWidth="1"/>
    <col min="3" max="3" width="11.85546875" style="16" customWidth="1"/>
    <col min="4" max="4" width="8.42578125" style="16" customWidth="1"/>
    <col min="5" max="5" width="8.140625" style="16" customWidth="1"/>
    <col min="6" max="6" width="10.5703125" style="16" customWidth="1"/>
    <col min="7" max="7" width="7.5703125" style="16" customWidth="1"/>
    <col min="8" max="8" width="8" style="16" customWidth="1"/>
    <col min="9" max="9" width="8.42578125" style="16" customWidth="1"/>
    <col min="10" max="10" width="2.5703125" style="16" customWidth="1"/>
    <col min="11" max="11" width="29.7109375" style="16" customWidth="1"/>
    <col min="12" max="12" width="12" style="16" customWidth="1"/>
    <col min="13" max="13" width="8.85546875" style="16" customWidth="1"/>
    <col min="14" max="14" width="8.28515625" style="16" customWidth="1"/>
    <col min="15" max="15" width="6.7109375" style="16" customWidth="1"/>
    <col min="16" max="16" width="9.5703125" style="16" customWidth="1"/>
    <col min="17" max="17" width="7.42578125" style="16" customWidth="1"/>
    <col min="18" max="18" width="8.5703125" style="16" customWidth="1"/>
    <col min="19" max="16384" width="9.140625" style="16"/>
  </cols>
  <sheetData>
    <row r="1" spans="2:20" ht="12.75" customHeight="1" x14ac:dyDescent="0.2">
      <c r="B1" s="29"/>
      <c r="C1" s="29"/>
      <c r="D1" s="29"/>
      <c r="E1" s="29"/>
      <c r="F1" s="29"/>
      <c r="G1" s="29"/>
      <c r="H1" s="29"/>
      <c r="I1" s="29"/>
      <c r="J1" s="11"/>
      <c r="K1" s="11"/>
      <c r="L1" s="11"/>
      <c r="M1" s="11"/>
      <c r="N1" s="11"/>
      <c r="O1" s="11"/>
      <c r="P1" s="11"/>
      <c r="Q1" s="11"/>
      <c r="R1" s="11"/>
      <c r="S1" s="11"/>
      <c r="T1" s="11"/>
    </row>
    <row r="2" spans="2:20" ht="12.75" customHeight="1" x14ac:dyDescent="0.2">
      <c r="B2" s="29"/>
      <c r="C2" s="29"/>
      <c r="D2" s="29"/>
      <c r="E2" s="29"/>
      <c r="F2" s="29"/>
      <c r="G2" s="29"/>
      <c r="H2" s="29"/>
      <c r="I2" s="29"/>
      <c r="J2" s="11"/>
      <c r="K2" s="11"/>
      <c r="L2" s="11"/>
      <c r="M2" s="11"/>
      <c r="N2" s="11"/>
      <c r="O2" s="11"/>
      <c r="P2" s="11"/>
      <c r="Q2" s="11"/>
      <c r="R2" s="11"/>
      <c r="S2" s="11"/>
      <c r="T2" s="11"/>
    </row>
    <row r="3" spans="2:20" ht="12.75" customHeight="1" x14ac:dyDescent="0.2">
      <c r="B3" s="29" t="s">
        <v>331</v>
      </c>
      <c r="C3" s="29"/>
      <c r="D3" s="29"/>
      <c r="E3" s="29"/>
      <c r="F3" s="29"/>
      <c r="G3" s="29"/>
      <c r="H3" s="29"/>
      <c r="I3" s="29"/>
      <c r="J3" s="11"/>
      <c r="K3" s="11"/>
      <c r="L3" s="11"/>
      <c r="M3" s="11"/>
      <c r="N3" s="11"/>
      <c r="O3" s="11"/>
      <c r="P3" s="11"/>
      <c r="Q3" s="11"/>
      <c r="R3" s="11"/>
      <c r="S3" s="11"/>
      <c r="T3" s="11"/>
    </row>
    <row r="4" spans="2:20" ht="12.75" customHeight="1" x14ac:dyDescent="0.2">
      <c r="B4" s="29" t="s">
        <v>332</v>
      </c>
      <c r="C4" s="29"/>
      <c r="D4" s="29"/>
      <c r="E4" s="29"/>
      <c r="F4" s="29"/>
      <c r="G4" s="29"/>
      <c r="H4" s="29"/>
      <c r="I4" s="29"/>
      <c r="J4" s="11"/>
      <c r="K4" s="11"/>
      <c r="L4" s="11"/>
      <c r="M4" s="11"/>
      <c r="N4" s="11"/>
      <c r="O4" s="11"/>
      <c r="P4" s="11"/>
      <c r="Q4" s="11"/>
      <c r="R4" s="11"/>
      <c r="S4" s="11"/>
      <c r="T4" s="11"/>
    </row>
    <row r="5" spans="2:20" ht="12.75" customHeight="1" x14ac:dyDescent="0.2">
      <c r="B5" s="249" t="s">
        <v>333</v>
      </c>
      <c r="C5" s="250"/>
      <c r="D5" s="251" t="s">
        <v>35</v>
      </c>
      <c r="E5" s="252"/>
      <c r="F5" s="252"/>
      <c r="G5" s="251" t="s">
        <v>44</v>
      </c>
      <c r="H5" s="252"/>
      <c r="I5" s="252"/>
      <c r="J5" s="11"/>
      <c r="K5" s="254" t="s">
        <v>333</v>
      </c>
      <c r="L5" s="254"/>
      <c r="M5" s="251" t="s">
        <v>35</v>
      </c>
      <c r="N5" s="252"/>
      <c r="O5" s="255"/>
      <c r="P5" s="253" t="s">
        <v>44</v>
      </c>
      <c r="Q5" s="253"/>
      <c r="R5" s="253"/>
      <c r="S5" s="39"/>
      <c r="T5" s="11"/>
    </row>
    <row r="6" spans="2:20" ht="12.75" customHeight="1" x14ac:dyDescent="0.2">
      <c r="B6" s="40"/>
      <c r="C6" s="41">
        <v>2022</v>
      </c>
      <c r="D6" s="41">
        <v>2023</v>
      </c>
      <c r="E6" s="41">
        <v>2024</v>
      </c>
      <c r="F6" s="41">
        <v>2025</v>
      </c>
      <c r="G6" s="41">
        <v>2023</v>
      </c>
      <c r="H6" s="41">
        <v>2024</v>
      </c>
      <c r="I6" s="41">
        <v>2025</v>
      </c>
      <c r="J6" s="11"/>
      <c r="K6" s="11"/>
      <c r="L6" s="42">
        <v>2022</v>
      </c>
      <c r="M6" s="41">
        <v>2023</v>
      </c>
      <c r="N6" s="41">
        <v>2024</v>
      </c>
      <c r="O6" s="41">
        <v>2025</v>
      </c>
      <c r="P6" s="41">
        <v>2023</v>
      </c>
      <c r="Q6" s="41">
        <v>2024</v>
      </c>
      <c r="R6" s="41">
        <v>2025</v>
      </c>
      <c r="S6" s="39"/>
      <c r="T6" s="11"/>
    </row>
    <row r="7" spans="2:20" ht="12.75" customHeight="1" x14ac:dyDescent="0.2">
      <c r="B7" s="256" t="s">
        <v>334</v>
      </c>
      <c r="C7" s="256"/>
      <c r="D7" s="256"/>
      <c r="E7" s="256"/>
      <c r="F7" s="256"/>
      <c r="G7" s="256"/>
      <c r="H7" s="256"/>
      <c r="I7" s="256"/>
      <c r="J7" s="11"/>
      <c r="K7" s="258" t="s">
        <v>335</v>
      </c>
      <c r="L7" s="258"/>
      <c r="M7" s="258"/>
      <c r="N7" s="258"/>
      <c r="O7" s="258"/>
      <c r="P7" s="258"/>
      <c r="Q7" s="258"/>
      <c r="R7" s="258"/>
      <c r="S7" s="39"/>
      <c r="T7" s="11"/>
    </row>
    <row r="8" spans="2:20" ht="12.75" customHeight="1" x14ac:dyDescent="0.2">
      <c r="B8" s="44" t="s">
        <v>336</v>
      </c>
      <c r="C8" s="45">
        <v>2.4857</v>
      </c>
      <c r="D8" s="45">
        <v>0.47399999999999998</v>
      </c>
      <c r="E8" s="46">
        <v>3.0108000000000001</v>
      </c>
      <c r="F8" s="46">
        <v>3.2833000000000001</v>
      </c>
      <c r="G8" s="45">
        <v>-4.8792</v>
      </c>
      <c r="H8" s="46">
        <v>-5.5351999999999997</v>
      </c>
      <c r="I8" s="46">
        <v>2.306</v>
      </c>
      <c r="J8" s="11"/>
      <c r="K8" s="33" t="s">
        <v>337</v>
      </c>
      <c r="L8" s="45">
        <v>114.571</v>
      </c>
      <c r="M8" s="45">
        <v>119.7364</v>
      </c>
      <c r="N8" s="46">
        <v>133.3937</v>
      </c>
      <c r="O8" s="46">
        <v>141.7876</v>
      </c>
      <c r="P8" s="45">
        <v>149.2902</v>
      </c>
      <c r="Q8" s="46">
        <v>185.36349999999999</v>
      </c>
      <c r="R8" s="46">
        <v>201.46340000000001</v>
      </c>
      <c r="S8" s="2"/>
      <c r="T8" s="11"/>
    </row>
    <row r="9" spans="2:20" ht="12.75" customHeight="1" x14ac:dyDescent="0.2">
      <c r="B9" s="44" t="s">
        <v>338</v>
      </c>
      <c r="C9" s="47">
        <v>15.074999999999999</v>
      </c>
      <c r="D9" s="47">
        <v>11.1653</v>
      </c>
      <c r="E9" s="46">
        <v>2.0972</v>
      </c>
      <c r="F9" s="46">
        <v>1.3775999999999999</v>
      </c>
      <c r="G9" s="47">
        <v>11.1425</v>
      </c>
      <c r="H9" s="46">
        <v>4.9522000000000004</v>
      </c>
      <c r="I9" s="46">
        <v>3.3405999999999998</v>
      </c>
      <c r="J9" s="11"/>
      <c r="K9" s="33" t="s">
        <v>339</v>
      </c>
      <c r="L9" s="47">
        <v>-6.5887000000000002</v>
      </c>
      <c r="M9" s="47">
        <v>-15.4666</v>
      </c>
      <c r="N9" s="46">
        <v>-26.416699999999999</v>
      </c>
      <c r="O9" s="46">
        <v>-23.288699999999999</v>
      </c>
      <c r="P9" s="47">
        <v>-59.633699999999997</v>
      </c>
      <c r="Q9" s="46">
        <v>-63.354199999999999</v>
      </c>
      <c r="R9" s="46">
        <v>-48.496400000000001</v>
      </c>
      <c r="S9" s="2"/>
      <c r="T9" s="11"/>
    </row>
    <row r="10" spans="2:20" ht="12.75" customHeight="1" x14ac:dyDescent="0.2">
      <c r="B10" s="44" t="s">
        <v>340</v>
      </c>
      <c r="C10" s="47">
        <v>2.3531</v>
      </c>
      <c r="D10" s="47">
        <v>2.5146999999999999</v>
      </c>
      <c r="E10" s="46">
        <v>2.7906</v>
      </c>
      <c r="F10" s="46">
        <v>2.9264000000000001</v>
      </c>
      <c r="G10" s="47">
        <v>4.1380999999999997</v>
      </c>
      <c r="H10" s="46">
        <v>6.8075000000000001</v>
      </c>
      <c r="I10" s="46">
        <v>7.5178000000000003</v>
      </c>
      <c r="J10" s="11"/>
      <c r="K10" s="48" t="s">
        <v>341</v>
      </c>
      <c r="L10" s="47">
        <v>-0.23</v>
      </c>
      <c r="M10" s="47">
        <v>0.39860000000000001</v>
      </c>
      <c r="N10" s="46">
        <v>-3.2347000000000001</v>
      </c>
      <c r="O10" s="46">
        <v>2.5781999999999998</v>
      </c>
      <c r="P10" s="47">
        <v>-33.959699999999998</v>
      </c>
      <c r="Q10" s="46">
        <v>-7.8387000000000002</v>
      </c>
      <c r="R10" s="46">
        <v>15.9237</v>
      </c>
      <c r="S10" s="2"/>
      <c r="T10" s="11"/>
    </row>
    <row r="11" spans="2:20" ht="12.75" customHeight="1" x14ac:dyDescent="0.2">
      <c r="B11" s="49" t="s">
        <v>342</v>
      </c>
      <c r="C11" s="47">
        <v>7.1768999999999998</v>
      </c>
      <c r="D11" s="47">
        <v>9.6486000000000001</v>
      </c>
      <c r="E11" s="46">
        <v>8.5457999999999998</v>
      </c>
      <c r="F11" s="46">
        <v>6.1765999999999996</v>
      </c>
      <c r="G11" s="47">
        <v>7.7096</v>
      </c>
      <c r="H11" s="46">
        <v>4.9610000000000003</v>
      </c>
      <c r="I11" s="46">
        <v>4.0071000000000003</v>
      </c>
      <c r="J11" s="11"/>
      <c r="K11" s="48" t="s">
        <v>343</v>
      </c>
      <c r="L11" s="47">
        <v>-0.6109</v>
      </c>
      <c r="M11" s="47">
        <v>-15.8652</v>
      </c>
      <c r="N11" s="46">
        <v>-23.181999999999999</v>
      </c>
      <c r="O11" s="46">
        <v>-25.866900000000001</v>
      </c>
      <c r="P11" s="47">
        <v>-25.673999999999999</v>
      </c>
      <c r="Q11" s="46">
        <v>-55.515500000000003</v>
      </c>
      <c r="R11" s="46">
        <v>-64.420199999999994</v>
      </c>
      <c r="S11" s="2"/>
      <c r="T11" s="11"/>
    </row>
    <row r="12" spans="2:20" ht="12.75" customHeight="1" x14ac:dyDescent="0.2">
      <c r="B12" s="49" t="s">
        <v>344</v>
      </c>
      <c r="C12" s="47">
        <v>2.8831000000000002</v>
      </c>
      <c r="D12" s="47">
        <v>0.53920000000000001</v>
      </c>
      <c r="E12" s="46">
        <v>1.4013</v>
      </c>
      <c r="F12" s="46">
        <v>1.8149</v>
      </c>
      <c r="G12" s="47">
        <v>-3.1661000000000001</v>
      </c>
      <c r="H12" s="46">
        <v>-3.5661</v>
      </c>
      <c r="I12" s="46">
        <v>1.6409</v>
      </c>
      <c r="J12" s="11"/>
      <c r="K12" s="33" t="s">
        <v>345</v>
      </c>
      <c r="L12" s="47">
        <v>14.602</v>
      </c>
      <c r="M12" s="47">
        <v>0.29270000000000002</v>
      </c>
      <c r="N12" s="46">
        <v>0.34599999999999997</v>
      </c>
      <c r="O12" s="46">
        <v>-3.95E-2</v>
      </c>
      <c r="P12" s="47">
        <v>-3.0535000000000001</v>
      </c>
      <c r="Q12" s="46">
        <v>1.6367</v>
      </c>
      <c r="R12" s="46">
        <v>0.50900000000000001</v>
      </c>
      <c r="S12" s="2"/>
      <c r="T12" s="11"/>
    </row>
    <row r="13" spans="2:20" ht="12.75" customHeight="1" x14ac:dyDescent="0.2">
      <c r="B13" s="256" t="s">
        <v>626</v>
      </c>
      <c r="C13" s="256"/>
      <c r="D13" s="256"/>
      <c r="E13" s="256"/>
      <c r="F13" s="256"/>
      <c r="G13" s="256"/>
      <c r="H13" s="256"/>
      <c r="I13" s="256"/>
      <c r="J13" s="11"/>
      <c r="K13" s="33" t="s">
        <v>346</v>
      </c>
      <c r="L13" s="47">
        <v>118.05719999999999</v>
      </c>
      <c r="M13" s="47">
        <v>104.5625</v>
      </c>
      <c r="N13" s="46">
        <v>107.32299999999999</v>
      </c>
      <c r="O13" s="46">
        <v>118.4594</v>
      </c>
      <c r="P13" s="47">
        <v>86.602999999999994</v>
      </c>
      <c r="Q13" s="46">
        <v>123.646</v>
      </c>
      <c r="R13" s="46">
        <v>153.476</v>
      </c>
      <c r="S13" s="2"/>
      <c r="T13" s="11"/>
    </row>
    <row r="14" spans="2:20" ht="12.75" customHeight="1" x14ac:dyDescent="0.2">
      <c r="B14" s="44" t="s">
        <v>347</v>
      </c>
      <c r="C14" s="45">
        <v>6.8163</v>
      </c>
      <c r="D14" s="45">
        <v>1.5884</v>
      </c>
      <c r="E14" s="46">
        <v>2.1192000000000002</v>
      </c>
      <c r="F14" s="46">
        <v>3.1459000000000001</v>
      </c>
      <c r="G14" s="45">
        <v>6.0621</v>
      </c>
      <c r="H14" s="46">
        <v>3.5165999999999999</v>
      </c>
      <c r="I14" s="46">
        <v>6.6665999999999999</v>
      </c>
      <c r="J14" s="11"/>
      <c r="K14" s="33" t="s">
        <v>348</v>
      </c>
      <c r="L14" s="47">
        <v>-6.9699</v>
      </c>
      <c r="M14" s="47">
        <v>0.39019999999999999</v>
      </c>
      <c r="N14" s="46">
        <v>1.6161000000000001</v>
      </c>
      <c r="O14" s="46">
        <v>0.27429999999999999</v>
      </c>
      <c r="P14" s="47">
        <v>-7.9272999999999998</v>
      </c>
      <c r="Q14" s="46">
        <v>2.7907000000000002</v>
      </c>
      <c r="R14" s="46">
        <v>0.65210000000000001</v>
      </c>
      <c r="S14" s="2"/>
      <c r="T14" s="11"/>
    </row>
    <row r="15" spans="2:20" ht="12.75" customHeight="1" x14ac:dyDescent="0.2">
      <c r="B15" s="44" t="s">
        <v>349</v>
      </c>
      <c r="C15" s="47">
        <v>7.8775000000000004</v>
      </c>
      <c r="D15" s="47">
        <v>3.3626</v>
      </c>
      <c r="E15" s="46">
        <v>4.1074999999999999</v>
      </c>
      <c r="F15" s="46">
        <v>5.8531000000000004</v>
      </c>
      <c r="G15" s="47">
        <v>2.3525999999999998</v>
      </c>
      <c r="H15" s="46">
        <v>2.1017999999999999</v>
      </c>
      <c r="I15" s="46">
        <v>1.6846000000000001</v>
      </c>
      <c r="J15" s="11"/>
      <c r="K15" s="33" t="s">
        <v>350</v>
      </c>
      <c r="L15" s="47">
        <v>-4.5499999999999999E-2</v>
      </c>
      <c r="M15" s="47">
        <v>-4.5499999999999999E-2</v>
      </c>
      <c r="N15" s="46">
        <v>-2.3699999999999999E-2</v>
      </c>
      <c r="O15" s="46">
        <v>-2.9999999999999997E-4</v>
      </c>
      <c r="P15" s="47">
        <v>-9.9400000000000002E-2</v>
      </c>
      <c r="Q15" s="46">
        <v>3.0200000000000001E-2</v>
      </c>
      <c r="R15" s="46">
        <v>0</v>
      </c>
      <c r="S15" s="2"/>
      <c r="T15" s="11"/>
    </row>
    <row r="16" spans="2:20" ht="12.75" customHeight="1" x14ac:dyDescent="0.2">
      <c r="B16" s="44" t="s">
        <v>351</v>
      </c>
      <c r="C16" s="47">
        <v>7.3103999999999996</v>
      </c>
      <c r="D16" s="47">
        <v>5.9610000000000003</v>
      </c>
      <c r="E16" s="46">
        <v>3.6676000000000002</v>
      </c>
      <c r="F16" s="46">
        <v>1.8776999999999999</v>
      </c>
      <c r="G16" s="47">
        <v>5.4611999999999998</v>
      </c>
      <c r="H16" s="46">
        <v>1.9954000000000001</v>
      </c>
      <c r="I16" s="46">
        <v>1.6906000000000001</v>
      </c>
      <c r="J16" s="11"/>
      <c r="K16" s="50" t="s">
        <v>352</v>
      </c>
      <c r="L16" s="51"/>
      <c r="M16" s="51"/>
      <c r="N16" s="51"/>
      <c r="O16" s="51"/>
      <c r="P16" s="51"/>
      <c r="Q16" s="51"/>
      <c r="R16" s="51"/>
      <c r="S16" s="39"/>
      <c r="T16" s="11"/>
    </row>
    <row r="17" spans="2:20" ht="12.75" customHeight="1" x14ac:dyDescent="0.2">
      <c r="B17" s="52" t="s">
        <v>353</v>
      </c>
      <c r="J17" s="11"/>
      <c r="K17" s="33" t="s">
        <v>354</v>
      </c>
      <c r="L17" s="53">
        <v>8.1027000000000005</v>
      </c>
      <c r="M17" s="53">
        <v>9.5259999999999998</v>
      </c>
      <c r="N17" s="34">
        <v>9.8679000000000006</v>
      </c>
      <c r="O17" s="34">
        <v>10.1997</v>
      </c>
      <c r="P17" s="53">
        <v>9.6519999999999992</v>
      </c>
      <c r="Q17" s="34">
        <v>10.0266</v>
      </c>
      <c r="R17" s="34">
        <v>10.539</v>
      </c>
      <c r="S17" s="39"/>
      <c r="T17" s="11"/>
    </row>
    <row r="18" spans="2:20" ht="12.75" customHeight="1" x14ac:dyDescent="0.2">
      <c r="B18" s="54" t="s">
        <v>355</v>
      </c>
      <c r="C18" s="55">
        <v>15.1</v>
      </c>
      <c r="D18" s="55">
        <v>6.9</v>
      </c>
      <c r="E18" s="56">
        <v>8.4</v>
      </c>
      <c r="F18" s="56">
        <v>5.3</v>
      </c>
      <c r="G18" s="55">
        <v>9.1999999999999993</v>
      </c>
      <c r="H18" s="56">
        <v>11.1</v>
      </c>
      <c r="I18" s="56">
        <v>9</v>
      </c>
      <c r="J18" s="11"/>
      <c r="K18" s="33" t="s">
        <v>356</v>
      </c>
      <c r="L18" s="53">
        <v>4.1283000000000003</v>
      </c>
      <c r="M18" s="53">
        <v>4.2276999999999996</v>
      </c>
      <c r="N18" s="34">
        <v>4.3582000000000001</v>
      </c>
      <c r="O18" s="34">
        <v>4.5514999999999999</v>
      </c>
      <c r="P18" s="53">
        <v>4.258</v>
      </c>
      <c r="Q18" s="34">
        <v>4.2976999999999999</v>
      </c>
      <c r="R18" s="34">
        <v>4.4993999999999996</v>
      </c>
      <c r="S18" s="39"/>
      <c r="T18" s="11"/>
    </row>
    <row r="19" spans="2:20" ht="12.75" customHeight="1" x14ac:dyDescent="0.2">
      <c r="B19" s="256" t="s">
        <v>627</v>
      </c>
      <c r="C19" s="256"/>
      <c r="D19" s="256"/>
      <c r="E19" s="256"/>
      <c r="F19" s="256"/>
      <c r="G19" s="256"/>
      <c r="H19" s="256"/>
      <c r="I19" s="256"/>
      <c r="J19" s="11"/>
      <c r="K19" s="33" t="s">
        <v>357</v>
      </c>
      <c r="L19" s="53">
        <v>1.6317999999999999</v>
      </c>
      <c r="M19" s="53">
        <v>1.8077000000000001</v>
      </c>
      <c r="N19" s="34">
        <v>1.9351</v>
      </c>
      <c r="O19" s="34">
        <v>2.0171000000000001</v>
      </c>
      <c r="P19" s="53">
        <v>1.8662000000000001</v>
      </c>
      <c r="Q19" s="34">
        <v>2.0402999999999998</v>
      </c>
      <c r="R19" s="34">
        <v>2.2197</v>
      </c>
      <c r="S19" s="39"/>
      <c r="T19" s="11"/>
    </row>
    <row r="20" spans="2:20" ht="12.75" customHeight="1" x14ac:dyDescent="0.2">
      <c r="B20" s="44" t="s">
        <v>358</v>
      </c>
      <c r="C20" s="45">
        <v>0.77349999999999997</v>
      </c>
      <c r="D20" s="45">
        <v>1.4766999999999999</v>
      </c>
      <c r="E20" s="46">
        <v>2.4058000000000002</v>
      </c>
      <c r="F20" s="46">
        <v>2.3237999999999999</v>
      </c>
      <c r="G20" s="47">
        <v>2.9763000000000002</v>
      </c>
      <c r="H20" s="46">
        <v>6.3493000000000004</v>
      </c>
      <c r="I20" s="46">
        <v>6.0369999999999999</v>
      </c>
      <c r="J20" s="11"/>
      <c r="K20" s="33" t="s">
        <v>359</v>
      </c>
      <c r="L20" s="53">
        <v>0.62549999999999994</v>
      </c>
      <c r="M20" s="53">
        <v>0.59850000000000003</v>
      </c>
      <c r="N20" s="34">
        <v>0.60970000000000002</v>
      </c>
      <c r="O20" s="34">
        <v>0.63129999999999997</v>
      </c>
      <c r="P20" s="53">
        <v>0.623</v>
      </c>
      <c r="Q20" s="34">
        <v>0.66639999999999999</v>
      </c>
      <c r="R20" s="34">
        <v>0.71260000000000001</v>
      </c>
      <c r="S20" s="39"/>
      <c r="T20" s="11"/>
    </row>
    <row r="21" spans="2:20" ht="12.75" customHeight="1" x14ac:dyDescent="0.2">
      <c r="B21" s="44" t="s">
        <v>349</v>
      </c>
      <c r="C21" s="47">
        <v>0.49969999999999998</v>
      </c>
      <c r="D21" s="47">
        <v>0.83709999999999996</v>
      </c>
      <c r="E21" s="46">
        <v>1.105</v>
      </c>
      <c r="F21" s="46">
        <v>1.3380000000000001</v>
      </c>
      <c r="G21" s="47">
        <v>1.2246999999999999</v>
      </c>
      <c r="H21" s="46">
        <v>2.2101000000000002</v>
      </c>
      <c r="I21" s="46">
        <v>3.028</v>
      </c>
      <c r="J21" s="11"/>
      <c r="K21" s="33" t="s">
        <v>360</v>
      </c>
      <c r="L21" s="53">
        <v>2.8351000000000002</v>
      </c>
      <c r="M21" s="53">
        <v>2.9129999999999998</v>
      </c>
      <c r="N21" s="34">
        <v>3.0461</v>
      </c>
      <c r="O21" s="34">
        <v>3.2035</v>
      </c>
      <c r="P21" s="53">
        <v>3.0992000000000002</v>
      </c>
      <c r="Q21" s="34">
        <v>3.371</v>
      </c>
      <c r="R21" s="34">
        <v>3.6804999999999999</v>
      </c>
      <c r="S21" s="39"/>
      <c r="T21" s="11"/>
    </row>
    <row r="22" spans="2:20" ht="12.75" customHeight="1" x14ac:dyDescent="0.2">
      <c r="B22" s="44" t="s">
        <v>351</v>
      </c>
      <c r="C22" s="47">
        <v>2.5825</v>
      </c>
      <c r="D22" s="47">
        <v>2.9146999999999998</v>
      </c>
      <c r="E22" s="46">
        <v>3.1783999999999999</v>
      </c>
      <c r="F22" s="46">
        <v>3.4076</v>
      </c>
      <c r="G22" s="47">
        <v>3.4224000000000001</v>
      </c>
      <c r="H22" s="46">
        <v>4.3933999999999997</v>
      </c>
      <c r="I22" s="46">
        <v>5.2</v>
      </c>
      <c r="J22" s="11"/>
      <c r="K22" s="33" t="s">
        <v>361</v>
      </c>
      <c r="L22" s="53">
        <v>8.5114000000000001</v>
      </c>
      <c r="M22" s="53">
        <v>9.7902000000000005</v>
      </c>
      <c r="N22" s="34">
        <v>10.0611</v>
      </c>
      <c r="O22" s="34">
        <v>10.343500000000001</v>
      </c>
      <c r="P22" s="53">
        <v>9.9225999999999992</v>
      </c>
      <c r="Q22" s="34">
        <v>10.1822</v>
      </c>
      <c r="R22" s="34">
        <v>10.5846</v>
      </c>
      <c r="S22" s="39"/>
      <c r="T22" s="11"/>
    </row>
    <row r="23" spans="2:20" ht="12.75" customHeight="1" x14ac:dyDescent="0.2">
      <c r="B23" s="43" t="s">
        <v>628</v>
      </c>
      <c r="C23" s="43"/>
      <c r="D23" s="43"/>
      <c r="E23" s="43"/>
      <c r="F23" s="43"/>
      <c r="G23" s="43"/>
      <c r="H23" s="43"/>
      <c r="I23" s="43"/>
      <c r="J23" s="11"/>
      <c r="K23" s="50" t="s">
        <v>362</v>
      </c>
      <c r="L23" s="51"/>
      <c r="M23" s="51"/>
      <c r="N23" s="51"/>
      <c r="O23" s="51"/>
      <c r="P23" s="51"/>
      <c r="Q23" s="51"/>
      <c r="R23" s="51"/>
      <c r="S23" s="39"/>
      <c r="T23" s="11"/>
    </row>
    <row r="24" spans="2:20" ht="12.75" customHeight="1" x14ac:dyDescent="0.2">
      <c r="B24" s="44" t="s">
        <v>347</v>
      </c>
      <c r="C24" s="45">
        <v>31.947900000000001</v>
      </c>
      <c r="D24" s="45">
        <v>35.106200000000001</v>
      </c>
      <c r="E24" s="46">
        <v>35.487400000000001</v>
      </c>
      <c r="F24" s="46">
        <v>35.385100000000001</v>
      </c>
      <c r="G24" s="45">
        <v>37.629300000000001</v>
      </c>
      <c r="H24" s="46">
        <v>40.660200000000003</v>
      </c>
      <c r="I24" s="46">
        <v>42.2179</v>
      </c>
      <c r="J24" s="11"/>
      <c r="K24" s="33" t="s">
        <v>363</v>
      </c>
      <c r="L24" s="47">
        <v>22.0624</v>
      </c>
      <c r="M24" s="47">
        <v>20.545200000000001</v>
      </c>
      <c r="N24" s="46">
        <v>20.015499999999999</v>
      </c>
      <c r="O24" s="46">
        <v>19.7057</v>
      </c>
      <c r="P24" s="47">
        <v>20.102499999999999</v>
      </c>
      <c r="Q24" s="46">
        <v>19.768000000000001</v>
      </c>
      <c r="R24" s="46">
        <v>19.361000000000001</v>
      </c>
      <c r="S24" s="39"/>
      <c r="T24" s="11"/>
    </row>
    <row r="25" spans="2:20" ht="12.75" customHeight="1" x14ac:dyDescent="0.2">
      <c r="B25" s="44" t="s">
        <v>349</v>
      </c>
      <c r="C25" s="47">
        <v>13.9787</v>
      </c>
      <c r="D25" s="47">
        <v>15.878399999999999</v>
      </c>
      <c r="E25" s="46">
        <v>16.608599999999999</v>
      </c>
      <c r="F25" s="46">
        <v>17.808199999999999</v>
      </c>
      <c r="G25" s="47">
        <v>18.178599999999999</v>
      </c>
      <c r="H25" s="46">
        <v>19.513100000000001</v>
      </c>
      <c r="I25" s="46">
        <v>20.651800000000001</v>
      </c>
      <c r="J25" s="11"/>
      <c r="K25" s="33" t="s">
        <v>364</v>
      </c>
      <c r="L25" s="47">
        <v>20.468800000000002</v>
      </c>
      <c r="M25" s="47">
        <v>18.994299999999999</v>
      </c>
      <c r="N25" s="46">
        <v>18.532399999999999</v>
      </c>
      <c r="O25" s="46">
        <v>18.295500000000001</v>
      </c>
      <c r="P25" s="47">
        <v>18.6448</v>
      </c>
      <c r="Q25" s="46">
        <v>18.427800000000001</v>
      </c>
      <c r="R25" s="46">
        <v>18.133500000000002</v>
      </c>
      <c r="S25" s="39"/>
      <c r="T25" s="11"/>
    </row>
    <row r="26" spans="2:20" ht="12.75" customHeight="1" x14ac:dyDescent="0.2">
      <c r="B26" s="44" t="s">
        <v>351</v>
      </c>
      <c r="C26" s="47">
        <v>42.5032</v>
      </c>
      <c r="D26" s="47">
        <v>42.402799999999999</v>
      </c>
      <c r="E26" s="46">
        <v>43.133000000000003</v>
      </c>
      <c r="F26" s="46">
        <v>44.332700000000003</v>
      </c>
      <c r="G26" s="47">
        <v>44.953000000000003</v>
      </c>
      <c r="H26" s="46">
        <v>46.037599999999998</v>
      </c>
      <c r="I26" s="46">
        <v>47.176299999999998</v>
      </c>
      <c r="J26" s="11"/>
      <c r="K26" s="33" t="s">
        <v>365</v>
      </c>
      <c r="L26" s="47">
        <v>7.0965999999999996</v>
      </c>
      <c r="M26" s="47">
        <v>5.8937999999999997</v>
      </c>
      <c r="N26" s="46">
        <v>5.8465999999999996</v>
      </c>
      <c r="O26" s="46">
        <v>5.8956</v>
      </c>
      <c r="P26" s="47">
        <v>6.0625</v>
      </c>
      <c r="Q26" s="46">
        <v>6.3337000000000003</v>
      </c>
      <c r="R26" s="46">
        <v>6.5293000000000001</v>
      </c>
      <c r="S26" s="39"/>
      <c r="T26" s="11"/>
    </row>
    <row r="27" spans="2:20" ht="12.75" customHeight="1" x14ac:dyDescent="0.2">
      <c r="B27" s="43" t="s">
        <v>629</v>
      </c>
      <c r="C27" s="43"/>
      <c r="D27" s="43"/>
      <c r="E27" s="43"/>
      <c r="F27" s="43"/>
      <c r="G27" s="43"/>
      <c r="H27" s="43"/>
      <c r="I27" s="43"/>
      <c r="J27" s="11"/>
      <c r="K27" s="33" t="s">
        <v>366</v>
      </c>
      <c r="L27" s="47">
        <v>26.872699999999998</v>
      </c>
      <c r="M27" s="47">
        <v>29.4041</v>
      </c>
      <c r="N27" s="46">
        <v>28.6769</v>
      </c>
      <c r="O27" s="46">
        <v>28.1493</v>
      </c>
      <c r="P27" s="47">
        <v>28.429099999999998</v>
      </c>
      <c r="Q27" s="46">
        <v>27.5947</v>
      </c>
      <c r="R27" s="46">
        <v>26.7104</v>
      </c>
      <c r="S27" s="39"/>
      <c r="T27" s="11"/>
    </row>
    <row r="28" spans="2:20" ht="12.75" customHeight="1" x14ac:dyDescent="0.2">
      <c r="B28" s="44" t="s">
        <v>367</v>
      </c>
      <c r="C28" s="57">
        <v>6.2805999999999997</v>
      </c>
      <c r="D28" s="45">
        <v>6.7712000000000003</v>
      </c>
      <c r="E28" s="46">
        <v>4.6067999999999998</v>
      </c>
      <c r="F28" s="46">
        <v>3.7315</v>
      </c>
      <c r="G28" s="45">
        <v>8.0538000000000007</v>
      </c>
      <c r="H28" s="46">
        <v>7.5750000000000002</v>
      </c>
      <c r="I28" s="46">
        <v>7.1124999999999998</v>
      </c>
      <c r="J28" s="11"/>
      <c r="K28" s="33" t="s">
        <v>368</v>
      </c>
      <c r="L28" s="47">
        <v>8.9511000000000003</v>
      </c>
      <c r="M28" s="47">
        <v>8.7490000000000006</v>
      </c>
      <c r="N28" s="46">
        <v>8.6822999999999997</v>
      </c>
      <c r="O28" s="46">
        <v>8.7181999999999995</v>
      </c>
      <c r="P28" s="47">
        <v>8.8795000000000002</v>
      </c>
      <c r="Q28" s="46">
        <v>9.1356000000000002</v>
      </c>
      <c r="R28" s="46">
        <v>9.2876999999999992</v>
      </c>
      <c r="S28" s="39"/>
      <c r="T28" s="11"/>
    </row>
    <row r="29" spans="2:20" ht="12.75" customHeight="1" x14ac:dyDescent="0.2">
      <c r="B29" s="44" t="s">
        <v>369</v>
      </c>
      <c r="C29" s="58">
        <v>4.9573</v>
      </c>
      <c r="D29" s="47">
        <v>4.8601999999999999</v>
      </c>
      <c r="E29" s="46">
        <v>3.8342999999999998</v>
      </c>
      <c r="F29" s="46">
        <v>3.6046999999999998</v>
      </c>
      <c r="G29" s="47">
        <v>6.0792999999999999</v>
      </c>
      <c r="H29" s="46">
        <v>5.9276</v>
      </c>
      <c r="I29" s="46">
        <v>5.7615999999999996</v>
      </c>
      <c r="J29" s="11"/>
      <c r="K29" s="43" t="s">
        <v>370</v>
      </c>
      <c r="L29" s="59"/>
      <c r="M29" s="59"/>
      <c r="N29" s="59"/>
      <c r="O29" s="59"/>
      <c r="P29" s="59"/>
      <c r="Q29" s="59"/>
      <c r="R29" s="59"/>
      <c r="S29" s="39"/>
      <c r="T29" s="11"/>
    </row>
    <row r="30" spans="2:20" ht="12.75" customHeight="1" x14ac:dyDescent="0.2">
      <c r="B30" s="44" t="s">
        <v>371</v>
      </c>
      <c r="C30" s="58">
        <v>4.7893999999999997</v>
      </c>
      <c r="D30" s="47">
        <v>4.8930999999999996</v>
      </c>
      <c r="E30" s="46">
        <v>3.8281999999999998</v>
      </c>
      <c r="F30" s="46">
        <v>3.5792999999999999</v>
      </c>
      <c r="G30" s="47">
        <v>6.4066000000000001</v>
      </c>
      <c r="H30" s="46">
        <v>6.4440999999999997</v>
      </c>
      <c r="I30" s="46">
        <v>6.2782</v>
      </c>
      <c r="J30" s="11"/>
      <c r="K30" s="33" t="s">
        <v>704</v>
      </c>
      <c r="L30" s="47">
        <v>102.5458</v>
      </c>
      <c r="M30" s="47">
        <v>76.163899999999998</v>
      </c>
      <c r="N30" s="46">
        <v>63.125100000000003</v>
      </c>
      <c r="O30" s="46">
        <v>71.635900000000007</v>
      </c>
      <c r="P30" s="47">
        <v>27.866</v>
      </c>
      <c r="Q30" s="46">
        <v>49.897500000000001</v>
      </c>
      <c r="R30" s="46">
        <v>63.6111</v>
      </c>
      <c r="S30" s="39"/>
      <c r="T30" s="11"/>
    </row>
    <row r="31" spans="2:20" ht="12.75" customHeight="1" x14ac:dyDescent="0.2">
      <c r="B31" s="44" t="s">
        <v>372</v>
      </c>
      <c r="C31" s="58">
        <v>0.34449999999999997</v>
      </c>
      <c r="D31" s="47">
        <v>3.2176999999999998</v>
      </c>
      <c r="E31" s="46">
        <v>3.0968</v>
      </c>
      <c r="F31" s="46">
        <v>2.6608000000000001</v>
      </c>
      <c r="G31" s="47">
        <v>4.7275</v>
      </c>
      <c r="H31" s="46">
        <v>4.4192</v>
      </c>
      <c r="I31" s="46">
        <v>3.8443999999999998</v>
      </c>
      <c r="J31" s="11"/>
      <c r="K31" s="33" t="s">
        <v>373</v>
      </c>
      <c r="L31" s="47">
        <v>-0.15909999999999999</v>
      </c>
      <c r="M31" s="47">
        <v>-0.36180000000000001</v>
      </c>
      <c r="N31" s="46">
        <v>-0.5998</v>
      </c>
      <c r="O31" s="46">
        <v>-0.50870000000000004</v>
      </c>
      <c r="P31" s="47">
        <v>-1.3754999999999999</v>
      </c>
      <c r="Q31" s="46">
        <v>-1.4246000000000001</v>
      </c>
      <c r="R31" s="46">
        <v>-1.0508</v>
      </c>
      <c r="S31" s="39"/>
      <c r="T31" s="11"/>
    </row>
    <row r="32" spans="2:20" ht="12.75" customHeight="1" x14ac:dyDescent="0.2">
      <c r="B32" s="44" t="s">
        <v>374</v>
      </c>
      <c r="C32" s="58">
        <v>1.8046</v>
      </c>
      <c r="D32" s="47">
        <v>2.8340000000000001</v>
      </c>
      <c r="E32" s="46">
        <v>2.8296999999999999</v>
      </c>
      <c r="F32" s="46">
        <v>2.8613</v>
      </c>
      <c r="G32" s="47">
        <v>1.5674999999999999</v>
      </c>
      <c r="H32" s="46">
        <v>2.3134000000000001</v>
      </c>
      <c r="I32" s="46">
        <v>2.2088000000000001</v>
      </c>
      <c r="J32" s="11"/>
      <c r="K32" s="60" t="s">
        <v>375</v>
      </c>
      <c r="L32" s="61">
        <v>1.0959000000000001</v>
      </c>
      <c r="M32" s="61">
        <v>0.82979999999999998</v>
      </c>
      <c r="N32" s="62">
        <v>0.8478</v>
      </c>
      <c r="O32" s="62">
        <v>0.90300000000000002</v>
      </c>
      <c r="P32" s="61">
        <v>0.71160000000000001</v>
      </c>
      <c r="Q32" s="62">
        <v>0.95289999999999997</v>
      </c>
      <c r="R32" s="62">
        <v>1.0492999999999999</v>
      </c>
      <c r="S32" s="39"/>
      <c r="T32" s="11"/>
    </row>
    <row r="33" spans="2:20" ht="12.75" customHeight="1" x14ac:dyDescent="0.2">
      <c r="B33" s="49" t="s">
        <v>376</v>
      </c>
      <c r="C33" s="58">
        <v>17.288900000000002</v>
      </c>
      <c r="D33" s="47">
        <v>-0.66710000000000003</v>
      </c>
      <c r="E33" s="46">
        <v>4.9854000000000003</v>
      </c>
      <c r="F33" s="46">
        <v>2.3287</v>
      </c>
      <c r="G33" s="47">
        <v>-9.6463999999999999</v>
      </c>
      <c r="H33" s="46">
        <v>-12.494300000000001</v>
      </c>
      <c r="I33" s="46">
        <v>-7.0731999999999999</v>
      </c>
      <c r="J33" s="11"/>
      <c r="K33" s="11"/>
      <c r="L33" s="11"/>
      <c r="M33" s="11"/>
      <c r="N33" s="11"/>
      <c r="O33" s="11"/>
      <c r="P33" s="11"/>
      <c r="Q33" s="11"/>
      <c r="R33" s="11"/>
      <c r="S33" s="11"/>
      <c r="T33" s="11"/>
    </row>
    <row r="34" spans="2:20" ht="12.75" customHeight="1" x14ac:dyDescent="0.2">
      <c r="B34" s="63" t="s">
        <v>377</v>
      </c>
      <c r="C34" s="64">
        <v>-11.337899999999999</v>
      </c>
      <c r="D34" s="61">
        <v>6.9743000000000004</v>
      </c>
      <c r="E34" s="62">
        <v>-5.1547999999999998</v>
      </c>
      <c r="F34" s="62">
        <v>-0.58599999999999997</v>
      </c>
      <c r="G34" s="61">
        <v>-12.000299999999999</v>
      </c>
      <c r="H34" s="62">
        <v>7.8379000000000003</v>
      </c>
      <c r="I34" s="62">
        <v>8.5650999999999993</v>
      </c>
    </row>
    <row r="35" spans="2:20" ht="12.75" customHeight="1" x14ac:dyDescent="0.2">
      <c r="B35" s="17" t="s">
        <v>378</v>
      </c>
      <c r="C35" s="65"/>
      <c r="D35" s="65"/>
      <c r="E35" s="65"/>
      <c r="F35" s="65"/>
      <c r="G35" s="65"/>
      <c r="H35" s="65"/>
      <c r="I35" s="65"/>
      <c r="J35" s="65"/>
      <c r="K35" s="65"/>
      <c r="L35" s="65"/>
      <c r="M35" s="65"/>
      <c r="N35" s="65"/>
      <c r="O35" s="65"/>
      <c r="P35" s="65"/>
      <c r="Q35" s="65"/>
      <c r="R35" s="65"/>
      <c r="S35" s="11"/>
      <c r="T35" s="11"/>
    </row>
    <row r="36" spans="2:20" ht="12.75" customHeight="1" x14ac:dyDescent="0.2">
      <c r="B36" s="259" t="s">
        <v>379</v>
      </c>
      <c r="C36" s="259"/>
      <c r="D36" s="259"/>
      <c r="E36" s="259"/>
      <c r="F36" s="259"/>
      <c r="G36" s="259"/>
      <c r="H36" s="259"/>
      <c r="I36" s="259"/>
      <c r="J36" s="259"/>
      <c r="K36" s="259"/>
      <c r="L36" s="259"/>
      <c r="M36" s="259"/>
      <c r="N36" s="259"/>
      <c r="O36" s="259"/>
      <c r="P36" s="259"/>
      <c r="Q36" s="259"/>
      <c r="R36" s="259"/>
      <c r="S36" s="11"/>
      <c r="T36" s="11"/>
    </row>
    <row r="37" spans="2:20" ht="12.75" customHeight="1" x14ac:dyDescent="0.2">
      <c r="B37" s="259"/>
      <c r="C37" s="259"/>
      <c r="D37" s="259"/>
      <c r="E37" s="259"/>
      <c r="F37" s="259"/>
      <c r="G37" s="259"/>
      <c r="H37" s="259"/>
      <c r="I37" s="259"/>
      <c r="J37" s="259"/>
      <c r="K37" s="259"/>
      <c r="L37" s="259"/>
      <c r="M37" s="259"/>
      <c r="N37" s="259"/>
      <c r="O37" s="259"/>
      <c r="P37" s="259"/>
      <c r="Q37" s="259"/>
      <c r="R37" s="259"/>
      <c r="S37" s="11"/>
      <c r="T37" s="11"/>
    </row>
    <row r="38" spans="2:20" ht="12.75" customHeight="1" x14ac:dyDescent="0.2">
      <c r="B38" s="259"/>
      <c r="C38" s="259"/>
      <c r="D38" s="259"/>
      <c r="E38" s="259"/>
      <c r="F38" s="259"/>
      <c r="G38" s="259"/>
      <c r="H38" s="259"/>
      <c r="I38" s="259"/>
      <c r="J38" s="259"/>
      <c r="K38" s="259"/>
      <c r="L38" s="259"/>
      <c r="M38" s="259"/>
      <c r="N38" s="259"/>
      <c r="O38" s="259"/>
      <c r="P38" s="259"/>
      <c r="Q38" s="259"/>
      <c r="R38" s="259"/>
      <c r="S38" s="11"/>
      <c r="T38" s="11"/>
    </row>
    <row r="39" spans="2:20" ht="12.75" customHeight="1" x14ac:dyDescent="0.2">
      <c r="B39" s="65"/>
      <c r="C39" s="65"/>
      <c r="D39" s="65"/>
      <c r="E39" s="65"/>
      <c r="F39" s="65"/>
      <c r="G39" s="65"/>
      <c r="H39" s="65"/>
      <c r="I39" s="65"/>
      <c r="J39" s="9"/>
      <c r="K39" s="9"/>
      <c r="L39" s="9"/>
      <c r="M39" s="9"/>
      <c r="N39" s="9"/>
      <c r="O39" s="9"/>
      <c r="P39" s="9"/>
      <c r="Q39" s="9"/>
      <c r="R39" s="9"/>
      <c r="S39" s="11"/>
      <c r="T39" s="11"/>
    </row>
    <row r="40" spans="2:20" ht="12.75" customHeight="1" x14ac:dyDescent="0.2">
      <c r="J40" s="11"/>
      <c r="K40" s="11"/>
      <c r="L40" s="11"/>
      <c r="M40" s="11"/>
      <c r="N40" s="11"/>
      <c r="O40" s="11"/>
      <c r="P40" s="11"/>
      <c r="Q40" s="11"/>
      <c r="R40" s="11"/>
      <c r="S40" s="11"/>
      <c r="T40" s="11"/>
    </row>
    <row r="41" spans="2:20" ht="12.75" customHeight="1" x14ac:dyDescent="0.2">
      <c r="J41" s="11"/>
      <c r="K41" s="11"/>
      <c r="L41" s="11"/>
      <c r="M41" s="11"/>
      <c r="N41" s="11"/>
      <c r="O41" s="11"/>
      <c r="P41" s="11"/>
      <c r="Q41" s="11"/>
      <c r="R41" s="11"/>
      <c r="S41" s="11"/>
      <c r="T41" s="11"/>
    </row>
    <row r="42" spans="2:20" ht="12.75" customHeight="1" x14ac:dyDescent="0.2">
      <c r="B42" s="29" t="s">
        <v>380</v>
      </c>
      <c r="C42" s="29"/>
      <c r="D42" s="29"/>
      <c r="E42" s="29"/>
      <c r="F42" s="29"/>
      <c r="G42" s="29"/>
      <c r="H42" s="29"/>
      <c r="I42" s="29"/>
      <c r="J42" s="11"/>
      <c r="K42" s="11"/>
      <c r="L42" s="11"/>
      <c r="M42" s="11"/>
      <c r="N42" s="11"/>
      <c r="O42" s="11"/>
      <c r="P42" s="11"/>
      <c r="Q42" s="11"/>
      <c r="R42" s="11"/>
      <c r="S42" s="11"/>
      <c r="T42" s="11"/>
    </row>
    <row r="43" spans="2:20" ht="12.75" customHeight="1" x14ac:dyDescent="0.2">
      <c r="B43" s="29" t="s">
        <v>381</v>
      </c>
      <c r="C43" s="29"/>
      <c r="D43" s="29"/>
      <c r="E43" s="29"/>
      <c r="F43" s="29"/>
      <c r="G43" s="29"/>
      <c r="H43" s="29"/>
      <c r="I43" s="29"/>
      <c r="J43" s="11"/>
      <c r="K43" s="11"/>
      <c r="L43" s="11"/>
      <c r="M43" s="11"/>
      <c r="N43" s="11"/>
      <c r="O43" s="11"/>
      <c r="P43" s="11"/>
      <c r="Q43" s="11"/>
      <c r="R43" s="11"/>
      <c r="S43" s="11"/>
      <c r="T43" s="11"/>
    </row>
    <row r="44" spans="2:20" ht="12.75" customHeight="1" x14ac:dyDescent="0.2">
      <c r="B44" s="249" t="s">
        <v>141</v>
      </c>
      <c r="C44" s="250"/>
      <c r="D44" s="251" t="s">
        <v>34</v>
      </c>
      <c r="E44" s="252"/>
      <c r="F44" s="252"/>
      <c r="G44" s="251" t="s">
        <v>56</v>
      </c>
      <c r="H44" s="252"/>
      <c r="I44" s="252"/>
      <c r="J44" s="11"/>
      <c r="K44" s="254" t="s">
        <v>141</v>
      </c>
      <c r="L44" s="254"/>
      <c r="M44" s="251" t="s">
        <v>34</v>
      </c>
      <c r="N44" s="252"/>
      <c r="O44" s="255"/>
      <c r="P44" s="253" t="s">
        <v>56</v>
      </c>
      <c r="Q44" s="253"/>
      <c r="R44" s="253"/>
      <c r="S44" s="11"/>
      <c r="T44" s="11"/>
    </row>
    <row r="45" spans="2:20" ht="12.75" customHeight="1" x14ac:dyDescent="0.2">
      <c r="B45" s="40"/>
      <c r="C45" s="240">
        <v>2022</v>
      </c>
      <c r="D45" s="240">
        <v>2023</v>
      </c>
      <c r="E45" s="240">
        <v>2024</v>
      </c>
      <c r="F45" s="240">
        <v>2025</v>
      </c>
      <c r="G45" s="240">
        <v>2023</v>
      </c>
      <c r="H45" s="240">
        <v>2024</v>
      </c>
      <c r="I45" s="240">
        <v>2025</v>
      </c>
      <c r="J45" s="11"/>
      <c r="K45" s="11"/>
      <c r="L45" s="42">
        <v>2022</v>
      </c>
      <c r="M45" s="41">
        <v>2023</v>
      </c>
      <c r="N45" s="41">
        <v>2024</v>
      </c>
      <c r="O45" s="41">
        <v>2025</v>
      </c>
      <c r="P45" s="41">
        <v>2023</v>
      </c>
      <c r="Q45" s="41">
        <v>2024</v>
      </c>
      <c r="R45" s="41">
        <v>2025</v>
      </c>
      <c r="S45" s="11"/>
      <c r="T45" s="11"/>
    </row>
    <row r="46" spans="2:20" ht="12.75" customHeight="1" x14ac:dyDescent="0.2">
      <c r="B46" s="256" t="s">
        <v>382</v>
      </c>
      <c r="C46" s="256"/>
      <c r="D46" s="256"/>
      <c r="E46" s="256"/>
      <c r="F46" s="256"/>
      <c r="G46" s="256"/>
      <c r="H46" s="256"/>
      <c r="I46" s="256"/>
      <c r="J46" s="11"/>
      <c r="K46" s="258" t="s">
        <v>383</v>
      </c>
      <c r="L46" s="258"/>
      <c r="M46" s="258"/>
      <c r="N46" s="258"/>
      <c r="O46" s="258"/>
      <c r="P46" s="258"/>
      <c r="Q46" s="258"/>
      <c r="R46" s="258"/>
      <c r="S46" s="11"/>
      <c r="T46" s="11"/>
    </row>
    <row r="47" spans="2:20" ht="12.75" customHeight="1" x14ac:dyDescent="0.2">
      <c r="B47" s="44" t="s">
        <v>384</v>
      </c>
      <c r="C47" s="45">
        <v>2.4857</v>
      </c>
      <c r="D47" s="45">
        <v>0.47399999999999998</v>
      </c>
      <c r="E47" s="46">
        <v>3.0108000000000001</v>
      </c>
      <c r="F47" s="46">
        <v>3.2833000000000001</v>
      </c>
      <c r="G47" s="45">
        <v>-4.8792</v>
      </c>
      <c r="H47" s="46">
        <v>-5.5351999999999997</v>
      </c>
      <c r="I47" s="46">
        <v>2.306</v>
      </c>
      <c r="J47" s="11"/>
      <c r="K47" s="33" t="s">
        <v>385</v>
      </c>
      <c r="L47" s="45">
        <v>114.571</v>
      </c>
      <c r="M47" s="45">
        <v>119.7364</v>
      </c>
      <c r="N47" s="46">
        <v>133.3937</v>
      </c>
      <c r="O47" s="46">
        <v>141.7876</v>
      </c>
      <c r="P47" s="45">
        <v>149.2902</v>
      </c>
      <c r="Q47" s="46">
        <v>185.36349999999999</v>
      </c>
      <c r="R47" s="46">
        <v>201.46340000000001</v>
      </c>
      <c r="S47" s="11"/>
      <c r="T47" s="11"/>
    </row>
    <row r="48" spans="2:20" ht="12.75" customHeight="1" x14ac:dyDescent="0.2">
      <c r="B48" s="44" t="s">
        <v>386</v>
      </c>
      <c r="C48" s="47">
        <v>15.074999999999999</v>
      </c>
      <c r="D48" s="47">
        <v>11.1653</v>
      </c>
      <c r="E48" s="46">
        <v>2.0972</v>
      </c>
      <c r="F48" s="46">
        <v>1.3775999999999999</v>
      </c>
      <c r="G48" s="47">
        <v>11.1425</v>
      </c>
      <c r="H48" s="46">
        <v>4.9522000000000004</v>
      </c>
      <c r="I48" s="46">
        <v>3.3405999999999998</v>
      </c>
      <c r="J48" s="11"/>
      <c r="K48" s="33" t="s">
        <v>387</v>
      </c>
      <c r="L48" s="47">
        <v>-6.5887000000000002</v>
      </c>
      <c r="M48" s="47">
        <v>-15.4666</v>
      </c>
      <c r="N48" s="46">
        <v>-26.416699999999999</v>
      </c>
      <c r="O48" s="46">
        <v>-23.288699999999999</v>
      </c>
      <c r="P48" s="47">
        <v>-59.633699999999997</v>
      </c>
      <c r="Q48" s="46">
        <v>-63.354199999999999</v>
      </c>
      <c r="R48" s="46">
        <v>-48.496400000000001</v>
      </c>
      <c r="S48" s="11"/>
      <c r="T48" s="11"/>
    </row>
    <row r="49" spans="2:20" ht="12.75" customHeight="1" x14ac:dyDescent="0.2">
      <c r="B49" s="44" t="s">
        <v>388</v>
      </c>
      <c r="C49" s="47">
        <v>2.3531</v>
      </c>
      <c r="D49" s="47">
        <v>2.5146999999999999</v>
      </c>
      <c r="E49" s="46">
        <v>2.7906</v>
      </c>
      <c r="F49" s="46">
        <v>2.9264000000000001</v>
      </c>
      <c r="G49" s="47">
        <v>4.1380999999999997</v>
      </c>
      <c r="H49" s="46">
        <v>6.8075000000000001</v>
      </c>
      <c r="I49" s="46">
        <v>7.5178000000000003</v>
      </c>
      <c r="J49" s="11"/>
      <c r="K49" s="48" t="s">
        <v>389</v>
      </c>
      <c r="L49" s="47">
        <v>-0.23</v>
      </c>
      <c r="M49" s="47">
        <v>0.39860000000000001</v>
      </c>
      <c r="N49" s="46">
        <v>-3.2347000000000001</v>
      </c>
      <c r="O49" s="46">
        <v>2.5781999999999998</v>
      </c>
      <c r="P49" s="47">
        <v>-33.959699999999998</v>
      </c>
      <c r="Q49" s="46">
        <v>-7.8387000000000002</v>
      </c>
      <c r="R49" s="46">
        <v>15.9237</v>
      </c>
      <c r="S49" s="11"/>
      <c r="T49" s="11"/>
    </row>
    <row r="50" spans="2:20" ht="12.75" customHeight="1" x14ac:dyDescent="0.2">
      <c r="B50" s="67" t="s">
        <v>390</v>
      </c>
      <c r="C50" s="47">
        <v>7.1768999999999998</v>
      </c>
      <c r="D50" s="47">
        <v>9.6486000000000001</v>
      </c>
      <c r="E50" s="46">
        <v>8.5457999999999998</v>
      </c>
      <c r="F50" s="46">
        <v>6.1765999999999996</v>
      </c>
      <c r="G50" s="47">
        <v>7.7096</v>
      </c>
      <c r="H50" s="46">
        <v>4.9610000000000003</v>
      </c>
      <c r="I50" s="46">
        <v>4.0071000000000003</v>
      </c>
      <c r="J50" s="11"/>
      <c r="K50" s="48" t="s">
        <v>391</v>
      </c>
      <c r="L50" s="47">
        <v>-0.6109</v>
      </c>
      <c r="M50" s="47">
        <v>-15.8652</v>
      </c>
      <c r="N50" s="46">
        <v>-23.181999999999999</v>
      </c>
      <c r="O50" s="46">
        <v>-25.866900000000001</v>
      </c>
      <c r="P50" s="47">
        <v>-25.673999999999999</v>
      </c>
      <c r="Q50" s="46">
        <v>-55.515500000000003</v>
      </c>
      <c r="R50" s="46">
        <v>-64.420199999999994</v>
      </c>
      <c r="S50" s="11"/>
      <c r="T50" s="11"/>
    </row>
    <row r="51" spans="2:20" ht="12.75" customHeight="1" x14ac:dyDescent="0.2">
      <c r="B51" s="67" t="s">
        <v>392</v>
      </c>
      <c r="C51" s="47">
        <v>2.8831000000000002</v>
      </c>
      <c r="D51" s="47">
        <v>0.53920000000000001</v>
      </c>
      <c r="E51" s="46">
        <v>1.4013</v>
      </c>
      <c r="F51" s="46">
        <v>1.8149</v>
      </c>
      <c r="G51" s="47">
        <v>-3.1661000000000001</v>
      </c>
      <c r="H51" s="46">
        <v>-3.5661</v>
      </c>
      <c r="I51" s="46">
        <v>1.6409</v>
      </c>
      <c r="J51" s="11"/>
      <c r="K51" s="33" t="s">
        <v>393</v>
      </c>
      <c r="L51" s="47">
        <v>14.602</v>
      </c>
      <c r="M51" s="47">
        <v>0.29270000000000002</v>
      </c>
      <c r="N51" s="46">
        <v>0.34599999999999997</v>
      </c>
      <c r="O51" s="46">
        <v>-3.95E-2</v>
      </c>
      <c r="P51" s="47">
        <v>-3.0535000000000001</v>
      </c>
      <c r="Q51" s="46">
        <v>1.6367</v>
      </c>
      <c r="R51" s="46">
        <v>0.50900000000000001</v>
      </c>
      <c r="S51" s="11"/>
      <c r="T51" s="11"/>
    </row>
    <row r="52" spans="2:20" ht="12.75" customHeight="1" x14ac:dyDescent="0.2">
      <c r="B52" s="256" t="s">
        <v>394</v>
      </c>
      <c r="C52" s="256"/>
      <c r="D52" s="256"/>
      <c r="E52" s="256"/>
      <c r="F52" s="256"/>
      <c r="G52" s="256"/>
      <c r="H52" s="256"/>
      <c r="I52" s="256"/>
      <c r="J52" s="11"/>
      <c r="K52" s="33" t="s">
        <v>395</v>
      </c>
      <c r="L52" s="47">
        <v>118.05719999999999</v>
      </c>
      <c r="M52" s="47">
        <v>104.5625</v>
      </c>
      <c r="N52" s="46">
        <v>107.32299999999999</v>
      </c>
      <c r="O52" s="46">
        <v>118.4594</v>
      </c>
      <c r="P52" s="47">
        <v>86.602999999999994</v>
      </c>
      <c r="Q52" s="46">
        <v>123.646</v>
      </c>
      <c r="R52" s="46">
        <v>153.476</v>
      </c>
      <c r="S52" s="11"/>
      <c r="T52" s="11"/>
    </row>
    <row r="53" spans="2:20" ht="12.75" customHeight="1" x14ac:dyDescent="0.2">
      <c r="B53" s="44" t="s">
        <v>396</v>
      </c>
      <c r="C53" s="45">
        <v>6.8163</v>
      </c>
      <c r="D53" s="45">
        <v>1.5884</v>
      </c>
      <c r="E53" s="46">
        <v>2.1192000000000002</v>
      </c>
      <c r="F53" s="46">
        <v>3.1459000000000001</v>
      </c>
      <c r="G53" s="45">
        <v>6.0621</v>
      </c>
      <c r="H53" s="46">
        <v>3.5165999999999999</v>
      </c>
      <c r="I53" s="46">
        <v>6.6665999999999999</v>
      </c>
      <c r="J53" s="11"/>
      <c r="K53" s="33" t="s">
        <v>397</v>
      </c>
      <c r="L53" s="47">
        <v>-6.9699</v>
      </c>
      <c r="M53" s="47">
        <v>0.39019999999999999</v>
      </c>
      <c r="N53" s="46">
        <v>1.6161000000000001</v>
      </c>
      <c r="O53" s="46">
        <v>0.27429999999999999</v>
      </c>
      <c r="P53" s="47">
        <v>-7.9272999999999998</v>
      </c>
      <c r="Q53" s="46">
        <v>2.7907000000000002</v>
      </c>
      <c r="R53" s="46">
        <v>0.65210000000000001</v>
      </c>
      <c r="S53" s="11"/>
      <c r="T53" s="11"/>
    </row>
    <row r="54" spans="2:20" ht="12.75" customHeight="1" x14ac:dyDescent="0.2">
      <c r="B54" s="44" t="s">
        <v>398</v>
      </c>
      <c r="C54" s="47">
        <v>7.8775000000000004</v>
      </c>
      <c r="D54" s="47">
        <v>3.3626</v>
      </c>
      <c r="E54" s="46">
        <v>4.1074999999999999</v>
      </c>
      <c r="F54" s="46">
        <v>5.8531000000000004</v>
      </c>
      <c r="G54" s="47">
        <v>2.3525999999999998</v>
      </c>
      <c r="H54" s="46">
        <v>2.1017999999999999</v>
      </c>
      <c r="I54" s="46">
        <v>1.6846000000000001</v>
      </c>
      <c r="J54" s="11"/>
      <c r="K54" s="33" t="s">
        <v>399</v>
      </c>
      <c r="L54" s="47">
        <v>-4.5499999999999999E-2</v>
      </c>
      <c r="M54" s="47">
        <v>-4.5499999999999999E-2</v>
      </c>
      <c r="N54" s="46">
        <v>-2.3699999999999999E-2</v>
      </c>
      <c r="O54" s="46">
        <v>-2.9999999999999997E-4</v>
      </c>
      <c r="P54" s="47">
        <v>-9.9400000000000002E-2</v>
      </c>
      <c r="Q54" s="46">
        <v>3.0200000000000001E-2</v>
      </c>
      <c r="R54" s="46">
        <v>0</v>
      </c>
      <c r="S54" s="11"/>
      <c r="T54" s="11"/>
    </row>
    <row r="55" spans="2:20" ht="12.75" customHeight="1" x14ac:dyDescent="0.2">
      <c r="B55" s="44" t="s">
        <v>400</v>
      </c>
      <c r="C55" s="47">
        <v>7.3103999999999996</v>
      </c>
      <c r="D55" s="47">
        <v>5.9610000000000003</v>
      </c>
      <c r="E55" s="46">
        <v>3.6676000000000002</v>
      </c>
      <c r="F55" s="46">
        <v>1.8776999999999999</v>
      </c>
      <c r="G55" s="47">
        <v>5.4611999999999998</v>
      </c>
      <c r="H55" s="46">
        <v>1.9954000000000001</v>
      </c>
      <c r="I55" s="46">
        <v>1.6906000000000001</v>
      </c>
      <c r="J55" s="11"/>
      <c r="K55" s="50" t="s">
        <v>401</v>
      </c>
      <c r="L55" s="51"/>
      <c r="M55" s="51"/>
      <c r="N55" s="51"/>
      <c r="O55" s="51"/>
      <c r="P55" s="51"/>
      <c r="Q55" s="51"/>
      <c r="R55" s="51"/>
      <c r="S55" s="11"/>
      <c r="T55" s="11"/>
    </row>
    <row r="56" spans="2:20" ht="12.75" customHeight="1" x14ac:dyDescent="0.2">
      <c r="B56" s="212" t="s">
        <v>0</v>
      </c>
      <c r="C56" s="213"/>
      <c r="D56" s="213"/>
      <c r="E56" s="213"/>
      <c r="F56" s="213"/>
      <c r="G56" s="213"/>
      <c r="H56" s="213"/>
      <c r="I56" s="213"/>
      <c r="J56" s="217"/>
      <c r="K56" s="33" t="s">
        <v>402</v>
      </c>
      <c r="L56" s="53">
        <v>8.1027000000000005</v>
      </c>
      <c r="M56" s="53">
        <v>9.5259999999999998</v>
      </c>
      <c r="N56" s="34">
        <v>9.8679000000000006</v>
      </c>
      <c r="O56" s="34">
        <v>10.1997</v>
      </c>
      <c r="P56" s="53">
        <v>9.6519999999999992</v>
      </c>
      <c r="Q56" s="34">
        <v>10.0266</v>
      </c>
      <c r="R56" s="34">
        <v>10.539</v>
      </c>
      <c r="S56" s="11"/>
      <c r="T56" s="11"/>
    </row>
    <row r="57" spans="2:20" ht="12.75" customHeight="1" x14ac:dyDescent="0.2">
      <c r="B57" s="214" t="s">
        <v>648</v>
      </c>
      <c r="C57" s="215">
        <v>15.1</v>
      </c>
      <c r="D57" s="215">
        <v>6.9</v>
      </c>
      <c r="E57" s="216">
        <v>8.4</v>
      </c>
      <c r="F57" s="216">
        <v>5.3</v>
      </c>
      <c r="G57" s="215">
        <v>9.1999999999999993</v>
      </c>
      <c r="H57" s="216">
        <v>11.1</v>
      </c>
      <c r="I57" s="216">
        <v>9</v>
      </c>
      <c r="J57" s="217"/>
      <c r="K57" s="33" t="s">
        <v>403</v>
      </c>
      <c r="L57" s="53">
        <v>4.1283000000000003</v>
      </c>
      <c r="M57" s="53">
        <v>4.2276999999999996</v>
      </c>
      <c r="N57" s="34">
        <v>4.3582000000000001</v>
      </c>
      <c r="O57" s="34">
        <v>4.5514999999999999</v>
      </c>
      <c r="P57" s="53">
        <v>4.258</v>
      </c>
      <c r="Q57" s="34">
        <v>4.2976999999999999</v>
      </c>
      <c r="R57" s="34">
        <v>4.4993999999999996</v>
      </c>
      <c r="S57" s="11"/>
      <c r="T57" s="11"/>
    </row>
    <row r="58" spans="2:20" ht="12.75" customHeight="1" x14ac:dyDescent="0.2">
      <c r="B58" s="256" t="s">
        <v>404</v>
      </c>
      <c r="C58" s="256"/>
      <c r="D58" s="256"/>
      <c r="E58" s="256"/>
      <c r="F58" s="256"/>
      <c r="G58" s="256"/>
      <c r="H58" s="256"/>
      <c r="I58" s="256"/>
      <c r="J58" s="11"/>
      <c r="K58" s="33" t="s">
        <v>405</v>
      </c>
      <c r="L58" s="53">
        <v>1.6317999999999999</v>
      </c>
      <c r="M58" s="53">
        <v>1.8077000000000001</v>
      </c>
      <c r="N58" s="34">
        <v>1.9351</v>
      </c>
      <c r="O58" s="34">
        <v>2.0171000000000001</v>
      </c>
      <c r="P58" s="53">
        <v>1.8662000000000001</v>
      </c>
      <c r="Q58" s="34">
        <v>2.0402999999999998</v>
      </c>
      <c r="R58" s="34">
        <v>2.2197</v>
      </c>
      <c r="S58" s="11"/>
      <c r="T58" s="11"/>
    </row>
    <row r="59" spans="2:20" ht="12.75" customHeight="1" x14ac:dyDescent="0.2">
      <c r="B59" s="44" t="s">
        <v>406</v>
      </c>
      <c r="C59" s="45">
        <v>0.77353465666125665</v>
      </c>
      <c r="D59" s="45">
        <v>1.4766964529496107</v>
      </c>
      <c r="E59" s="46">
        <v>2.405792405962659</v>
      </c>
      <c r="F59" s="46">
        <v>2.3238317299478006</v>
      </c>
      <c r="G59" s="47">
        <v>2.976254044913873</v>
      </c>
      <c r="H59" s="46">
        <v>6.3492658438831899</v>
      </c>
      <c r="I59" s="46">
        <v>6.0370086825896951</v>
      </c>
      <c r="J59" s="11"/>
      <c r="K59" s="33" t="s">
        <v>407</v>
      </c>
      <c r="L59" s="53">
        <v>0.62549999999999994</v>
      </c>
      <c r="M59" s="53">
        <v>0.59850000000000003</v>
      </c>
      <c r="N59" s="34">
        <v>0.60970000000000002</v>
      </c>
      <c r="O59" s="34">
        <v>0.63129999999999997</v>
      </c>
      <c r="P59" s="53">
        <v>0.623</v>
      </c>
      <c r="Q59" s="34">
        <v>0.66639999999999999</v>
      </c>
      <c r="R59" s="34">
        <v>0.71260000000000001</v>
      </c>
      <c r="S59" s="11"/>
      <c r="T59" s="11"/>
    </row>
    <row r="60" spans="2:20" ht="12.75" customHeight="1" x14ac:dyDescent="0.2">
      <c r="B60" s="44" t="s">
        <v>408</v>
      </c>
      <c r="C60" s="47">
        <v>0.49966303580853966</v>
      </c>
      <c r="D60" s="47">
        <v>0.83710524824903709</v>
      </c>
      <c r="E60" s="46">
        <v>1.1050391000921644</v>
      </c>
      <c r="F60" s="46">
        <v>1.3379955438883262</v>
      </c>
      <c r="G60" s="47">
        <v>1.2246562097242952</v>
      </c>
      <c r="H60" s="46">
        <v>2.2101465197945647</v>
      </c>
      <c r="I60" s="46">
        <v>3.0279950765245922</v>
      </c>
      <c r="J60" s="11"/>
      <c r="K60" s="33" t="s">
        <v>360</v>
      </c>
      <c r="L60" s="218">
        <v>2.8351000000000002</v>
      </c>
      <c r="M60" s="53">
        <v>2.9129999999999998</v>
      </c>
      <c r="N60" s="34">
        <v>3.0461</v>
      </c>
      <c r="O60" s="34">
        <v>3.2035</v>
      </c>
      <c r="P60" s="53">
        <v>3.0992000000000002</v>
      </c>
      <c r="Q60" s="34">
        <v>3.371</v>
      </c>
      <c r="R60" s="34">
        <v>3.6804999999999999</v>
      </c>
      <c r="S60" s="11"/>
      <c r="T60" s="11"/>
    </row>
    <row r="61" spans="2:20" ht="12.75" customHeight="1" x14ac:dyDescent="0.2">
      <c r="B61" s="44" t="s">
        <v>409</v>
      </c>
      <c r="C61" s="47">
        <v>2.5825237147958147</v>
      </c>
      <c r="D61" s="47">
        <v>2.9146519670792959</v>
      </c>
      <c r="E61" s="46">
        <v>3.1783631559412773</v>
      </c>
      <c r="F61" s="46">
        <v>3.4076458625967865</v>
      </c>
      <c r="G61" s="47">
        <v>3.4223612766311362</v>
      </c>
      <c r="H61" s="46">
        <v>4.3934482882515891</v>
      </c>
      <c r="I61" s="46">
        <v>5.1999998984862632</v>
      </c>
      <c r="J61" s="11"/>
      <c r="K61" s="33" t="s">
        <v>361</v>
      </c>
      <c r="L61" s="53">
        <v>8.5114000000000001</v>
      </c>
      <c r="M61" s="53">
        <v>9.7902000000000005</v>
      </c>
      <c r="N61" s="34">
        <v>10.0611</v>
      </c>
      <c r="O61" s="34">
        <v>10.343500000000001</v>
      </c>
      <c r="P61" s="53">
        <v>9.9225999999999992</v>
      </c>
      <c r="Q61" s="34">
        <v>10.1822</v>
      </c>
      <c r="R61" s="34">
        <v>10.5846</v>
      </c>
      <c r="S61" s="11"/>
      <c r="T61" s="11"/>
    </row>
    <row r="62" spans="2:20" ht="12.75" customHeight="1" x14ac:dyDescent="0.2">
      <c r="B62" s="256" t="s">
        <v>410</v>
      </c>
      <c r="C62" s="256"/>
      <c r="D62" s="256"/>
      <c r="E62" s="256"/>
      <c r="F62" s="256"/>
      <c r="G62" s="256"/>
      <c r="H62" s="256"/>
      <c r="I62" s="256"/>
      <c r="J62" s="11"/>
      <c r="K62" s="50" t="s">
        <v>411</v>
      </c>
      <c r="L62" s="51"/>
      <c r="M62" s="51"/>
      <c r="N62" s="51"/>
      <c r="O62" s="51"/>
      <c r="P62" s="51"/>
      <c r="Q62" s="51"/>
      <c r="R62" s="51"/>
      <c r="S62" s="11"/>
      <c r="T62" s="11"/>
    </row>
    <row r="63" spans="2:20" ht="12.75" customHeight="1" x14ac:dyDescent="0.2">
      <c r="B63" s="44" t="s">
        <v>406</v>
      </c>
      <c r="C63" s="45">
        <v>31.947900000000001</v>
      </c>
      <c r="D63" s="45">
        <v>35.106200000000001</v>
      </c>
      <c r="E63" s="46">
        <v>35.487400000000001</v>
      </c>
      <c r="F63" s="46">
        <v>35.385100000000001</v>
      </c>
      <c r="G63" s="45">
        <v>37.629300000000001</v>
      </c>
      <c r="H63" s="46">
        <v>40.660200000000003</v>
      </c>
      <c r="I63" s="46">
        <v>42.2179</v>
      </c>
      <c r="J63" s="11"/>
      <c r="K63" s="33" t="s">
        <v>315</v>
      </c>
      <c r="L63" s="47">
        <v>22.0624</v>
      </c>
      <c r="M63" s="47">
        <v>20.545200000000001</v>
      </c>
      <c r="N63" s="46">
        <v>20.015499999999999</v>
      </c>
      <c r="O63" s="46">
        <v>19.7057</v>
      </c>
      <c r="P63" s="47">
        <v>20.102499999999999</v>
      </c>
      <c r="Q63" s="46">
        <v>19.768000000000001</v>
      </c>
      <c r="R63" s="46">
        <v>19.361000000000001</v>
      </c>
      <c r="S63" s="11"/>
      <c r="T63" s="11"/>
    </row>
    <row r="64" spans="2:20" ht="12.75" customHeight="1" x14ac:dyDescent="0.2">
      <c r="B64" s="44" t="s">
        <v>408</v>
      </c>
      <c r="C64" s="47">
        <v>13.9787</v>
      </c>
      <c r="D64" s="47">
        <v>15.878399999999999</v>
      </c>
      <c r="E64" s="46">
        <v>16.608599999999999</v>
      </c>
      <c r="F64" s="46">
        <v>17.808199999999999</v>
      </c>
      <c r="G64" s="47">
        <v>18.178599999999999</v>
      </c>
      <c r="H64" s="46">
        <v>19.513100000000001</v>
      </c>
      <c r="I64" s="46">
        <v>20.651800000000001</v>
      </c>
      <c r="J64" s="11"/>
      <c r="K64" s="33" t="s">
        <v>412</v>
      </c>
      <c r="L64" s="47">
        <v>20.468800000000002</v>
      </c>
      <c r="M64" s="47">
        <v>18.994299999999999</v>
      </c>
      <c r="N64" s="46">
        <v>18.532399999999999</v>
      </c>
      <c r="O64" s="46">
        <v>18.295500000000001</v>
      </c>
      <c r="P64" s="47">
        <v>18.6448</v>
      </c>
      <c r="Q64" s="46">
        <v>18.427800000000001</v>
      </c>
      <c r="R64" s="46">
        <v>18.133500000000002</v>
      </c>
      <c r="S64" s="11"/>
      <c r="T64" s="11"/>
    </row>
    <row r="65" spans="2:20" ht="12.75" customHeight="1" x14ac:dyDescent="0.2">
      <c r="B65" s="44" t="s">
        <v>409</v>
      </c>
      <c r="C65" s="47">
        <v>42.5032</v>
      </c>
      <c r="D65" s="47">
        <v>42.402799999999999</v>
      </c>
      <c r="E65" s="46">
        <v>43.133000000000003</v>
      </c>
      <c r="F65" s="46">
        <v>44.332700000000003</v>
      </c>
      <c r="G65" s="47">
        <v>44.953000000000003</v>
      </c>
      <c r="H65" s="46">
        <v>46.037599999999998</v>
      </c>
      <c r="I65" s="46">
        <v>47.176299999999998</v>
      </c>
      <c r="J65" s="11"/>
      <c r="K65" s="33" t="s">
        <v>316</v>
      </c>
      <c r="L65" s="47">
        <v>7.0965999999999996</v>
      </c>
      <c r="M65" s="47">
        <v>5.8937999999999997</v>
      </c>
      <c r="N65" s="46">
        <v>5.8465999999999996</v>
      </c>
      <c r="O65" s="46">
        <v>5.8956</v>
      </c>
      <c r="P65" s="47">
        <v>6.0625</v>
      </c>
      <c r="Q65" s="46">
        <v>6.3337000000000003</v>
      </c>
      <c r="R65" s="46">
        <v>6.5293000000000001</v>
      </c>
      <c r="S65" s="11"/>
      <c r="T65" s="11"/>
    </row>
    <row r="66" spans="2:20" ht="12.75" customHeight="1" x14ac:dyDescent="0.2">
      <c r="B66" s="256" t="s">
        <v>413</v>
      </c>
      <c r="C66" s="256"/>
      <c r="D66" s="256"/>
      <c r="E66" s="256"/>
      <c r="F66" s="256"/>
      <c r="G66" s="256"/>
      <c r="H66" s="256"/>
      <c r="I66" s="256"/>
      <c r="J66" s="11"/>
      <c r="K66" s="33" t="s">
        <v>649</v>
      </c>
      <c r="L66" s="47">
        <v>26.872699999999998</v>
      </c>
      <c r="M66" s="47">
        <v>29.4041</v>
      </c>
      <c r="N66" s="46">
        <v>28.6769</v>
      </c>
      <c r="O66" s="46">
        <v>28.1493</v>
      </c>
      <c r="P66" s="47">
        <v>28.429099999999998</v>
      </c>
      <c r="Q66" s="46">
        <v>27.5947</v>
      </c>
      <c r="R66" s="46">
        <v>26.7104</v>
      </c>
      <c r="S66" s="11"/>
      <c r="T66" s="11"/>
    </row>
    <row r="67" spans="2:20" ht="12.75" customHeight="1" x14ac:dyDescent="0.2">
      <c r="B67" s="44" t="s">
        <v>367</v>
      </c>
      <c r="C67" s="57">
        <v>6.2805999999999997</v>
      </c>
      <c r="D67" s="45">
        <v>6.7712000000000003</v>
      </c>
      <c r="E67" s="46">
        <v>4.6067999999999998</v>
      </c>
      <c r="F67" s="46">
        <v>3.7315</v>
      </c>
      <c r="G67" s="45">
        <v>8.0538000000000007</v>
      </c>
      <c r="H67" s="46">
        <v>7.5750000000000002</v>
      </c>
      <c r="I67" s="46">
        <v>7.1124999999999998</v>
      </c>
      <c r="J67" s="11"/>
      <c r="K67" s="33" t="s">
        <v>650</v>
      </c>
      <c r="L67" s="47">
        <v>8.9511000000000003</v>
      </c>
      <c r="M67" s="47">
        <v>8.7490000000000006</v>
      </c>
      <c r="N67" s="46">
        <v>8.6822999999999997</v>
      </c>
      <c r="O67" s="46">
        <v>8.7181999999999995</v>
      </c>
      <c r="P67" s="47">
        <v>8.8795000000000002</v>
      </c>
      <c r="Q67" s="46">
        <v>9.1356000000000002</v>
      </c>
      <c r="R67" s="46">
        <v>9.2876999999999992</v>
      </c>
      <c r="S67" s="11"/>
      <c r="T67" s="11"/>
    </row>
    <row r="68" spans="2:20" ht="12.75" customHeight="1" x14ac:dyDescent="0.2">
      <c r="B68" s="44" t="s">
        <v>369</v>
      </c>
      <c r="C68" s="58">
        <v>4.9573</v>
      </c>
      <c r="D68" s="47">
        <v>4.8601999999999999</v>
      </c>
      <c r="E68" s="46">
        <v>3.8342999999999998</v>
      </c>
      <c r="F68" s="46">
        <v>3.6046999999999998</v>
      </c>
      <c r="G68" s="47">
        <v>6.0792999999999999</v>
      </c>
      <c r="H68" s="46">
        <v>5.9276</v>
      </c>
      <c r="I68" s="46">
        <v>5.7615999999999996</v>
      </c>
      <c r="J68" s="11"/>
      <c r="K68" s="43" t="s">
        <v>414</v>
      </c>
      <c r="L68" s="59"/>
      <c r="M68" s="59"/>
      <c r="N68" s="59"/>
      <c r="O68" s="59"/>
      <c r="P68" s="59"/>
      <c r="Q68" s="59"/>
      <c r="R68" s="59"/>
      <c r="S68" s="11"/>
      <c r="T68" s="11"/>
    </row>
    <row r="69" spans="2:20" ht="12.75" customHeight="1" x14ac:dyDescent="0.2">
      <c r="B69" s="44" t="s">
        <v>415</v>
      </c>
      <c r="C69" s="58">
        <v>4.7893999999999997</v>
      </c>
      <c r="D69" s="47">
        <v>4.8930999999999996</v>
      </c>
      <c r="E69" s="46">
        <v>3.8281999999999998</v>
      </c>
      <c r="F69" s="46">
        <v>3.5792999999999999</v>
      </c>
      <c r="G69" s="47">
        <v>6.4066000000000001</v>
      </c>
      <c r="H69" s="46">
        <v>6.4440999999999997</v>
      </c>
      <c r="I69" s="46">
        <v>6.2782</v>
      </c>
      <c r="J69" s="11"/>
      <c r="K69" s="33" t="s">
        <v>705</v>
      </c>
      <c r="L69" s="47">
        <v>102.5458</v>
      </c>
      <c r="M69" s="47">
        <v>76.163899999999998</v>
      </c>
      <c r="N69" s="46">
        <v>63.125100000000003</v>
      </c>
      <c r="O69" s="46">
        <v>71.635900000000007</v>
      </c>
      <c r="P69" s="47">
        <v>27.866</v>
      </c>
      <c r="Q69" s="46">
        <v>49.897500000000001</v>
      </c>
      <c r="R69" s="46">
        <v>63.6111</v>
      </c>
      <c r="S69" s="11"/>
      <c r="T69" s="11"/>
    </row>
    <row r="70" spans="2:20" ht="12.75" customHeight="1" x14ac:dyDescent="0.2">
      <c r="B70" s="44" t="s">
        <v>372</v>
      </c>
      <c r="C70" s="58">
        <v>0.34449999999999997</v>
      </c>
      <c r="D70" s="47">
        <v>3.2176999999999998</v>
      </c>
      <c r="E70" s="46">
        <v>3.0968</v>
      </c>
      <c r="F70" s="46">
        <v>2.6608000000000001</v>
      </c>
      <c r="G70" s="47">
        <v>4.7275</v>
      </c>
      <c r="H70" s="46">
        <v>4.4192</v>
      </c>
      <c r="I70" s="46">
        <v>3.8443999999999998</v>
      </c>
      <c r="J70" s="11"/>
      <c r="K70" s="33" t="s">
        <v>416</v>
      </c>
      <c r="L70" s="47">
        <v>-0.15909999999999999</v>
      </c>
      <c r="M70" s="47">
        <v>-0.36180000000000001</v>
      </c>
      <c r="N70" s="46">
        <v>-0.5998</v>
      </c>
      <c r="O70" s="46">
        <v>-0.50870000000000004</v>
      </c>
      <c r="P70" s="47">
        <v>-1.3754999999999999</v>
      </c>
      <c r="Q70" s="46">
        <v>-1.4246000000000001</v>
      </c>
      <c r="R70" s="46">
        <v>-1.0508</v>
      </c>
      <c r="S70" s="11"/>
      <c r="T70" s="11"/>
    </row>
    <row r="71" spans="2:20" ht="12.75" customHeight="1" x14ac:dyDescent="0.2">
      <c r="B71" s="44" t="s">
        <v>374</v>
      </c>
      <c r="C71" s="58">
        <v>1.8046</v>
      </c>
      <c r="D71" s="47">
        <v>2.8340000000000001</v>
      </c>
      <c r="E71" s="46">
        <v>2.8296999999999999</v>
      </c>
      <c r="F71" s="46">
        <v>2.8613</v>
      </c>
      <c r="G71" s="47">
        <v>1.5674999999999999</v>
      </c>
      <c r="H71" s="46">
        <v>2.3134000000000001</v>
      </c>
      <c r="I71" s="46">
        <v>2.2088000000000001</v>
      </c>
      <c r="J71" s="11"/>
      <c r="K71" s="60" t="s">
        <v>417</v>
      </c>
      <c r="L71" s="61">
        <v>1.0959000000000001</v>
      </c>
      <c r="M71" s="61">
        <v>0.82979999999999998</v>
      </c>
      <c r="N71" s="62">
        <v>0.8478</v>
      </c>
      <c r="O71" s="62">
        <v>0.90300000000000002</v>
      </c>
      <c r="P71" s="61">
        <v>0.71160000000000001</v>
      </c>
      <c r="Q71" s="62">
        <v>0.95289999999999997</v>
      </c>
      <c r="R71" s="62">
        <v>1.0492999999999999</v>
      </c>
      <c r="S71" s="11"/>
      <c r="T71" s="11"/>
    </row>
    <row r="72" spans="2:20" ht="12.75" customHeight="1" x14ac:dyDescent="0.2">
      <c r="B72" s="67" t="s">
        <v>418</v>
      </c>
      <c r="C72" s="58">
        <v>17.288900000000002</v>
      </c>
      <c r="D72" s="47">
        <v>-0.66710000000000003</v>
      </c>
      <c r="E72" s="46">
        <v>4.9854000000000003</v>
      </c>
      <c r="F72" s="46">
        <v>2.3287</v>
      </c>
      <c r="G72" s="47">
        <v>-9.6463999999999999</v>
      </c>
      <c r="H72" s="46">
        <v>-12.494300000000001</v>
      </c>
      <c r="I72" s="46">
        <v>-7.0731999999999999</v>
      </c>
      <c r="J72" s="11"/>
      <c r="K72" s="11"/>
      <c r="L72" s="11"/>
      <c r="M72" s="11"/>
      <c r="N72" s="11"/>
      <c r="O72" s="11"/>
      <c r="P72" s="11"/>
      <c r="Q72" s="11"/>
      <c r="R72" s="11"/>
      <c r="S72" s="11"/>
      <c r="T72" s="11"/>
    </row>
    <row r="73" spans="2:20" ht="12.75" customHeight="1" x14ac:dyDescent="0.2">
      <c r="B73" s="63" t="s">
        <v>419</v>
      </c>
      <c r="C73" s="64">
        <v>-11.337899999999999</v>
      </c>
      <c r="D73" s="61">
        <v>6.9743000000000004</v>
      </c>
      <c r="E73" s="62">
        <v>-5.1547999999999998</v>
      </c>
      <c r="F73" s="62">
        <v>-0.58599999999999997</v>
      </c>
      <c r="G73" s="61">
        <v>-12.000299999999999</v>
      </c>
      <c r="H73" s="62">
        <v>7.8379000000000003</v>
      </c>
      <c r="I73" s="62">
        <v>8.5650999999999993</v>
      </c>
      <c r="S73" s="11"/>
      <c r="T73" s="11"/>
    </row>
    <row r="74" spans="2:20" ht="12.75" customHeight="1" x14ac:dyDescent="0.2">
      <c r="B74" s="17" t="s">
        <v>1</v>
      </c>
      <c r="C74" s="65"/>
      <c r="D74" s="65"/>
      <c r="E74" s="65"/>
      <c r="F74" s="65"/>
      <c r="G74" s="65"/>
      <c r="H74" s="65"/>
      <c r="I74" s="65"/>
      <c r="J74" s="65"/>
      <c r="K74" s="65"/>
      <c r="L74" s="65"/>
      <c r="M74" s="65"/>
      <c r="N74" s="65"/>
      <c r="O74" s="65"/>
      <c r="P74" s="65"/>
      <c r="Q74" s="65"/>
      <c r="R74" s="65"/>
      <c r="S74" s="11"/>
      <c r="T74" s="11"/>
    </row>
    <row r="75" spans="2:20" ht="12.75" customHeight="1" x14ac:dyDescent="0.2">
      <c r="B75" s="257" t="s">
        <v>2</v>
      </c>
      <c r="C75" s="257"/>
      <c r="D75" s="257"/>
      <c r="E75" s="257"/>
      <c r="F75" s="257"/>
      <c r="G75" s="257"/>
      <c r="H75" s="257"/>
      <c r="I75" s="257"/>
      <c r="J75" s="257"/>
      <c r="K75" s="257"/>
      <c r="L75" s="257"/>
      <c r="M75" s="257"/>
      <c r="N75" s="257"/>
      <c r="O75" s="257"/>
      <c r="P75" s="257"/>
      <c r="Q75" s="257"/>
      <c r="R75" s="257"/>
      <c r="S75" s="11"/>
      <c r="T75" s="11"/>
    </row>
    <row r="76" spans="2:20" ht="12.75" customHeight="1" x14ac:dyDescent="0.2">
      <c r="B76" s="257"/>
      <c r="C76" s="257"/>
      <c r="D76" s="257"/>
      <c r="E76" s="257"/>
      <c r="F76" s="257"/>
      <c r="G76" s="257"/>
      <c r="H76" s="257"/>
      <c r="I76" s="257"/>
      <c r="J76" s="257"/>
      <c r="K76" s="257"/>
      <c r="L76" s="257"/>
      <c r="M76" s="257"/>
      <c r="N76" s="257"/>
      <c r="O76" s="257"/>
      <c r="P76" s="257"/>
      <c r="Q76" s="257"/>
      <c r="R76" s="257"/>
      <c r="S76" s="11"/>
      <c r="T76" s="11"/>
    </row>
    <row r="77" spans="2:20" ht="12.75" customHeight="1" x14ac:dyDescent="0.2">
      <c r="B77" s="257"/>
      <c r="C77" s="257"/>
      <c r="D77" s="257"/>
      <c r="E77" s="257"/>
      <c r="F77" s="257"/>
      <c r="G77" s="257"/>
      <c r="H77" s="257"/>
      <c r="I77" s="257"/>
      <c r="J77" s="257"/>
      <c r="K77" s="257"/>
      <c r="L77" s="257"/>
      <c r="M77" s="257"/>
      <c r="N77" s="257"/>
      <c r="O77" s="257"/>
      <c r="P77" s="257"/>
      <c r="Q77" s="257"/>
      <c r="R77" s="257"/>
      <c r="S77" s="11"/>
      <c r="T77" s="11"/>
    </row>
    <row r="78" spans="2:20" ht="12.75" customHeight="1" x14ac:dyDescent="0.2">
      <c r="J78" s="11"/>
      <c r="K78" s="11"/>
      <c r="L78" s="11"/>
      <c r="M78" s="11"/>
      <c r="N78" s="11"/>
      <c r="O78" s="11"/>
      <c r="P78" s="11"/>
      <c r="Q78" s="11"/>
      <c r="R78" s="11"/>
      <c r="S78" s="11"/>
      <c r="T78" s="11"/>
    </row>
    <row r="79" spans="2:20" ht="12.75" customHeight="1" x14ac:dyDescent="0.2">
      <c r="J79" s="11"/>
      <c r="K79" s="11"/>
      <c r="L79" s="11"/>
      <c r="M79" s="11"/>
      <c r="N79" s="11"/>
      <c r="O79" s="11"/>
      <c r="P79" s="11"/>
      <c r="Q79" s="11"/>
      <c r="R79" s="11"/>
      <c r="S79" s="11"/>
      <c r="T79" s="11"/>
    </row>
    <row r="80" spans="2:20" ht="12.75" customHeight="1" x14ac:dyDescent="0.2">
      <c r="J80" s="11"/>
      <c r="K80" s="11"/>
      <c r="L80" s="11"/>
      <c r="M80" s="11"/>
      <c r="N80" s="11"/>
      <c r="O80" s="11"/>
      <c r="P80" s="11"/>
      <c r="Q80" s="11"/>
      <c r="R80" s="11"/>
      <c r="S80" s="11"/>
      <c r="T80" s="11"/>
    </row>
  </sheetData>
  <mergeCells count="24">
    <mergeCell ref="B62:I62"/>
    <mergeCell ref="B66:I66"/>
    <mergeCell ref="B58:I58"/>
    <mergeCell ref="B75:R77"/>
    <mergeCell ref="B7:I7"/>
    <mergeCell ref="K7:R7"/>
    <mergeCell ref="B13:I13"/>
    <mergeCell ref="B19:I19"/>
    <mergeCell ref="G44:I44"/>
    <mergeCell ref="K44:L44"/>
    <mergeCell ref="M44:O44"/>
    <mergeCell ref="B36:R38"/>
    <mergeCell ref="P44:R44"/>
    <mergeCell ref="B46:I46"/>
    <mergeCell ref="K46:R46"/>
    <mergeCell ref="B52:I52"/>
    <mergeCell ref="B44:C44"/>
    <mergeCell ref="D44:F44"/>
    <mergeCell ref="P5:R5"/>
    <mergeCell ref="B5:C5"/>
    <mergeCell ref="D5:F5"/>
    <mergeCell ref="G5:I5"/>
    <mergeCell ref="K5:L5"/>
    <mergeCell ref="M5:O5"/>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B1:W67"/>
  <sheetViews>
    <sheetView zoomScaleNormal="100" workbookViewId="0"/>
  </sheetViews>
  <sheetFormatPr defaultColWidth="9.140625" defaultRowHeight="12.75" customHeight="1" x14ac:dyDescent="0.2"/>
  <cols>
    <col min="1" max="16384" width="9.140625" style="16"/>
  </cols>
  <sheetData>
    <row r="1" spans="2:23" ht="12.75" customHeight="1" x14ac:dyDescent="0.2">
      <c r="J1" s="11"/>
      <c r="K1" s="11"/>
      <c r="L1" s="11"/>
      <c r="M1" s="11"/>
      <c r="N1" s="11"/>
      <c r="O1" s="11"/>
      <c r="P1" s="11"/>
      <c r="Q1" s="11"/>
      <c r="R1" s="11"/>
      <c r="S1" s="11"/>
      <c r="T1" s="11"/>
      <c r="U1" s="11"/>
      <c r="V1" s="11"/>
      <c r="W1" s="11"/>
    </row>
    <row r="2" spans="2:23" ht="12.75" customHeight="1" x14ac:dyDescent="0.2">
      <c r="J2" s="11"/>
      <c r="K2" s="11"/>
      <c r="L2" s="11"/>
      <c r="M2" s="11"/>
      <c r="N2" s="11"/>
      <c r="O2" s="11"/>
      <c r="P2" s="11"/>
      <c r="Q2" s="11"/>
      <c r="R2" s="11"/>
      <c r="S2" s="11"/>
      <c r="T2" s="11"/>
      <c r="U2" s="11"/>
      <c r="V2" s="11"/>
      <c r="W2" s="11"/>
    </row>
    <row r="3" spans="2:23" ht="12.75" customHeight="1" x14ac:dyDescent="0.2">
      <c r="B3" s="29" t="s">
        <v>313</v>
      </c>
      <c r="J3" s="11"/>
      <c r="K3" s="11"/>
      <c r="L3" s="11"/>
      <c r="M3" s="11"/>
      <c r="N3" s="11"/>
      <c r="O3" s="11"/>
      <c r="P3" s="11"/>
      <c r="Q3" s="11"/>
      <c r="R3" s="11"/>
      <c r="S3" s="11"/>
      <c r="T3" s="11" t="s">
        <v>66</v>
      </c>
      <c r="U3" s="11" t="s">
        <v>539</v>
      </c>
      <c r="V3" s="11" t="s">
        <v>540</v>
      </c>
      <c r="W3" s="11"/>
    </row>
    <row r="4" spans="2:23" ht="12.75" customHeight="1" x14ac:dyDescent="0.2">
      <c r="B4" s="29" t="s">
        <v>541</v>
      </c>
      <c r="J4" s="11"/>
      <c r="K4" s="11"/>
      <c r="L4" s="11"/>
      <c r="M4" s="11"/>
      <c r="N4" s="11"/>
      <c r="O4" s="11"/>
      <c r="P4" s="11"/>
      <c r="Q4" s="68"/>
      <c r="R4" s="68"/>
      <c r="S4" s="11"/>
      <c r="T4" s="11" t="s">
        <v>542</v>
      </c>
      <c r="U4" s="11" t="s">
        <v>543</v>
      </c>
      <c r="V4" s="11" t="s">
        <v>544</v>
      </c>
      <c r="W4" s="11"/>
    </row>
    <row r="5" spans="2:23" ht="12.75" customHeight="1" x14ac:dyDescent="0.2">
      <c r="B5" s="4" t="s">
        <v>457</v>
      </c>
      <c r="J5" s="11"/>
      <c r="K5" s="11"/>
      <c r="L5" s="11"/>
      <c r="M5" s="11"/>
      <c r="N5" s="11"/>
      <c r="O5" s="11"/>
      <c r="P5" s="261" t="s">
        <v>34</v>
      </c>
      <c r="Q5" s="261" t="s">
        <v>35</v>
      </c>
      <c r="R5" s="69" t="s">
        <v>545</v>
      </c>
      <c r="S5" s="69" t="s">
        <v>546</v>
      </c>
      <c r="T5" s="70">
        <v>0</v>
      </c>
      <c r="U5" s="70">
        <v>21.549800000000001</v>
      </c>
      <c r="V5" s="70">
        <v>21.549800000000001</v>
      </c>
      <c r="W5" s="11"/>
    </row>
    <row r="6" spans="2:23" ht="12.75" customHeight="1" x14ac:dyDescent="0.2">
      <c r="C6" s="71"/>
      <c r="D6" s="71"/>
      <c r="E6" s="71"/>
      <c r="F6" s="71"/>
      <c r="G6" s="260" t="s">
        <v>35</v>
      </c>
      <c r="H6" s="260"/>
      <c r="I6" s="71"/>
      <c r="J6" s="71"/>
      <c r="K6" s="71"/>
      <c r="L6" s="71"/>
      <c r="M6" s="71"/>
      <c r="N6" s="11"/>
      <c r="O6" s="11"/>
      <c r="P6" s="261"/>
      <c r="Q6" s="261"/>
      <c r="R6" s="69" t="s">
        <v>547</v>
      </c>
      <c r="S6" s="69" t="s">
        <v>548</v>
      </c>
      <c r="T6" s="70">
        <v>21.549800000000001</v>
      </c>
      <c r="U6" s="70">
        <v>13.108000000000001</v>
      </c>
      <c r="V6" s="70">
        <v>13.108000000000001</v>
      </c>
      <c r="W6" s="11"/>
    </row>
    <row r="7" spans="2:23" ht="12.75" customHeight="1" x14ac:dyDescent="0.25">
      <c r="B7" s="72"/>
      <c r="C7" s="73"/>
      <c r="D7" s="73"/>
      <c r="E7" s="73"/>
      <c r="J7" s="11"/>
      <c r="K7" s="11"/>
      <c r="L7" s="68"/>
      <c r="M7" s="68"/>
      <c r="N7" s="74"/>
      <c r="O7" s="68"/>
      <c r="P7" s="261"/>
      <c r="Q7" s="261"/>
      <c r="R7" s="69" t="s">
        <v>549</v>
      </c>
      <c r="S7" s="69" t="s">
        <v>550</v>
      </c>
      <c r="T7" s="70">
        <v>32.494599999999998</v>
      </c>
      <c r="U7" s="70">
        <v>2.1631999999999998</v>
      </c>
      <c r="V7" s="70">
        <v>-2.1631999999999998</v>
      </c>
      <c r="W7" s="11"/>
    </row>
    <row r="8" spans="2:23" ht="12.75" customHeight="1" x14ac:dyDescent="0.25">
      <c r="B8" s="73"/>
      <c r="C8" s="73"/>
      <c r="D8" s="73"/>
      <c r="E8" s="73"/>
      <c r="J8" s="11"/>
      <c r="K8" s="11"/>
      <c r="L8" s="11"/>
      <c r="M8" s="11"/>
      <c r="N8" s="11"/>
      <c r="O8" s="11"/>
      <c r="P8" s="261"/>
      <c r="Q8" s="261"/>
      <c r="R8" s="69" t="s">
        <v>551</v>
      </c>
      <c r="S8" s="69" t="s">
        <v>552</v>
      </c>
      <c r="T8" s="70">
        <v>32.590200000000003</v>
      </c>
      <c r="U8" s="70">
        <v>9.5600000000000004E-2</v>
      </c>
      <c r="V8" s="70">
        <v>9.5600000000000004E-2</v>
      </c>
      <c r="W8" s="11"/>
    </row>
    <row r="9" spans="2:23" ht="12.75" customHeight="1" x14ac:dyDescent="0.25">
      <c r="B9" s="73"/>
      <c r="C9" s="73"/>
      <c r="D9" s="73"/>
      <c r="E9" s="73"/>
      <c r="J9" s="11"/>
      <c r="K9" s="11"/>
      <c r="L9" s="11"/>
      <c r="M9" s="11"/>
      <c r="N9" s="11"/>
      <c r="O9" s="11"/>
      <c r="P9" s="261"/>
      <c r="Q9" s="261"/>
      <c r="R9" s="69" t="s">
        <v>399</v>
      </c>
      <c r="S9" s="69" t="s">
        <v>553</v>
      </c>
      <c r="T9" s="70">
        <v>32.587899999999998</v>
      </c>
      <c r="U9" s="70">
        <v>2.3E-3</v>
      </c>
      <c r="V9" s="70">
        <v>-2.3E-3</v>
      </c>
      <c r="W9" s="11"/>
    </row>
    <row r="10" spans="2:23" ht="12.75" customHeight="1" x14ac:dyDescent="0.2">
      <c r="J10" s="11"/>
      <c r="K10" s="11"/>
      <c r="L10" s="11"/>
      <c r="M10" s="11"/>
      <c r="N10" s="11"/>
      <c r="O10" s="11"/>
      <c r="P10" s="261"/>
      <c r="Q10" s="261"/>
      <c r="R10" s="69" t="s">
        <v>554</v>
      </c>
      <c r="S10" s="69" t="s">
        <v>555</v>
      </c>
      <c r="T10" s="70">
        <v>29.976700000000001</v>
      </c>
      <c r="U10" s="70">
        <v>2.6113</v>
      </c>
      <c r="V10" s="70">
        <v>-2.6113</v>
      </c>
      <c r="W10" s="11"/>
    </row>
    <row r="11" spans="2:23" ht="12.75" customHeight="1" x14ac:dyDescent="0.2">
      <c r="J11" s="11"/>
      <c r="K11" s="11"/>
      <c r="L11" s="11"/>
      <c r="M11" s="11"/>
      <c r="N11" s="11"/>
      <c r="O11" s="11"/>
      <c r="P11" s="261"/>
      <c r="Q11" s="261"/>
      <c r="R11" s="69" t="s">
        <v>556</v>
      </c>
      <c r="S11" s="69" t="s">
        <v>557</v>
      </c>
      <c r="T11" s="70">
        <v>29.384799999999998</v>
      </c>
      <c r="U11" s="70">
        <v>0.59189999999999998</v>
      </c>
      <c r="V11" s="70">
        <v>-0.59189999999999998</v>
      </c>
      <c r="W11" s="11"/>
    </row>
    <row r="12" spans="2:23" ht="12.75" customHeight="1" x14ac:dyDescent="0.2">
      <c r="J12" s="11"/>
      <c r="K12" s="11"/>
      <c r="L12" s="11"/>
      <c r="M12" s="11"/>
      <c r="N12" s="11"/>
      <c r="O12" s="11"/>
      <c r="P12" s="261"/>
      <c r="Q12" s="261"/>
      <c r="R12" s="69" t="s">
        <v>558</v>
      </c>
      <c r="S12" s="69" t="s">
        <v>559</v>
      </c>
      <c r="T12" s="70">
        <v>27.458100000000002</v>
      </c>
      <c r="U12" s="70">
        <v>1.9267000000000001</v>
      </c>
      <c r="V12" s="70">
        <v>-1.9267000000000001</v>
      </c>
      <c r="W12" s="11"/>
    </row>
    <row r="13" spans="2:23" ht="12.75" customHeight="1" x14ac:dyDescent="0.2">
      <c r="J13" s="11"/>
      <c r="K13" s="11"/>
      <c r="L13" s="11"/>
      <c r="M13" s="11"/>
      <c r="N13" s="11"/>
      <c r="O13" s="11"/>
      <c r="P13" s="261"/>
      <c r="Q13" s="261"/>
      <c r="R13" s="69" t="s">
        <v>560</v>
      </c>
      <c r="S13" s="69" t="s">
        <v>561</v>
      </c>
      <c r="T13" s="70">
        <v>0</v>
      </c>
      <c r="U13" s="70">
        <v>27.458100000000002</v>
      </c>
      <c r="V13" s="70">
        <v>27.458100000000002</v>
      </c>
      <c r="W13" s="11"/>
    </row>
    <row r="14" spans="2:23" ht="12.75" customHeight="1" x14ac:dyDescent="0.2">
      <c r="J14" s="11"/>
      <c r="K14" s="11"/>
      <c r="L14" s="11"/>
      <c r="M14" s="11"/>
      <c r="N14" s="11"/>
      <c r="O14" s="11"/>
      <c r="P14" s="261"/>
      <c r="Q14" s="261"/>
      <c r="R14" s="69" t="s">
        <v>562</v>
      </c>
      <c r="S14" s="69" t="s">
        <v>563</v>
      </c>
      <c r="T14" s="70">
        <v>19.7057</v>
      </c>
      <c r="U14" s="70">
        <v>7.7523</v>
      </c>
      <c r="V14" s="70">
        <v>-7.7523</v>
      </c>
      <c r="W14" s="11"/>
    </row>
    <row r="15" spans="2:23" ht="12.75" customHeight="1" x14ac:dyDescent="0.2">
      <c r="M15" s="75"/>
      <c r="N15" s="11"/>
      <c r="O15" s="11"/>
      <c r="P15" s="261"/>
      <c r="Q15" s="261"/>
      <c r="R15" s="69" t="s">
        <v>564</v>
      </c>
      <c r="S15" s="69" t="s">
        <v>565</v>
      </c>
      <c r="T15" s="70">
        <v>0</v>
      </c>
      <c r="U15" s="70">
        <v>19.7057</v>
      </c>
      <c r="V15" s="70">
        <v>19.7057</v>
      </c>
      <c r="W15" s="11"/>
    </row>
    <row r="16" spans="2:23" ht="12.75" customHeight="1" x14ac:dyDescent="0.2">
      <c r="D16" s="71"/>
      <c r="E16" s="71"/>
      <c r="F16" s="71"/>
      <c r="G16" s="260" t="s">
        <v>44</v>
      </c>
      <c r="H16" s="260"/>
      <c r="I16" s="71"/>
      <c r="J16" s="71"/>
      <c r="K16" s="71"/>
      <c r="L16" s="71"/>
      <c r="M16" s="11"/>
      <c r="N16" s="11"/>
      <c r="O16" s="11"/>
      <c r="P16" s="11"/>
      <c r="Q16" s="68"/>
      <c r="R16" s="69"/>
      <c r="S16" s="69"/>
      <c r="T16" s="11"/>
      <c r="U16" s="11"/>
      <c r="V16" s="11"/>
      <c r="W16" s="11"/>
    </row>
    <row r="17" spans="2:23" ht="12.75" customHeight="1" x14ac:dyDescent="0.2">
      <c r="J17" s="11"/>
      <c r="K17" s="11"/>
      <c r="L17" s="11"/>
      <c r="M17" s="11"/>
      <c r="N17" s="11"/>
      <c r="O17" s="11"/>
      <c r="P17" s="11"/>
      <c r="Q17" s="11"/>
      <c r="R17" s="69"/>
      <c r="S17" s="69"/>
      <c r="T17" s="11" t="s">
        <v>66</v>
      </c>
      <c r="U17" s="11" t="s">
        <v>539</v>
      </c>
      <c r="V17" s="11" t="s">
        <v>540</v>
      </c>
      <c r="W17" s="11"/>
    </row>
    <row r="18" spans="2:23" ht="12.75" customHeight="1" x14ac:dyDescent="0.2">
      <c r="J18" s="11"/>
      <c r="K18" s="11"/>
      <c r="L18" s="11"/>
      <c r="M18" s="11"/>
      <c r="N18" s="11"/>
      <c r="O18" s="11"/>
      <c r="P18" s="68"/>
      <c r="Q18" s="11"/>
      <c r="R18" s="69"/>
      <c r="S18" s="69"/>
      <c r="T18" s="11" t="s">
        <v>542</v>
      </c>
      <c r="U18" s="11" t="s">
        <v>543</v>
      </c>
      <c r="V18" s="11" t="s">
        <v>544</v>
      </c>
      <c r="W18" s="11"/>
    </row>
    <row r="19" spans="2:23" ht="12.75" customHeight="1" x14ac:dyDescent="0.2">
      <c r="J19" s="11"/>
      <c r="K19" s="11"/>
      <c r="L19" s="11"/>
      <c r="M19" s="11"/>
      <c r="N19" s="11"/>
      <c r="O19" s="11"/>
      <c r="P19" s="261" t="s">
        <v>56</v>
      </c>
      <c r="Q19" s="261" t="s">
        <v>44</v>
      </c>
      <c r="R19" s="69" t="s">
        <v>545</v>
      </c>
      <c r="S19" s="69" t="s">
        <v>546</v>
      </c>
      <c r="T19" s="70">
        <v>0</v>
      </c>
      <c r="U19" s="70">
        <v>21.549800000000001</v>
      </c>
      <c r="V19" s="70">
        <v>21.549800000000001</v>
      </c>
      <c r="W19" s="11"/>
    </row>
    <row r="20" spans="2:23" ht="12.75" customHeight="1" x14ac:dyDescent="0.2">
      <c r="J20" s="11"/>
      <c r="K20" s="11"/>
      <c r="L20" s="11"/>
      <c r="M20" s="11"/>
      <c r="N20" s="11"/>
      <c r="O20" s="68"/>
      <c r="P20" s="261"/>
      <c r="Q20" s="261"/>
      <c r="R20" s="69" t="s">
        <v>547</v>
      </c>
      <c r="S20" s="69" t="s">
        <v>548</v>
      </c>
      <c r="T20" s="70">
        <v>21.549800000000001</v>
      </c>
      <c r="U20" s="70">
        <v>16.5884</v>
      </c>
      <c r="V20" s="70">
        <v>16.5884</v>
      </c>
      <c r="W20" s="11"/>
    </row>
    <row r="21" spans="2:23" ht="12.75" customHeight="1" x14ac:dyDescent="0.2">
      <c r="J21" s="11"/>
      <c r="K21" s="11"/>
      <c r="L21" s="11"/>
      <c r="M21" s="11"/>
      <c r="N21" s="11"/>
      <c r="O21" s="11"/>
      <c r="P21" s="261"/>
      <c r="Q21" s="261"/>
      <c r="R21" s="69" t="s">
        <v>549</v>
      </c>
      <c r="S21" s="69" t="s">
        <v>550</v>
      </c>
      <c r="T21" s="70">
        <v>32.8322</v>
      </c>
      <c r="U21" s="70">
        <v>5.306</v>
      </c>
      <c r="V21" s="70">
        <v>-5.306</v>
      </c>
      <c r="W21" s="11"/>
    </row>
    <row r="22" spans="2:23" ht="12.75" customHeight="1" x14ac:dyDescent="0.2">
      <c r="J22" s="11"/>
      <c r="K22" s="11"/>
      <c r="L22" s="11"/>
      <c r="M22" s="11"/>
      <c r="N22" s="11"/>
      <c r="O22" s="11"/>
      <c r="P22" s="261"/>
      <c r="Q22" s="261"/>
      <c r="R22" s="69" t="s">
        <v>551</v>
      </c>
      <c r="S22" s="69" t="s">
        <v>552</v>
      </c>
      <c r="T22" s="70">
        <v>32.665399999999998</v>
      </c>
      <c r="U22" s="70">
        <v>0.1668</v>
      </c>
      <c r="V22" s="70">
        <v>-0.1668</v>
      </c>
      <c r="W22" s="11"/>
    </row>
    <row r="23" spans="2:23" ht="12.75" customHeight="1" x14ac:dyDescent="0.2">
      <c r="J23" s="11"/>
      <c r="K23" s="11"/>
      <c r="L23" s="11"/>
      <c r="M23" s="11"/>
      <c r="N23" s="11"/>
      <c r="O23" s="11"/>
      <c r="P23" s="261"/>
      <c r="Q23" s="261"/>
      <c r="R23" s="69" t="s">
        <v>399</v>
      </c>
      <c r="S23" s="69" t="s">
        <v>553</v>
      </c>
      <c r="T23" s="70">
        <v>32.663200000000003</v>
      </c>
      <c r="U23" s="70">
        <v>2.0999999999999999E-3</v>
      </c>
      <c r="V23" s="70">
        <v>-2.0999999999999999E-3</v>
      </c>
      <c r="W23" s="11"/>
    </row>
    <row r="24" spans="2:23" ht="12.75" customHeight="1" x14ac:dyDescent="0.2">
      <c r="J24" s="11"/>
      <c r="K24" s="11"/>
      <c r="L24" s="11"/>
      <c r="M24" s="11"/>
      <c r="N24" s="11"/>
      <c r="O24" s="11"/>
      <c r="P24" s="261"/>
      <c r="Q24" s="261"/>
      <c r="R24" s="69" t="s">
        <v>554</v>
      </c>
      <c r="S24" s="69" t="s">
        <v>555</v>
      </c>
      <c r="T24" s="70">
        <v>29.78</v>
      </c>
      <c r="U24" s="70">
        <v>2.8833000000000002</v>
      </c>
      <c r="V24" s="70">
        <v>-2.8833000000000002</v>
      </c>
      <c r="W24" s="11"/>
    </row>
    <row r="25" spans="2:23" ht="12.75" customHeight="1" x14ac:dyDescent="0.2">
      <c r="J25" s="11"/>
      <c r="K25" s="11"/>
      <c r="L25" s="11"/>
      <c r="M25" s="11"/>
      <c r="N25" s="11"/>
      <c r="O25" s="11"/>
      <c r="P25" s="261"/>
      <c r="Q25" s="261"/>
      <c r="R25" s="69" t="s">
        <v>556</v>
      </c>
      <c r="S25" s="69" t="s">
        <v>557</v>
      </c>
      <c r="T25" s="70">
        <v>26.436800000000002</v>
      </c>
      <c r="U25" s="70">
        <v>3.3431000000000002</v>
      </c>
      <c r="V25" s="70">
        <v>-3.3431000000000002</v>
      </c>
      <c r="W25" s="11"/>
    </row>
    <row r="26" spans="2:23" ht="12.75" customHeight="1" x14ac:dyDescent="0.2">
      <c r="J26" s="11"/>
      <c r="K26" s="11"/>
      <c r="L26" s="11"/>
      <c r="M26" s="11"/>
      <c r="N26" s="11"/>
      <c r="O26" s="11"/>
      <c r="P26" s="261"/>
      <c r="Q26" s="261"/>
      <c r="R26" s="69" t="s">
        <v>558</v>
      </c>
      <c r="S26" s="69" t="s">
        <v>559</v>
      </c>
      <c r="T26" s="70">
        <v>24.446899999999999</v>
      </c>
      <c r="U26" s="70">
        <v>1.9899</v>
      </c>
      <c r="V26" s="70">
        <v>-1.9899</v>
      </c>
      <c r="W26" s="11"/>
    </row>
    <row r="27" spans="2:23" ht="12.75" customHeight="1" x14ac:dyDescent="0.2">
      <c r="J27" s="11"/>
      <c r="K27" s="11"/>
      <c r="L27" s="11"/>
      <c r="M27" s="11"/>
      <c r="N27" s="11"/>
      <c r="O27" s="11"/>
      <c r="P27" s="261"/>
      <c r="Q27" s="261"/>
      <c r="R27" s="69" t="s">
        <v>560</v>
      </c>
      <c r="S27" s="69" t="s">
        <v>561</v>
      </c>
      <c r="T27" s="70">
        <v>0</v>
      </c>
      <c r="U27" s="70">
        <v>24.446899999999999</v>
      </c>
      <c r="V27" s="70">
        <v>24.446899999999999</v>
      </c>
      <c r="W27" s="11"/>
    </row>
    <row r="28" spans="2:23" ht="12.75" customHeight="1" x14ac:dyDescent="0.2">
      <c r="B28" s="28" t="s">
        <v>57</v>
      </c>
      <c r="J28" s="11"/>
      <c r="K28" s="11"/>
      <c r="L28" s="11"/>
      <c r="M28" s="11"/>
      <c r="N28" s="11"/>
      <c r="O28" s="11"/>
      <c r="P28" s="261"/>
      <c r="Q28" s="261"/>
      <c r="R28" s="69" t="s">
        <v>562</v>
      </c>
      <c r="S28" s="69" t="s">
        <v>563</v>
      </c>
      <c r="T28" s="70">
        <v>19.361000000000001</v>
      </c>
      <c r="U28" s="70">
        <v>5.0858999999999996</v>
      </c>
      <c r="V28" s="70">
        <v>-5.0858999999999996</v>
      </c>
      <c r="W28" s="11"/>
    </row>
    <row r="29" spans="2:23" ht="12.75" customHeight="1" x14ac:dyDescent="0.2">
      <c r="B29" s="28" t="s">
        <v>566</v>
      </c>
      <c r="J29" s="11"/>
      <c r="K29" s="11"/>
      <c r="L29" s="68"/>
      <c r="M29" s="68"/>
      <c r="N29" s="11"/>
      <c r="O29" s="11"/>
      <c r="P29" s="261"/>
      <c r="Q29" s="261"/>
      <c r="R29" s="69" t="s">
        <v>564</v>
      </c>
      <c r="S29" s="69" t="s">
        <v>565</v>
      </c>
      <c r="T29" s="70">
        <v>0</v>
      </c>
      <c r="U29" s="70">
        <v>19.361000000000001</v>
      </c>
      <c r="V29" s="70">
        <v>19.361000000000001</v>
      </c>
      <c r="W29" s="11"/>
    </row>
    <row r="30" spans="2:23" ht="12.75" customHeight="1" x14ac:dyDescent="0.2">
      <c r="J30" s="11"/>
      <c r="K30" s="11"/>
      <c r="L30" s="11"/>
      <c r="M30" s="11"/>
      <c r="N30" s="11"/>
      <c r="O30" s="11"/>
      <c r="P30" s="11"/>
      <c r="Q30" s="11"/>
      <c r="R30" s="11"/>
      <c r="S30" s="11"/>
      <c r="T30" s="11"/>
      <c r="U30" s="11"/>
      <c r="V30" s="11"/>
      <c r="W30" s="11"/>
    </row>
    <row r="31" spans="2:23" ht="12.75" customHeight="1" x14ac:dyDescent="0.2">
      <c r="J31" s="11"/>
      <c r="K31" s="11"/>
      <c r="L31" s="11"/>
      <c r="M31" s="11"/>
      <c r="N31" s="11"/>
      <c r="O31" s="11"/>
      <c r="P31" s="11"/>
      <c r="Q31" s="11"/>
      <c r="R31" s="11"/>
      <c r="S31" s="11"/>
      <c r="T31" s="11"/>
      <c r="U31" s="11"/>
      <c r="V31" s="11"/>
      <c r="W31" s="11"/>
    </row>
    <row r="32" spans="2:23" ht="12.75" customHeight="1" x14ac:dyDescent="0.2">
      <c r="B32" s="29"/>
      <c r="J32" s="11"/>
      <c r="K32" s="11"/>
      <c r="L32" s="11"/>
      <c r="M32" s="11"/>
      <c r="N32" s="11"/>
      <c r="O32" s="11"/>
      <c r="P32" s="11"/>
      <c r="Q32" s="11"/>
      <c r="R32" s="11"/>
      <c r="S32" s="11"/>
      <c r="T32" s="11"/>
      <c r="U32" s="11"/>
      <c r="V32" s="11"/>
      <c r="W32" s="11"/>
    </row>
    <row r="33" spans="2:23" ht="12.75" customHeight="1" x14ac:dyDescent="0.2">
      <c r="B33" s="29" t="s">
        <v>567</v>
      </c>
      <c r="J33" s="11"/>
      <c r="K33" s="11"/>
      <c r="L33" s="11"/>
      <c r="M33" s="11"/>
      <c r="N33" s="11"/>
      <c r="O33" s="11"/>
      <c r="P33" s="11"/>
      <c r="Q33" s="11"/>
      <c r="R33" s="11"/>
      <c r="S33" s="11"/>
      <c r="T33" s="11"/>
      <c r="U33" s="11"/>
      <c r="V33" s="11"/>
      <c r="W33" s="11"/>
    </row>
    <row r="34" spans="2:23" ht="12.75" customHeight="1" x14ac:dyDescent="0.2">
      <c r="B34" s="29" t="s">
        <v>568</v>
      </c>
      <c r="J34" s="11"/>
      <c r="K34" s="11"/>
      <c r="L34" s="11"/>
      <c r="M34" s="11"/>
      <c r="N34" s="11"/>
      <c r="O34" s="11"/>
      <c r="P34" s="11"/>
      <c r="Q34" s="11"/>
      <c r="R34" s="11"/>
      <c r="S34" s="11"/>
      <c r="T34" s="11"/>
      <c r="U34" s="11"/>
      <c r="V34" s="11"/>
      <c r="W34" s="11"/>
    </row>
    <row r="35" spans="2:23" ht="12.75" customHeight="1" x14ac:dyDescent="0.2">
      <c r="B35" s="29" t="s">
        <v>475</v>
      </c>
      <c r="H35" s="76"/>
      <c r="J35" s="11"/>
      <c r="K35" s="11"/>
      <c r="L35" s="11"/>
      <c r="M35" s="11"/>
      <c r="N35" s="11"/>
      <c r="O35" s="11"/>
      <c r="P35" s="11"/>
      <c r="Q35" s="11"/>
      <c r="R35" s="11"/>
      <c r="S35" s="11"/>
      <c r="T35" s="11"/>
      <c r="U35" s="11"/>
      <c r="V35" s="11"/>
      <c r="W35" s="11"/>
    </row>
    <row r="36" spans="2:23" ht="12.75" customHeight="1" x14ac:dyDescent="0.2">
      <c r="C36" s="260" t="s">
        <v>34</v>
      </c>
      <c r="D36" s="260"/>
      <c r="E36" s="260"/>
      <c r="F36" s="260"/>
      <c r="G36" s="260"/>
      <c r="H36" s="260"/>
      <c r="I36" s="260"/>
      <c r="J36" s="260"/>
      <c r="K36" s="260"/>
      <c r="L36" s="260"/>
      <c r="M36" s="75"/>
      <c r="N36" s="11"/>
      <c r="O36" s="11"/>
      <c r="P36" s="11"/>
      <c r="Q36" s="11"/>
      <c r="R36" s="11"/>
      <c r="S36" s="11"/>
      <c r="T36" s="11"/>
      <c r="U36" s="11"/>
      <c r="V36" s="11"/>
      <c r="W36" s="11"/>
    </row>
    <row r="37" spans="2:23" ht="12.75" customHeight="1" x14ac:dyDescent="0.25">
      <c r="B37" s="72"/>
      <c r="C37" s="73"/>
      <c r="D37" s="73"/>
      <c r="E37" s="73"/>
      <c r="J37" s="11"/>
      <c r="K37" s="11"/>
      <c r="L37" s="68"/>
      <c r="M37" s="68"/>
      <c r="N37" s="11"/>
      <c r="O37" s="11"/>
      <c r="P37" s="11"/>
      <c r="Q37" s="11"/>
      <c r="R37" s="11"/>
      <c r="S37" s="11"/>
      <c r="T37" s="11"/>
      <c r="U37" s="11"/>
      <c r="V37" s="11"/>
      <c r="W37" s="11"/>
    </row>
    <row r="38" spans="2:23" ht="12.75" customHeight="1" x14ac:dyDescent="0.25">
      <c r="B38" s="72"/>
      <c r="C38" s="73"/>
      <c r="D38" s="73"/>
      <c r="E38" s="73"/>
      <c r="J38" s="11"/>
      <c r="K38" s="11"/>
      <c r="L38" s="211"/>
      <c r="M38" s="211"/>
      <c r="N38" s="11"/>
      <c r="O38" s="11"/>
      <c r="P38" s="11"/>
      <c r="Q38" s="11"/>
      <c r="R38" s="11"/>
      <c r="S38" s="11"/>
      <c r="T38" s="11"/>
      <c r="U38" s="11"/>
      <c r="V38" s="11"/>
      <c r="W38" s="11"/>
    </row>
    <row r="39" spans="2:23" ht="12.75" customHeight="1" x14ac:dyDescent="0.25">
      <c r="B39" s="72"/>
      <c r="C39" s="73"/>
      <c r="D39" s="73"/>
      <c r="E39" s="73"/>
      <c r="J39" s="11"/>
      <c r="K39" s="11"/>
      <c r="L39" s="211"/>
      <c r="M39" s="211"/>
      <c r="N39" s="11"/>
      <c r="O39" s="11"/>
      <c r="P39" s="11"/>
      <c r="Q39" s="11"/>
      <c r="R39" s="11"/>
      <c r="S39" s="11"/>
      <c r="T39" s="11"/>
      <c r="U39" s="11"/>
      <c r="V39" s="11"/>
      <c r="W39" s="11"/>
    </row>
    <row r="40" spans="2:23" ht="12.75" customHeight="1" x14ac:dyDescent="0.25">
      <c r="B40" s="72"/>
      <c r="C40" s="73"/>
      <c r="D40" s="73"/>
      <c r="E40" s="73"/>
      <c r="J40" s="11"/>
      <c r="K40" s="11"/>
      <c r="L40" s="211"/>
      <c r="M40" s="211"/>
      <c r="N40" s="11"/>
      <c r="O40" s="11"/>
      <c r="P40" s="11"/>
      <c r="Q40" s="11"/>
      <c r="R40" s="11"/>
      <c r="S40" s="11"/>
      <c r="T40" s="11"/>
      <c r="U40" s="11"/>
      <c r="V40" s="11"/>
      <c r="W40" s="11"/>
    </row>
    <row r="41" spans="2:23" ht="12.75" customHeight="1" x14ac:dyDescent="0.25">
      <c r="B41" s="73"/>
      <c r="C41" s="73"/>
      <c r="D41" s="73"/>
      <c r="E41" s="73"/>
      <c r="J41" s="11"/>
      <c r="K41" s="11"/>
      <c r="L41" s="11"/>
      <c r="M41" s="11"/>
      <c r="N41" s="11"/>
      <c r="O41" s="11"/>
      <c r="P41" s="11"/>
      <c r="Q41" s="11"/>
      <c r="R41" s="11"/>
      <c r="S41" s="11"/>
      <c r="T41" s="11"/>
      <c r="U41" s="11"/>
      <c r="V41" s="11"/>
      <c r="W41" s="11"/>
    </row>
    <row r="42" spans="2:23" ht="12.75" customHeight="1" x14ac:dyDescent="0.2">
      <c r="J42" s="11"/>
      <c r="K42" s="11"/>
      <c r="L42" s="11"/>
      <c r="M42" s="11"/>
      <c r="N42" s="11"/>
      <c r="O42" s="11"/>
      <c r="P42" s="11"/>
      <c r="Q42" s="11"/>
      <c r="R42" s="11"/>
      <c r="S42" s="11"/>
      <c r="T42" s="11"/>
      <c r="U42" s="11"/>
      <c r="V42" s="11"/>
      <c r="W42" s="11"/>
    </row>
    <row r="43" spans="2:23" ht="12.75" customHeight="1" x14ac:dyDescent="0.2">
      <c r="J43" s="11"/>
      <c r="K43" s="11"/>
      <c r="L43" s="11"/>
      <c r="M43" s="11"/>
      <c r="N43" s="11"/>
      <c r="O43" s="11"/>
      <c r="P43" s="11"/>
      <c r="Q43" s="11"/>
      <c r="R43" s="11"/>
      <c r="S43" s="11"/>
      <c r="T43" s="11"/>
      <c r="U43" s="11"/>
      <c r="V43" s="11"/>
      <c r="W43" s="11"/>
    </row>
    <row r="44" spans="2:23" ht="12.75" customHeight="1" x14ac:dyDescent="0.2">
      <c r="J44" s="11"/>
      <c r="K44" s="11"/>
      <c r="L44" s="11"/>
      <c r="M44" s="11"/>
      <c r="N44" s="11"/>
      <c r="O44" s="11"/>
      <c r="P44" s="11"/>
      <c r="Q44" s="11"/>
      <c r="R44" s="11"/>
      <c r="S44" s="11"/>
      <c r="T44" s="11"/>
      <c r="U44" s="11"/>
      <c r="V44" s="11"/>
      <c r="W44" s="11"/>
    </row>
    <row r="45" spans="2:23" ht="12.75" customHeight="1" x14ac:dyDescent="0.2">
      <c r="J45" s="11"/>
      <c r="K45" s="11"/>
      <c r="L45" s="11"/>
      <c r="M45" s="11"/>
      <c r="N45" s="11"/>
      <c r="O45" s="11"/>
      <c r="P45" s="11"/>
      <c r="Q45" s="11"/>
      <c r="R45" s="11"/>
      <c r="S45" s="11"/>
      <c r="T45" s="11"/>
      <c r="U45" s="11"/>
      <c r="V45" s="11"/>
      <c r="W45" s="11"/>
    </row>
    <row r="46" spans="2:23" ht="12.75" customHeight="1" x14ac:dyDescent="0.2">
      <c r="C46" s="260" t="s">
        <v>158</v>
      </c>
      <c r="D46" s="260"/>
      <c r="E46" s="260"/>
      <c r="F46" s="260"/>
      <c r="G46" s="260"/>
      <c r="H46" s="260"/>
      <c r="I46" s="260"/>
      <c r="J46" s="260"/>
      <c r="K46" s="260"/>
      <c r="L46" s="260"/>
      <c r="M46" s="11"/>
      <c r="N46" s="11"/>
      <c r="O46" s="11"/>
      <c r="P46" s="11"/>
      <c r="Q46" s="11"/>
      <c r="R46" s="11"/>
      <c r="S46" s="11"/>
      <c r="T46" s="11"/>
      <c r="U46" s="11"/>
      <c r="V46" s="11"/>
      <c r="W46" s="11"/>
    </row>
    <row r="47" spans="2:23" ht="12.75" customHeight="1" x14ac:dyDescent="0.2">
      <c r="J47" s="11"/>
      <c r="K47" s="11"/>
      <c r="L47" s="11"/>
      <c r="M47" s="11"/>
      <c r="N47" s="11"/>
      <c r="O47" s="11"/>
      <c r="P47" s="11"/>
      <c r="Q47" s="11"/>
      <c r="R47" s="11"/>
      <c r="S47" s="11"/>
      <c r="T47" s="11"/>
      <c r="U47" s="11"/>
      <c r="V47" s="11"/>
      <c r="W47" s="11"/>
    </row>
    <row r="48" spans="2:23" ht="12.75" customHeight="1" x14ac:dyDescent="0.2">
      <c r="J48" s="11"/>
      <c r="K48" s="11"/>
      <c r="L48" s="11"/>
      <c r="M48" s="11"/>
      <c r="N48" s="11"/>
      <c r="O48" s="11"/>
      <c r="P48" s="11"/>
      <c r="Q48" s="11"/>
      <c r="R48" s="11"/>
      <c r="S48" s="11"/>
      <c r="T48" s="11"/>
      <c r="U48" s="11"/>
      <c r="V48" s="11"/>
      <c r="W48" s="11"/>
    </row>
    <row r="49" spans="2:23" ht="12.75" customHeight="1" x14ac:dyDescent="0.2">
      <c r="J49" s="11"/>
      <c r="K49" s="11"/>
      <c r="L49" s="11"/>
      <c r="M49" s="11"/>
      <c r="N49" s="11"/>
      <c r="O49" s="11"/>
      <c r="P49" s="11"/>
      <c r="Q49" s="11"/>
      <c r="R49" s="11"/>
      <c r="S49" s="11"/>
      <c r="T49" s="11"/>
      <c r="U49" s="11"/>
      <c r="V49" s="11"/>
      <c r="W49" s="11"/>
    </row>
    <row r="50" spans="2:23" ht="12.75" customHeight="1" x14ac:dyDescent="0.2">
      <c r="J50" s="11"/>
      <c r="K50" s="11"/>
      <c r="L50" s="11"/>
      <c r="M50" s="11"/>
      <c r="N50" s="11"/>
      <c r="O50" s="11"/>
      <c r="P50" s="11"/>
      <c r="Q50" s="11"/>
      <c r="R50" s="11"/>
      <c r="S50" s="11"/>
      <c r="T50" s="11"/>
      <c r="U50" s="11"/>
      <c r="V50" s="11"/>
      <c r="W50" s="11"/>
    </row>
    <row r="51" spans="2:23" ht="12.75" customHeight="1" x14ac:dyDescent="0.2">
      <c r="J51" s="11"/>
      <c r="K51" s="11"/>
      <c r="L51" s="11"/>
      <c r="M51" s="11"/>
      <c r="N51" s="11"/>
      <c r="O51" s="11"/>
      <c r="P51" s="11"/>
      <c r="Q51" s="11"/>
      <c r="R51" s="11"/>
      <c r="S51" s="11"/>
      <c r="T51" s="11"/>
      <c r="U51" s="11"/>
      <c r="V51" s="11"/>
      <c r="W51" s="11"/>
    </row>
    <row r="52" spans="2:23" ht="12.75" customHeight="1" x14ac:dyDescent="0.2">
      <c r="J52" s="11"/>
      <c r="K52" s="11"/>
      <c r="L52" s="11"/>
      <c r="M52" s="11"/>
      <c r="N52" s="11"/>
      <c r="O52" s="11"/>
      <c r="P52" s="11"/>
      <c r="Q52" s="11"/>
      <c r="R52" s="11"/>
      <c r="S52" s="11"/>
      <c r="T52" s="11"/>
      <c r="U52" s="11"/>
      <c r="V52" s="11"/>
      <c r="W52" s="11"/>
    </row>
    <row r="53" spans="2:23" ht="12.75" customHeight="1" x14ac:dyDescent="0.2">
      <c r="J53" s="11"/>
      <c r="K53" s="11"/>
      <c r="L53" s="11"/>
      <c r="M53" s="11"/>
      <c r="N53" s="11"/>
      <c r="O53" s="11"/>
      <c r="P53" s="11"/>
      <c r="Q53" s="11"/>
      <c r="R53" s="11"/>
      <c r="S53" s="11"/>
      <c r="T53" s="11"/>
      <c r="U53" s="11"/>
      <c r="V53" s="11"/>
      <c r="W53" s="11"/>
    </row>
    <row r="54" spans="2:23" ht="12.75" customHeight="1" x14ac:dyDescent="0.2">
      <c r="M54" s="75"/>
      <c r="N54" s="11"/>
      <c r="O54" s="11"/>
      <c r="P54" s="11"/>
      <c r="Q54" s="11"/>
      <c r="R54" s="11"/>
      <c r="S54" s="11"/>
      <c r="T54" s="11"/>
      <c r="U54" s="11"/>
      <c r="V54" s="11"/>
      <c r="W54" s="11"/>
    </row>
    <row r="55" spans="2:23" ht="12.75" customHeight="1" x14ac:dyDescent="0.2">
      <c r="J55" s="11"/>
      <c r="K55" s="11"/>
      <c r="L55" s="11"/>
      <c r="M55" s="11"/>
      <c r="N55" s="11"/>
      <c r="O55" s="11"/>
      <c r="P55" s="11"/>
      <c r="Q55" s="11"/>
      <c r="R55" s="11"/>
      <c r="S55" s="11"/>
      <c r="T55" s="11"/>
      <c r="U55" s="11"/>
      <c r="V55" s="11"/>
      <c r="W55" s="11"/>
    </row>
    <row r="56" spans="2:23" ht="12.75" customHeight="1" x14ac:dyDescent="0.2">
      <c r="J56" s="11"/>
      <c r="K56" s="11"/>
      <c r="L56" s="11"/>
      <c r="M56" s="11"/>
      <c r="N56" s="11"/>
      <c r="O56" s="11"/>
      <c r="P56" s="11"/>
      <c r="Q56" s="11"/>
      <c r="R56" s="11"/>
      <c r="S56" s="11"/>
      <c r="T56" s="11"/>
      <c r="U56" s="11"/>
      <c r="V56" s="11"/>
      <c r="W56" s="11"/>
    </row>
    <row r="57" spans="2:23" ht="12.75" customHeight="1" x14ac:dyDescent="0.2">
      <c r="J57" s="11"/>
      <c r="K57" s="11"/>
      <c r="L57" s="11"/>
      <c r="M57" s="11"/>
      <c r="N57" s="11"/>
      <c r="O57" s="11"/>
      <c r="P57" s="11"/>
      <c r="Q57" s="11"/>
      <c r="R57" s="11"/>
      <c r="S57" s="11"/>
      <c r="T57" s="11"/>
      <c r="U57" s="11"/>
      <c r="V57" s="11"/>
      <c r="W57" s="11"/>
    </row>
    <row r="58" spans="2:23" ht="12.75" customHeight="1" x14ac:dyDescent="0.2">
      <c r="J58" s="11"/>
      <c r="K58" s="11"/>
      <c r="L58" s="11"/>
      <c r="M58" s="11"/>
      <c r="N58" s="11"/>
      <c r="O58" s="11"/>
      <c r="P58" s="11"/>
      <c r="Q58" s="11"/>
      <c r="R58" s="11"/>
      <c r="S58" s="11"/>
      <c r="T58" s="11"/>
      <c r="U58" s="11"/>
      <c r="V58" s="11"/>
      <c r="W58" s="11"/>
    </row>
    <row r="59" spans="2:23" ht="12.75" customHeight="1" x14ac:dyDescent="0.2">
      <c r="B59" s="28" t="s">
        <v>60</v>
      </c>
      <c r="J59" s="11"/>
      <c r="K59" s="11"/>
      <c r="L59" s="11"/>
      <c r="M59" s="11"/>
      <c r="N59" s="11"/>
    </row>
    <row r="60" spans="2:23" ht="12.75" customHeight="1" x14ac:dyDescent="0.2">
      <c r="B60" s="28" t="s">
        <v>651</v>
      </c>
      <c r="J60" s="11"/>
      <c r="K60" s="11"/>
      <c r="L60" s="11"/>
      <c r="M60" s="11"/>
      <c r="N60" s="11"/>
    </row>
    <row r="61" spans="2:23" ht="12.75" customHeight="1" x14ac:dyDescent="0.2">
      <c r="J61" s="11"/>
      <c r="K61" s="11"/>
      <c r="L61" s="11"/>
      <c r="M61" s="11"/>
      <c r="N61" s="11"/>
    </row>
    <row r="62" spans="2:23" ht="12.75" customHeight="1" x14ac:dyDescent="0.2">
      <c r="J62" s="11"/>
      <c r="K62" s="11"/>
      <c r="L62" s="11"/>
      <c r="M62" s="11"/>
      <c r="N62" s="11"/>
    </row>
    <row r="63" spans="2:23" ht="12.75" customHeight="1" x14ac:dyDescent="0.2">
      <c r="J63" s="11"/>
      <c r="K63" s="11"/>
      <c r="L63" s="11"/>
      <c r="M63" s="11"/>
      <c r="N63" s="11"/>
    </row>
    <row r="64" spans="2:23" ht="12.75" customHeight="1" x14ac:dyDescent="0.2">
      <c r="J64" s="11"/>
      <c r="K64" s="11"/>
      <c r="L64" s="11"/>
      <c r="M64" s="11"/>
      <c r="N64" s="11"/>
    </row>
    <row r="65" spans="10:14" ht="12.75" customHeight="1" x14ac:dyDescent="0.2">
      <c r="J65" s="11"/>
      <c r="K65" s="11"/>
      <c r="L65" s="11"/>
      <c r="M65" s="11"/>
      <c r="N65" s="11"/>
    </row>
    <row r="66" spans="10:14" ht="12.75" customHeight="1" x14ac:dyDescent="0.2">
      <c r="J66" s="11"/>
      <c r="K66" s="11"/>
      <c r="L66" s="11"/>
      <c r="M66" s="11"/>
      <c r="N66" s="11"/>
    </row>
    <row r="67" spans="10:14" ht="12.75" customHeight="1" x14ac:dyDescent="0.2">
      <c r="J67" s="11"/>
      <c r="K67" s="11"/>
      <c r="L67" s="11"/>
      <c r="M67" s="11"/>
      <c r="N67" s="11"/>
    </row>
  </sheetData>
  <mergeCells count="8">
    <mergeCell ref="C46:L46"/>
    <mergeCell ref="P5:P15"/>
    <mergeCell ref="Q5:Q15"/>
    <mergeCell ref="P19:P29"/>
    <mergeCell ref="Q19:Q29"/>
    <mergeCell ref="C36:L36"/>
    <mergeCell ref="G6:H6"/>
    <mergeCell ref="G16:H16"/>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B1:X53"/>
  <sheetViews>
    <sheetView zoomScaleNormal="100" workbookViewId="0"/>
  </sheetViews>
  <sheetFormatPr defaultColWidth="9.140625" defaultRowHeight="12.75" customHeight="1" x14ac:dyDescent="0.2"/>
  <cols>
    <col min="1" max="15" width="9.140625" style="16"/>
    <col min="16" max="16" width="9.140625" style="16" customWidth="1"/>
    <col min="17" max="16384" width="9.140625" style="16"/>
  </cols>
  <sheetData>
    <row r="1" spans="2:24" ht="12.75" customHeight="1" x14ac:dyDescent="0.2">
      <c r="J1" s="11"/>
      <c r="K1" s="11"/>
      <c r="L1" s="11"/>
      <c r="M1" s="11"/>
      <c r="N1" s="11"/>
      <c r="O1" s="11"/>
      <c r="P1" s="11"/>
      <c r="Q1" s="11"/>
      <c r="R1" s="11"/>
      <c r="S1" s="11"/>
      <c r="T1" s="11"/>
      <c r="U1" s="11"/>
      <c r="V1" s="11"/>
      <c r="W1" s="11"/>
      <c r="X1" s="11"/>
    </row>
    <row r="2" spans="2:24" ht="12.75" customHeight="1" x14ac:dyDescent="0.2">
      <c r="J2" s="11"/>
      <c r="K2" s="11"/>
      <c r="L2" s="11"/>
      <c r="M2" s="11"/>
      <c r="N2" s="11"/>
      <c r="O2" s="11"/>
      <c r="P2" s="11"/>
      <c r="Q2" s="11"/>
      <c r="R2" s="11"/>
      <c r="S2" s="11"/>
      <c r="T2" s="11"/>
      <c r="U2" s="11"/>
      <c r="V2" s="11"/>
      <c r="W2" s="11"/>
      <c r="X2" s="11"/>
    </row>
    <row r="3" spans="2:24" ht="12.75" customHeight="1" x14ac:dyDescent="0.2">
      <c r="B3" s="29" t="s">
        <v>304</v>
      </c>
      <c r="J3" s="11"/>
      <c r="K3" s="11"/>
      <c r="L3" s="11"/>
      <c r="M3" s="11"/>
      <c r="N3" s="11"/>
      <c r="O3" s="11"/>
      <c r="P3" s="11"/>
      <c r="Q3" s="32" t="s">
        <v>157</v>
      </c>
      <c r="R3" s="32" t="s">
        <v>158</v>
      </c>
      <c r="S3" s="11" t="s">
        <v>280</v>
      </c>
      <c r="T3" s="11" t="s">
        <v>652</v>
      </c>
      <c r="U3" s="11" t="s">
        <v>306</v>
      </c>
      <c r="V3" s="32" t="s">
        <v>307</v>
      </c>
      <c r="W3" s="11"/>
      <c r="X3" s="11"/>
    </row>
    <row r="4" spans="2:24" ht="12.75" customHeight="1" x14ac:dyDescent="0.2">
      <c r="B4" s="29" t="s">
        <v>308</v>
      </c>
      <c r="J4" s="11"/>
      <c r="K4" s="11"/>
      <c r="L4" s="11"/>
      <c r="M4" s="11"/>
      <c r="N4" s="11"/>
      <c r="O4" s="11"/>
      <c r="P4" s="11"/>
      <c r="Q4" s="32" t="s">
        <v>35</v>
      </c>
      <c r="R4" s="32" t="s">
        <v>44</v>
      </c>
      <c r="S4" s="11" t="s">
        <v>280</v>
      </c>
      <c r="T4" s="11" t="s">
        <v>305</v>
      </c>
      <c r="U4" s="11" t="s">
        <v>306</v>
      </c>
      <c r="V4" s="32" t="s">
        <v>307</v>
      </c>
      <c r="W4" s="11"/>
      <c r="X4" s="11"/>
    </row>
    <row r="5" spans="2:24" ht="12.75" customHeight="1" x14ac:dyDescent="0.2">
      <c r="C5" s="262" t="s">
        <v>309</v>
      </c>
      <c r="D5" s="262"/>
      <c r="E5" s="262"/>
      <c r="F5" s="262"/>
      <c r="G5" s="28"/>
      <c r="I5" s="262" t="s">
        <v>310</v>
      </c>
      <c r="J5" s="262"/>
      <c r="K5" s="262"/>
      <c r="L5" s="262"/>
      <c r="M5" s="11"/>
      <c r="N5" s="11"/>
      <c r="O5" s="11"/>
      <c r="P5" s="35">
        <v>44926</v>
      </c>
      <c r="Q5" s="70">
        <v>22.0624</v>
      </c>
      <c r="R5" s="70">
        <v>22.0624</v>
      </c>
      <c r="S5" s="70">
        <v>10.541499999999999</v>
      </c>
      <c r="T5" s="70">
        <v>1.3385</v>
      </c>
      <c r="U5" s="70">
        <v>2.5</v>
      </c>
      <c r="V5" s="70">
        <v>0.5</v>
      </c>
      <c r="W5" s="11"/>
      <c r="X5" s="11"/>
    </row>
    <row r="6" spans="2:24" ht="12.75" customHeight="1" x14ac:dyDescent="0.2">
      <c r="B6" s="4"/>
      <c r="J6" s="11"/>
      <c r="K6" s="11"/>
      <c r="L6" s="11"/>
      <c r="M6" s="11"/>
      <c r="N6" s="11"/>
      <c r="O6" s="11"/>
      <c r="P6" s="35">
        <v>45016</v>
      </c>
      <c r="Q6" s="70">
        <v>20.892800000000001</v>
      </c>
      <c r="R6" s="70">
        <v>20.509899999999998</v>
      </c>
      <c r="S6" s="70">
        <v>10.5412</v>
      </c>
      <c r="T6" s="70">
        <v>1.3392999999999999</v>
      </c>
      <c r="U6" s="70">
        <v>2.5</v>
      </c>
      <c r="V6" s="70">
        <v>0.5</v>
      </c>
      <c r="W6" s="11"/>
      <c r="X6" s="11"/>
    </row>
    <row r="7" spans="2:24" ht="12.75" customHeight="1" x14ac:dyDescent="0.2">
      <c r="J7" s="11"/>
      <c r="K7" s="11"/>
      <c r="L7" s="11"/>
      <c r="M7" s="11"/>
      <c r="N7" s="74"/>
      <c r="O7" s="74"/>
      <c r="P7" s="35">
        <v>45107</v>
      </c>
      <c r="Q7" s="70">
        <v>20.8705</v>
      </c>
      <c r="R7" s="70">
        <v>20.162700000000001</v>
      </c>
      <c r="S7" s="70">
        <v>10.5405</v>
      </c>
      <c r="T7" s="70">
        <v>1.3394999999999999</v>
      </c>
      <c r="U7" s="70">
        <v>2.5</v>
      </c>
      <c r="V7" s="70">
        <v>1.5</v>
      </c>
      <c r="W7" s="11"/>
      <c r="X7" s="11"/>
    </row>
    <row r="8" spans="2:24" ht="12.75" customHeight="1" x14ac:dyDescent="0.2">
      <c r="J8" s="11"/>
      <c r="K8" s="11"/>
      <c r="L8" s="11"/>
      <c r="M8" s="11"/>
      <c r="N8" s="11"/>
      <c r="O8" s="11"/>
      <c r="P8" s="35">
        <v>45199</v>
      </c>
      <c r="Q8" s="70">
        <v>20.697500000000002</v>
      </c>
      <c r="R8" s="70">
        <v>20.0792</v>
      </c>
      <c r="S8" s="70">
        <v>10.5389</v>
      </c>
      <c r="T8" s="70">
        <v>1.3401000000000001</v>
      </c>
      <c r="U8" s="70">
        <v>2.5</v>
      </c>
      <c r="V8" s="70">
        <v>2</v>
      </c>
      <c r="W8" s="11"/>
      <c r="X8" s="11"/>
    </row>
    <row r="9" spans="2:24" ht="12.75" customHeight="1" x14ac:dyDescent="0.2">
      <c r="J9" s="11"/>
      <c r="K9" s="11"/>
      <c r="L9" s="11"/>
      <c r="M9" s="11"/>
      <c r="N9" s="11"/>
      <c r="O9" s="11"/>
      <c r="P9" s="35">
        <v>45291</v>
      </c>
      <c r="Q9" s="70">
        <v>20.545200000000001</v>
      </c>
      <c r="R9" s="70">
        <v>20.102499999999999</v>
      </c>
      <c r="S9" s="70">
        <v>10.536799999999999</v>
      </c>
      <c r="T9" s="70">
        <v>1.3394999999999999</v>
      </c>
      <c r="U9" s="70">
        <v>2.5</v>
      </c>
      <c r="V9" s="70">
        <v>2.5</v>
      </c>
      <c r="W9" s="11"/>
      <c r="X9" s="11"/>
    </row>
    <row r="10" spans="2:24" ht="12.75" customHeight="1" x14ac:dyDescent="0.2">
      <c r="J10" s="11"/>
      <c r="K10" s="11"/>
      <c r="L10" s="11"/>
      <c r="M10" s="11"/>
      <c r="N10" s="11"/>
      <c r="O10" s="11"/>
      <c r="P10" s="35">
        <v>45382</v>
      </c>
      <c r="Q10" s="70">
        <v>20.164200000000001</v>
      </c>
      <c r="R10" s="70">
        <v>19.886099999999999</v>
      </c>
      <c r="S10" s="70">
        <v>10.5345</v>
      </c>
      <c r="T10" s="70">
        <v>1.3412999999999999</v>
      </c>
      <c r="U10" s="70">
        <v>2.5</v>
      </c>
      <c r="V10" s="70">
        <v>2.5</v>
      </c>
      <c r="W10" s="11"/>
      <c r="X10" s="11"/>
    </row>
    <row r="11" spans="2:24" ht="12.75" customHeight="1" x14ac:dyDescent="0.2">
      <c r="J11" s="11"/>
      <c r="K11" s="11"/>
      <c r="L11" s="11"/>
      <c r="M11" s="11"/>
      <c r="N11" s="11"/>
      <c r="O11" s="11"/>
      <c r="P11" s="35">
        <v>45473</v>
      </c>
      <c r="Q11" s="70">
        <v>20.113800000000001</v>
      </c>
      <c r="R11" s="70">
        <v>19.818899999999999</v>
      </c>
      <c r="S11" s="70">
        <v>10.532500000000001</v>
      </c>
      <c r="T11" s="70">
        <v>1.3429</v>
      </c>
      <c r="U11" s="70">
        <v>2.5</v>
      </c>
      <c r="V11" s="70">
        <v>2.5</v>
      </c>
      <c r="W11" s="11"/>
      <c r="X11" s="11"/>
    </row>
    <row r="12" spans="2:24" ht="12.75" customHeight="1" x14ac:dyDescent="0.2">
      <c r="J12" s="11"/>
      <c r="K12" s="11"/>
      <c r="L12" s="11"/>
      <c r="M12" s="11"/>
      <c r="N12" s="11"/>
      <c r="O12" s="11"/>
      <c r="P12" s="35">
        <v>45565</v>
      </c>
      <c r="Q12" s="70">
        <v>20.059799999999999</v>
      </c>
      <c r="R12" s="70">
        <v>19.763100000000001</v>
      </c>
      <c r="S12" s="70">
        <v>10.5304</v>
      </c>
      <c r="T12" s="70">
        <v>1.3435999999999999</v>
      </c>
      <c r="U12" s="70">
        <v>2.5</v>
      </c>
      <c r="V12" s="70">
        <v>2.5</v>
      </c>
      <c r="W12" s="11"/>
      <c r="X12" s="11"/>
    </row>
    <row r="13" spans="2:24" ht="12.75" customHeight="1" x14ac:dyDescent="0.2">
      <c r="J13" s="11"/>
      <c r="K13" s="11"/>
      <c r="L13" s="11"/>
      <c r="M13" s="11"/>
      <c r="N13" s="11"/>
      <c r="O13" s="11"/>
      <c r="P13" s="35">
        <v>45657</v>
      </c>
      <c r="Q13" s="70">
        <v>20.015499999999999</v>
      </c>
      <c r="R13" s="70">
        <v>19.768000000000001</v>
      </c>
      <c r="S13" s="70">
        <v>10.528600000000001</v>
      </c>
      <c r="T13" s="70">
        <v>1.343</v>
      </c>
      <c r="U13" s="70">
        <v>2.5</v>
      </c>
      <c r="V13" s="70">
        <v>2.5</v>
      </c>
      <c r="W13" s="11"/>
      <c r="X13" s="11"/>
    </row>
    <row r="14" spans="2:24" ht="12.75" customHeight="1" x14ac:dyDescent="0.2">
      <c r="J14" s="11"/>
      <c r="K14" s="11"/>
      <c r="L14" s="11"/>
      <c r="M14" s="11"/>
      <c r="N14" s="11"/>
      <c r="O14" s="11"/>
      <c r="P14" s="35">
        <v>45747</v>
      </c>
      <c r="Q14" s="70">
        <v>19.940200000000001</v>
      </c>
      <c r="R14" s="70">
        <v>19.609400000000001</v>
      </c>
      <c r="S14" s="70">
        <v>10.5266</v>
      </c>
      <c r="T14" s="70">
        <v>1.3434999999999999</v>
      </c>
      <c r="U14" s="70">
        <v>2.5</v>
      </c>
      <c r="V14" s="70">
        <v>2.5</v>
      </c>
      <c r="W14" s="11"/>
      <c r="X14" s="11"/>
    </row>
    <row r="15" spans="2:24" ht="12.75" customHeight="1" x14ac:dyDescent="0.2">
      <c r="J15" s="11"/>
      <c r="K15" s="11"/>
      <c r="L15" s="11"/>
      <c r="M15" s="11"/>
      <c r="N15" s="11"/>
      <c r="O15" s="11"/>
      <c r="P15" s="35">
        <v>45838</v>
      </c>
      <c r="Q15" s="70">
        <v>19.840699999999998</v>
      </c>
      <c r="R15" s="70">
        <v>19.479399999999998</v>
      </c>
      <c r="S15" s="70">
        <v>10.524699999999999</v>
      </c>
      <c r="T15" s="70">
        <v>1.3435999999999999</v>
      </c>
      <c r="U15" s="70">
        <v>2.5</v>
      </c>
      <c r="V15" s="70">
        <v>2.5</v>
      </c>
      <c r="W15" s="11"/>
      <c r="X15" s="11"/>
    </row>
    <row r="16" spans="2:24" ht="12.75" customHeight="1" x14ac:dyDescent="0.2">
      <c r="J16" s="11"/>
      <c r="K16" s="11"/>
      <c r="L16" s="11"/>
      <c r="M16" s="11"/>
      <c r="N16" s="11"/>
      <c r="O16" s="11"/>
      <c r="P16" s="35">
        <v>45930</v>
      </c>
      <c r="Q16" s="70">
        <v>19.7636</v>
      </c>
      <c r="R16" s="70">
        <v>19.364699999999999</v>
      </c>
      <c r="S16" s="70">
        <v>10.5223</v>
      </c>
      <c r="T16" s="70">
        <v>1.3432999999999999</v>
      </c>
      <c r="U16" s="70">
        <v>2.5</v>
      </c>
      <c r="V16" s="70">
        <v>2.5</v>
      </c>
      <c r="W16" s="11"/>
      <c r="X16" s="11"/>
    </row>
    <row r="17" spans="2:24" ht="12.75" customHeight="1" x14ac:dyDescent="0.2">
      <c r="J17" s="11"/>
      <c r="K17" s="11"/>
      <c r="L17" s="11"/>
      <c r="M17" s="11"/>
      <c r="N17" s="11"/>
      <c r="O17" s="11"/>
      <c r="P17" s="35">
        <v>46022</v>
      </c>
      <c r="Q17" s="70">
        <v>19.7057</v>
      </c>
      <c r="R17" s="70">
        <v>19.361000000000001</v>
      </c>
      <c r="S17" s="70">
        <v>10.5223</v>
      </c>
      <c r="T17" s="70">
        <v>1.3421000000000001</v>
      </c>
      <c r="U17" s="70">
        <v>2.5</v>
      </c>
      <c r="V17" s="70">
        <v>2.5</v>
      </c>
      <c r="W17" s="11"/>
      <c r="X17" s="11"/>
    </row>
    <row r="18" spans="2:24" ht="12.75" customHeight="1" x14ac:dyDescent="0.2">
      <c r="J18" s="11"/>
      <c r="K18" s="11"/>
      <c r="L18" s="11"/>
      <c r="M18" s="11"/>
      <c r="N18" s="11"/>
      <c r="O18" s="11"/>
      <c r="P18" s="11"/>
      <c r="Q18" s="11"/>
      <c r="R18" s="11"/>
      <c r="S18" s="11"/>
      <c r="T18" s="11"/>
      <c r="U18" s="11"/>
      <c r="V18" s="11"/>
      <c r="W18" s="11"/>
      <c r="X18" s="11"/>
    </row>
    <row r="19" spans="2:24" ht="12.75" customHeight="1" x14ac:dyDescent="0.2">
      <c r="J19" s="11"/>
      <c r="K19" s="11"/>
      <c r="L19" s="11"/>
      <c r="M19" s="11"/>
      <c r="N19" s="11"/>
      <c r="O19" s="11"/>
      <c r="P19" s="35"/>
      <c r="Q19" s="11" t="s">
        <v>34</v>
      </c>
      <c r="R19" s="11" t="s">
        <v>56</v>
      </c>
      <c r="S19" s="11" t="s">
        <v>311</v>
      </c>
      <c r="T19" s="11"/>
      <c r="U19" s="11"/>
      <c r="V19" s="11"/>
      <c r="W19" s="11"/>
      <c r="X19" s="11"/>
    </row>
    <row r="20" spans="2:24" ht="12.75" customHeight="1" x14ac:dyDescent="0.2">
      <c r="J20" s="11"/>
      <c r="K20" s="11"/>
      <c r="L20" s="11"/>
      <c r="M20" s="11"/>
      <c r="N20" s="11"/>
      <c r="O20" s="11"/>
      <c r="P20" s="35"/>
      <c r="Q20" s="11" t="s">
        <v>35</v>
      </c>
      <c r="R20" s="11" t="s">
        <v>44</v>
      </c>
      <c r="S20" s="11" t="s">
        <v>312</v>
      </c>
      <c r="T20" s="11"/>
      <c r="U20" s="11"/>
      <c r="V20" s="11"/>
      <c r="W20" s="11"/>
      <c r="X20" s="11"/>
    </row>
    <row r="21" spans="2:24" ht="12.75" customHeight="1" x14ac:dyDescent="0.2">
      <c r="J21" s="11"/>
      <c r="K21" s="11"/>
      <c r="L21" s="11"/>
      <c r="M21" s="11"/>
      <c r="N21" s="11"/>
      <c r="O21" s="11"/>
      <c r="P21" s="35">
        <v>44926</v>
      </c>
      <c r="Q21" s="70">
        <v>7.0965999999999996</v>
      </c>
      <c r="R21" s="70">
        <v>7.0965999999999996</v>
      </c>
      <c r="S21" s="70">
        <v>3</v>
      </c>
      <c r="T21" s="11"/>
      <c r="U21" s="11"/>
      <c r="V21" s="11"/>
      <c r="W21" s="11"/>
      <c r="X21" s="11"/>
    </row>
    <row r="22" spans="2:24" ht="12.75" customHeight="1" x14ac:dyDescent="0.2">
      <c r="J22" s="11"/>
      <c r="K22" s="11"/>
      <c r="L22" s="11"/>
      <c r="M22" s="11"/>
      <c r="N22" s="11"/>
      <c r="O22" s="11"/>
      <c r="P22" s="35">
        <v>45016</v>
      </c>
      <c r="Q22" s="70">
        <v>5.9968000000000004</v>
      </c>
      <c r="R22" s="70">
        <v>5.9398</v>
      </c>
      <c r="S22" s="70">
        <v>3</v>
      </c>
      <c r="T22" s="11"/>
      <c r="U22" s="11"/>
      <c r="V22" s="11"/>
      <c r="W22" s="11"/>
      <c r="X22" s="11"/>
    </row>
    <row r="23" spans="2:24" ht="12.75" customHeight="1" x14ac:dyDescent="0.2">
      <c r="J23" s="11"/>
      <c r="K23" s="11"/>
      <c r="L23" s="11"/>
      <c r="M23" s="11"/>
      <c r="N23" s="11"/>
      <c r="O23" s="11"/>
      <c r="P23" s="35">
        <v>45107</v>
      </c>
      <c r="Q23" s="70">
        <v>5.9912000000000001</v>
      </c>
      <c r="R23" s="70">
        <v>5.9248000000000003</v>
      </c>
      <c r="S23" s="70">
        <v>3</v>
      </c>
      <c r="T23" s="11"/>
      <c r="U23" s="11"/>
      <c r="V23" s="11"/>
      <c r="W23" s="11"/>
      <c r="X23" s="11"/>
    </row>
    <row r="24" spans="2:24" ht="12.75" customHeight="1" x14ac:dyDescent="0.2">
      <c r="B24" s="28" t="s">
        <v>57</v>
      </c>
      <c r="J24" s="11"/>
      <c r="K24" s="11"/>
      <c r="L24" s="11"/>
      <c r="M24" s="11"/>
      <c r="N24" s="11"/>
      <c r="O24" s="11"/>
      <c r="P24" s="35">
        <v>45199</v>
      </c>
      <c r="Q24" s="70">
        <v>5.9440999999999997</v>
      </c>
      <c r="R24" s="70">
        <v>5.9931000000000001</v>
      </c>
      <c r="S24" s="70">
        <v>3</v>
      </c>
      <c r="T24" s="11"/>
      <c r="U24" s="11"/>
      <c r="V24" s="11"/>
      <c r="W24" s="11"/>
      <c r="X24" s="11"/>
    </row>
    <row r="25" spans="2:24" ht="12.75" customHeight="1" x14ac:dyDescent="0.2">
      <c r="J25" s="11"/>
      <c r="K25" s="11"/>
      <c r="L25" s="11"/>
      <c r="M25" s="11"/>
      <c r="N25" s="11"/>
      <c r="O25" s="11"/>
      <c r="P25" s="35">
        <v>45291</v>
      </c>
      <c r="Q25" s="70">
        <v>5.8937999999999997</v>
      </c>
      <c r="R25" s="70">
        <v>6.0625</v>
      </c>
      <c r="S25" s="70">
        <v>3</v>
      </c>
      <c r="T25" s="11"/>
      <c r="U25" s="11"/>
      <c r="V25" s="11"/>
      <c r="W25" s="11"/>
      <c r="X25" s="11"/>
    </row>
    <row r="26" spans="2:24" ht="12.75" customHeight="1" x14ac:dyDescent="0.2">
      <c r="J26" s="11"/>
      <c r="K26" s="11"/>
      <c r="L26" s="11"/>
      <c r="M26" s="11"/>
      <c r="N26" s="11"/>
      <c r="O26" s="11"/>
      <c r="P26" s="35">
        <v>45382</v>
      </c>
      <c r="Q26" s="70">
        <v>5.8148</v>
      </c>
      <c r="R26" s="70">
        <v>6.1139000000000001</v>
      </c>
      <c r="S26" s="70">
        <v>3</v>
      </c>
      <c r="T26" s="11"/>
      <c r="U26" s="11"/>
      <c r="V26" s="11"/>
      <c r="W26" s="11"/>
      <c r="X26" s="11"/>
    </row>
    <row r="27" spans="2:24" ht="12.75" customHeight="1" x14ac:dyDescent="0.2">
      <c r="J27" s="11"/>
      <c r="K27" s="11"/>
      <c r="L27" s="11"/>
      <c r="M27" s="11"/>
      <c r="N27" s="11"/>
      <c r="O27" s="11"/>
      <c r="P27" s="35">
        <v>45473</v>
      </c>
      <c r="Q27" s="70">
        <v>5.8441000000000001</v>
      </c>
      <c r="R27" s="70">
        <v>6.2091000000000003</v>
      </c>
      <c r="S27" s="70">
        <v>3</v>
      </c>
      <c r="T27" s="11"/>
      <c r="U27" s="11"/>
      <c r="V27" s="11"/>
      <c r="W27" s="11"/>
      <c r="X27" s="11"/>
    </row>
    <row r="28" spans="2:24" ht="12.75" customHeight="1" x14ac:dyDescent="0.2">
      <c r="B28" s="29" t="s">
        <v>696</v>
      </c>
      <c r="J28" s="11"/>
      <c r="K28" s="11"/>
      <c r="L28" s="11"/>
      <c r="M28" s="11"/>
      <c r="N28" s="11"/>
      <c r="O28" s="11"/>
      <c r="P28" s="35">
        <v>45565</v>
      </c>
      <c r="Q28" s="70">
        <v>5.8544999999999998</v>
      </c>
      <c r="R28" s="70">
        <v>6.2869999999999999</v>
      </c>
      <c r="S28" s="70">
        <v>3</v>
      </c>
      <c r="T28" s="11"/>
      <c r="U28" s="11"/>
      <c r="V28" s="11"/>
      <c r="W28" s="11"/>
      <c r="X28" s="11"/>
    </row>
    <row r="29" spans="2:24" ht="12.75" customHeight="1" x14ac:dyDescent="0.2">
      <c r="B29" s="29" t="s">
        <v>314</v>
      </c>
      <c r="J29" s="11"/>
      <c r="K29" s="11"/>
      <c r="L29" s="11"/>
      <c r="M29" s="11"/>
      <c r="N29" s="11"/>
      <c r="O29" s="11"/>
      <c r="P29" s="35">
        <v>45657</v>
      </c>
      <c r="Q29" s="70">
        <v>5.8465999999999996</v>
      </c>
      <c r="R29" s="70">
        <v>6.3337000000000003</v>
      </c>
      <c r="S29" s="70">
        <v>3</v>
      </c>
      <c r="T29" s="11"/>
      <c r="U29" s="11"/>
      <c r="V29" s="11"/>
      <c r="W29" s="11"/>
      <c r="X29" s="11"/>
    </row>
    <row r="30" spans="2:24" ht="12.75" customHeight="1" x14ac:dyDescent="0.2">
      <c r="C30" s="262" t="s">
        <v>315</v>
      </c>
      <c r="D30" s="262"/>
      <c r="E30" s="262"/>
      <c r="F30" s="262"/>
      <c r="G30" s="28"/>
      <c r="I30" s="262" t="s">
        <v>316</v>
      </c>
      <c r="J30" s="262"/>
      <c r="K30" s="262"/>
      <c r="L30" s="262"/>
      <c r="M30" s="11"/>
      <c r="N30" s="11"/>
      <c r="O30" s="11"/>
      <c r="P30" s="35">
        <v>45747</v>
      </c>
      <c r="Q30" s="70">
        <v>5.8623000000000003</v>
      </c>
      <c r="R30" s="70">
        <v>6.3704999999999998</v>
      </c>
      <c r="S30" s="70">
        <v>3</v>
      </c>
      <c r="T30" s="11"/>
      <c r="U30" s="11"/>
      <c r="V30" s="11"/>
      <c r="W30" s="11"/>
      <c r="X30" s="11"/>
    </row>
    <row r="31" spans="2:24" ht="12.75" customHeight="1" x14ac:dyDescent="0.2">
      <c r="B31" s="4"/>
      <c r="J31" s="11"/>
      <c r="K31" s="11"/>
      <c r="L31" s="11"/>
      <c r="M31" s="11"/>
      <c r="N31" s="11"/>
      <c r="O31" s="11"/>
      <c r="P31" s="35">
        <v>45838</v>
      </c>
      <c r="Q31" s="70">
        <v>5.8789999999999996</v>
      </c>
      <c r="R31" s="70">
        <v>6.4219999999999997</v>
      </c>
      <c r="S31" s="70">
        <v>3</v>
      </c>
      <c r="T31" s="11"/>
      <c r="U31" s="11"/>
      <c r="V31" s="11"/>
      <c r="W31" s="11"/>
      <c r="X31" s="11"/>
    </row>
    <row r="32" spans="2:24" ht="12.75" customHeight="1" x14ac:dyDescent="0.2">
      <c r="J32" s="11"/>
      <c r="K32" s="11"/>
      <c r="L32" s="11"/>
      <c r="M32" s="11"/>
      <c r="N32" s="74"/>
      <c r="O32" s="11"/>
      <c r="P32" s="35">
        <v>45930</v>
      </c>
      <c r="Q32" s="70">
        <v>5.8928000000000003</v>
      </c>
      <c r="R32" s="70">
        <v>6.4764999999999997</v>
      </c>
      <c r="S32" s="70">
        <v>3</v>
      </c>
      <c r="T32" s="11"/>
      <c r="U32" s="11"/>
      <c r="V32" s="11"/>
      <c r="W32" s="11"/>
      <c r="X32" s="11"/>
    </row>
    <row r="33" spans="10:24" ht="12.75" customHeight="1" x14ac:dyDescent="0.2">
      <c r="J33" s="11"/>
      <c r="K33" s="11"/>
      <c r="L33" s="11"/>
      <c r="M33" s="11"/>
      <c r="N33" s="11"/>
      <c r="O33" s="11"/>
      <c r="P33" s="35">
        <v>46022</v>
      </c>
      <c r="Q33" s="70">
        <v>5.8956</v>
      </c>
      <c r="R33" s="70">
        <v>6.5293000000000001</v>
      </c>
      <c r="S33" s="70">
        <v>3</v>
      </c>
      <c r="T33" s="11"/>
      <c r="U33" s="11"/>
      <c r="V33" s="11"/>
      <c r="W33" s="11"/>
      <c r="X33" s="11"/>
    </row>
    <row r="34" spans="10:24" ht="12.75" customHeight="1" x14ac:dyDescent="0.2">
      <c r="J34" s="11"/>
      <c r="K34" s="11"/>
      <c r="L34" s="11"/>
      <c r="M34" s="11"/>
      <c r="N34" s="11"/>
      <c r="O34" s="11"/>
      <c r="Q34" s="11"/>
      <c r="R34" s="11"/>
      <c r="S34" s="11"/>
      <c r="T34" s="11"/>
      <c r="U34" s="11"/>
      <c r="V34" s="11"/>
      <c r="W34" s="11"/>
      <c r="X34" s="11"/>
    </row>
    <row r="35" spans="10:24" ht="12.75" customHeight="1" x14ac:dyDescent="0.2">
      <c r="J35" s="11"/>
      <c r="K35" s="11"/>
      <c r="L35" s="11"/>
      <c r="M35" s="11"/>
      <c r="N35" s="11"/>
      <c r="O35" s="11"/>
      <c r="Q35" s="11"/>
      <c r="R35" s="11"/>
      <c r="S35" s="11"/>
      <c r="T35" s="11"/>
      <c r="U35" s="11"/>
      <c r="V35" s="11"/>
      <c r="W35" s="11"/>
      <c r="X35" s="11"/>
    </row>
    <row r="36" spans="10:24" ht="12.75" customHeight="1" x14ac:dyDescent="0.2">
      <c r="J36" s="11"/>
      <c r="K36" s="11"/>
      <c r="L36" s="11"/>
      <c r="M36" s="11"/>
      <c r="N36" s="11"/>
      <c r="O36" s="11"/>
      <c r="Q36" s="11"/>
      <c r="R36" s="11"/>
      <c r="S36" s="11"/>
      <c r="T36" s="11"/>
      <c r="U36" s="11"/>
      <c r="V36" s="11"/>
      <c r="W36" s="11"/>
      <c r="X36" s="11"/>
    </row>
    <row r="37" spans="10:24" ht="12.75" customHeight="1" x14ac:dyDescent="0.2">
      <c r="J37" s="11"/>
      <c r="K37" s="11"/>
      <c r="L37" s="11"/>
      <c r="M37" s="11"/>
      <c r="N37" s="11"/>
      <c r="O37" s="11"/>
      <c r="Q37" s="11"/>
      <c r="R37" s="11"/>
      <c r="S37" s="11"/>
      <c r="T37" s="11"/>
      <c r="U37" s="11"/>
      <c r="V37" s="11"/>
      <c r="W37" s="11"/>
      <c r="X37" s="11"/>
    </row>
    <row r="38" spans="10:24" ht="12.75" customHeight="1" x14ac:dyDescent="0.2">
      <c r="J38" s="11"/>
      <c r="K38" s="11"/>
      <c r="L38" s="11"/>
      <c r="M38" s="11"/>
      <c r="N38" s="11"/>
      <c r="O38" s="11"/>
      <c r="P38" s="11"/>
      <c r="Q38" s="11"/>
      <c r="R38" s="11"/>
      <c r="S38" s="11"/>
      <c r="T38" s="11"/>
      <c r="U38" s="11"/>
      <c r="V38" s="11"/>
      <c r="W38" s="11"/>
      <c r="X38" s="11"/>
    </row>
    <row r="39" spans="10:24" ht="12.75" customHeight="1" x14ac:dyDescent="0.2">
      <c r="J39" s="11"/>
      <c r="K39" s="11"/>
      <c r="L39" s="11"/>
      <c r="M39" s="11"/>
      <c r="N39" s="11"/>
      <c r="O39" s="11"/>
      <c r="P39" s="11"/>
      <c r="Q39" s="11"/>
      <c r="R39" s="11"/>
      <c r="S39" s="11"/>
      <c r="T39" s="11"/>
      <c r="U39" s="11"/>
      <c r="V39" s="11"/>
      <c r="W39" s="11"/>
      <c r="X39" s="11"/>
    </row>
    <row r="40" spans="10:24" ht="12.75" customHeight="1" x14ac:dyDescent="0.2">
      <c r="J40" s="11"/>
      <c r="K40" s="11"/>
      <c r="L40" s="11"/>
      <c r="M40" s="11"/>
      <c r="N40" s="11"/>
      <c r="O40" s="11"/>
      <c r="P40" s="11"/>
      <c r="Q40" s="11"/>
      <c r="R40" s="11"/>
      <c r="S40" s="11"/>
      <c r="T40" s="11"/>
      <c r="U40" s="11"/>
      <c r="V40" s="11"/>
      <c r="W40" s="11"/>
      <c r="X40" s="11"/>
    </row>
    <row r="41" spans="10:24" ht="12.75" customHeight="1" x14ac:dyDescent="0.2">
      <c r="J41" s="11"/>
      <c r="K41" s="11"/>
      <c r="L41" s="11"/>
      <c r="M41" s="11"/>
      <c r="N41" s="11"/>
      <c r="O41" s="11"/>
      <c r="P41" s="11"/>
      <c r="Q41" s="11"/>
      <c r="R41" s="11"/>
      <c r="S41" s="11"/>
      <c r="T41" s="11"/>
      <c r="U41" s="11"/>
      <c r="V41" s="11"/>
      <c r="W41" s="11"/>
      <c r="X41" s="11"/>
    </row>
    <row r="42" spans="10:24" ht="12.75" customHeight="1" x14ac:dyDescent="0.2">
      <c r="J42" s="11"/>
      <c r="K42" s="11"/>
      <c r="L42" s="11"/>
      <c r="M42" s="11"/>
      <c r="N42" s="11"/>
      <c r="O42" s="11"/>
      <c r="P42" s="11"/>
      <c r="Q42" s="11"/>
      <c r="R42" s="11"/>
      <c r="S42" s="11"/>
      <c r="T42" s="11"/>
      <c r="U42" s="11"/>
      <c r="V42" s="11"/>
      <c r="W42" s="11"/>
      <c r="X42" s="11"/>
    </row>
    <row r="43" spans="10:24" ht="12.75" customHeight="1" x14ac:dyDescent="0.2">
      <c r="J43" s="11"/>
      <c r="K43" s="11"/>
      <c r="L43" s="11"/>
      <c r="M43" s="11"/>
      <c r="N43" s="11"/>
      <c r="O43" s="11"/>
      <c r="P43" s="11"/>
      <c r="Q43" s="11"/>
      <c r="R43" s="11"/>
      <c r="S43" s="11"/>
      <c r="T43" s="11"/>
      <c r="U43" s="11"/>
      <c r="V43" s="11"/>
      <c r="W43" s="11"/>
      <c r="X43" s="11"/>
    </row>
    <row r="44" spans="10:24" ht="12.75" customHeight="1" x14ac:dyDescent="0.2">
      <c r="J44" s="11"/>
      <c r="K44" s="11"/>
      <c r="L44" s="11"/>
      <c r="M44" s="11"/>
      <c r="N44" s="11"/>
      <c r="O44" s="11"/>
      <c r="P44" s="11"/>
      <c r="Q44" s="11"/>
      <c r="R44" s="11"/>
      <c r="S44" s="11"/>
      <c r="T44" s="11"/>
      <c r="U44" s="11"/>
      <c r="V44" s="11"/>
      <c r="W44" s="11"/>
      <c r="X44" s="11"/>
    </row>
    <row r="45" spans="10:24" ht="12.75" customHeight="1" x14ac:dyDescent="0.2">
      <c r="J45" s="11"/>
      <c r="K45" s="11"/>
      <c r="L45" s="11"/>
      <c r="M45" s="11"/>
      <c r="N45" s="11"/>
      <c r="O45" s="11"/>
      <c r="P45" s="11"/>
      <c r="Q45" s="11"/>
      <c r="R45" s="11"/>
      <c r="S45" s="11"/>
      <c r="T45" s="11"/>
      <c r="U45" s="11"/>
      <c r="V45" s="11"/>
      <c r="W45" s="11"/>
      <c r="X45" s="11"/>
    </row>
    <row r="46" spans="10:24" ht="12.75" customHeight="1" x14ac:dyDescent="0.2">
      <c r="J46" s="11"/>
      <c r="K46" s="11"/>
      <c r="L46" s="11"/>
      <c r="M46" s="11"/>
      <c r="N46" s="11"/>
      <c r="O46" s="11"/>
      <c r="P46" s="11"/>
      <c r="Q46" s="11"/>
      <c r="R46" s="11"/>
      <c r="S46" s="11"/>
      <c r="T46" s="11"/>
      <c r="U46" s="11"/>
      <c r="V46" s="11"/>
      <c r="W46" s="11"/>
      <c r="X46" s="11"/>
    </row>
    <row r="47" spans="10:24" ht="12.75" customHeight="1" x14ac:dyDescent="0.2">
      <c r="J47" s="11"/>
      <c r="K47" s="11"/>
      <c r="L47" s="11"/>
      <c r="M47" s="11"/>
      <c r="N47" s="11"/>
      <c r="O47" s="11"/>
      <c r="P47" s="11"/>
      <c r="Q47" s="11"/>
      <c r="R47" s="11"/>
      <c r="S47" s="11"/>
      <c r="T47" s="11"/>
      <c r="U47" s="11"/>
      <c r="V47" s="11"/>
      <c r="W47" s="11"/>
      <c r="X47" s="11"/>
    </row>
    <row r="48" spans="10:24" ht="12.75" customHeight="1" x14ac:dyDescent="0.2">
      <c r="J48" s="11"/>
      <c r="K48" s="11"/>
      <c r="L48" s="11"/>
      <c r="M48" s="11"/>
      <c r="N48" s="11"/>
      <c r="O48" s="11"/>
      <c r="P48" s="11"/>
      <c r="Q48" s="11"/>
      <c r="R48" s="11"/>
      <c r="S48" s="11"/>
      <c r="T48" s="11"/>
      <c r="U48" s="11"/>
      <c r="V48" s="11"/>
      <c r="W48" s="11"/>
      <c r="X48" s="11"/>
    </row>
    <row r="49" spans="2:24" ht="12.75" customHeight="1" x14ac:dyDescent="0.2">
      <c r="B49" s="28" t="s">
        <v>60</v>
      </c>
      <c r="J49" s="11"/>
      <c r="K49" s="11"/>
      <c r="L49" s="11"/>
      <c r="M49" s="11"/>
      <c r="N49" s="11"/>
      <c r="O49" s="11"/>
      <c r="P49" s="11"/>
      <c r="Q49" s="11"/>
      <c r="R49" s="11"/>
      <c r="S49" s="11"/>
      <c r="T49" s="11"/>
      <c r="U49" s="11"/>
      <c r="V49" s="11"/>
      <c r="W49" s="11"/>
      <c r="X49" s="11"/>
    </row>
    <row r="50" spans="2:24" ht="12.75" customHeight="1" x14ac:dyDescent="0.2">
      <c r="J50" s="11"/>
      <c r="K50" s="11"/>
      <c r="L50" s="11"/>
      <c r="M50" s="11"/>
      <c r="N50" s="11"/>
    </row>
    <row r="51" spans="2:24" ht="12.75" customHeight="1" x14ac:dyDescent="0.2">
      <c r="J51" s="11"/>
      <c r="K51" s="11"/>
      <c r="L51" s="11"/>
      <c r="M51" s="11"/>
      <c r="N51" s="11"/>
    </row>
    <row r="52" spans="2:24" ht="12.75" customHeight="1" x14ac:dyDescent="0.2">
      <c r="J52" s="11"/>
      <c r="K52" s="11"/>
      <c r="L52" s="11"/>
      <c r="M52" s="11"/>
      <c r="N52" s="11"/>
    </row>
    <row r="53" spans="2:24" ht="12.75" customHeight="1" x14ac:dyDescent="0.2">
      <c r="J53" s="11"/>
      <c r="K53" s="11"/>
      <c r="L53" s="11"/>
      <c r="M53" s="11"/>
      <c r="N53" s="11"/>
    </row>
  </sheetData>
  <mergeCells count="4">
    <mergeCell ref="C5:F5"/>
    <mergeCell ref="I5:L5"/>
    <mergeCell ref="C30:F30"/>
    <mergeCell ref="I30:L30"/>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32</vt:i4>
      </vt:variant>
    </vt:vector>
  </HeadingPairs>
  <TitlesOfParts>
    <vt:vector size="32" baseType="lpstr">
      <vt:lpstr>Graf IV.1A</vt:lpstr>
      <vt:lpstr>Graf IV.1B</vt:lpstr>
      <vt:lpstr>Graf IV.1C</vt:lpstr>
      <vt:lpstr>Graf IV.1D</vt:lpstr>
      <vt:lpstr>Graf IV.1E</vt:lpstr>
      <vt:lpstr>Graf IV.1F</vt:lpstr>
      <vt:lpstr>Tab. IV.1</vt:lpstr>
      <vt:lpstr>Graf IV.2</vt:lpstr>
      <vt:lpstr>Graf IV.3</vt:lpstr>
      <vt:lpstr>Graf IV.4</vt:lpstr>
      <vt:lpstr>Graf IV.5</vt:lpstr>
      <vt:lpstr>Graf 1 (BOX 2)</vt:lpstr>
      <vt:lpstr>Graf 2 (BOX 2)</vt:lpstr>
      <vt:lpstr>Graf 3 (BOX 2)</vt:lpstr>
      <vt:lpstr>Graf 4 (BOX 2)</vt:lpstr>
      <vt:lpstr>Graf IV.6</vt:lpstr>
      <vt:lpstr>Tab. IV.2</vt:lpstr>
      <vt:lpstr>Graf IV.7</vt:lpstr>
      <vt:lpstr>Graf IV.8</vt:lpstr>
      <vt:lpstr>Tab IV.3</vt:lpstr>
      <vt:lpstr>Graf IV.9</vt:lpstr>
      <vt:lpstr>Tab IV.4</vt:lpstr>
      <vt:lpstr>Graf IV.10</vt:lpstr>
      <vt:lpstr>Graf IV.11</vt:lpstr>
      <vt:lpstr>Graf IV.12</vt:lpstr>
      <vt:lpstr>Graf IV.13</vt:lpstr>
      <vt:lpstr>Graf IV.14</vt:lpstr>
      <vt:lpstr>Graf IV.15</vt:lpstr>
      <vt:lpstr>Graf IV.16</vt:lpstr>
      <vt:lpstr>Tab. IV.5</vt:lpstr>
      <vt:lpstr>Graf IV.17</vt:lpstr>
      <vt:lpstr>Graf IV.18</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Suchánek Marián</dc:creator>
  <cp:lastModifiedBy>Grénarová Eva</cp:lastModifiedBy>
  <dcterms:created xsi:type="dcterms:W3CDTF">2023-05-10T12:00:16Z</dcterms:created>
  <dcterms:modified xsi:type="dcterms:W3CDTF">2023-06-26T12:55:50Z</dcterms:modified>
</cp:coreProperties>
</file>