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drawings/drawing1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2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Default Extension="vml" ContentType="application/vnd.openxmlformats-officedocument.vmlDrawing"/>
  <Override PartName="/xl/worksheets/sheet23.xml" ContentType="application/vnd.openxmlformats-officedocument.spreadsheetml.worksheet+xml"/>
  <Override PartName="/xl/drawings/drawing13.xml" ContentType="application/vnd.openxmlformats-officedocument.drawing+xml"/>
  <Override PartName="/xl/worksheets/sheet24.xml" ContentType="application/vnd.openxmlformats-officedocument.spreadsheetml.worksheet+xml"/>
  <Override PartName="/xl/drawings/drawing14.xml" ContentType="application/vnd.openxmlformats-officedocument.drawing+xml"/>
  <Override PartName="/xl/worksheets/sheet25.xml" ContentType="application/vnd.openxmlformats-officedocument.spreadsheetml.worksheet+xml"/>
  <Override PartName="/xl/drawings/drawing15.xml" ContentType="application/vnd.openxmlformats-officedocument.drawing+xml"/>
  <Override PartName="/xl/worksheets/sheet26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5480" windowHeight="8760" tabRatio="799" activeTab="0"/>
  </bookViews>
  <sheets>
    <sheet name="GrafIV.35" sheetId="1" r:id="rId1"/>
    <sheet name="GrafIV.36" sheetId="2" r:id="rId2"/>
    <sheet name="TabIV.1 Box" sheetId="3" r:id="rId3"/>
    <sheet name="TabIV.2 Box" sheetId="4" r:id="rId4"/>
    <sheet name="GrafIV.10 Box" sheetId="5" r:id="rId5"/>
    <sheet name="TabIV.8" sheetId="6" r:id="rId6"/>
    <sheet name="TabIV.9" sheetId="7" r:id="rId7"/>
    <sheet name="GrafIV.37" sheetId="8" r:id="rId8"/>
    <sheet name="TabIV.10" sheetId="9" r:id="rId9"/>
    <sheet name="GrafIV.38" sheetId="10" r:id="rId10"/>
    <sheet name="GrafIV.39" sheetId="11" r:id="rId11"/>
    <sheet name="GrafIV.40" sheetId="12" r:id="rId12"/>
    <sheet name="TabIV.11" sheetId="13" r:id="rId13"/>
    <sheet name="TabIV.12" sheetId="14" r:id="rId14"/>
    <sheet name="TabIV.13" sheetId="15" r:id="rId15"/>
    <sheet name="TabIV.14" sheetId="16" r:id="rId16"/>
    <sheet name="GrafIV.41" sheetId="17" r:id="rId17"/>
    <sheet name="GrafIV.42" sheetId="18" r:id="rId18"/>
    <sheet name="TabIV.15" sheetId="19" r:id="rId19"/>
    <sheet name="TabIV.16" sheetId="20" r:id="rId20"/>
    <sheet name="GrafIV.43" sheetId="21" r:id="rId21"/>
    <sheet name="TabIV.17" sheetId="22" r:id="rId22"/>
    <sheet name="GrafIV.11 Box" sheetId="23" r:id="rId23"/>
    <sheet name="GrafIV.12 Box" sheetId="24" r:id="rId24"/>
    <sheet name="GrafIV.13 Box" sheetId="25" r:id="rId25"/>
    <sheet name="GrafIV.14 Box" sheetId="26" r:id="rId26"/>
  </sheets>
  <definedNames/>
  <calcPr fullCalcOnLoad="1"/>
</workbook>
</file>

<file path=xl/comments22.xml><?xml version="1.0" encoding="utf-8"?>
<comments xmlns="http://schemas.openxmlformats.org/spreadsheetml/2006/main">
  <authors>
    <author>u03972</author>
  </authors>
  <commentList>
    <comment ref="B19" authorId="0">
      <text>
        <r>
          <rPr>
            <b/>
            <sz val="8"/>
            <rFont val="Tahoma"/>
            <family val="2"/>
          </rPr>
          <t>u03972:</t>
        </r>
        <r>
          <rPr>
            <sz val="8"/>
            <rFont val="Tahoma"/>
            <family val="2"/>
          </rPr>
          <t xml:space="preserve">
cross-currency pozice_měnové deriváty, převažuje krátká pozice</t>
        </r>
      </text>
    </comment>
    <comment ref="B66" authorId="0">
      <text>
        <r>
          <rPr>
            <b/>
            <sz val="8"/>
            <rFont val="Tahoma"/>
            <family val="2"/>
          </rPr>
          <t>u03972:</t>
        </r>
        <r>
          <rPr>
            <sz val="8"/>
            <rFont val="Tahoma"/>
            <family val="2"/>
          </rPr>
          <t xml:space="preserve">
cross-currency pozice_měnové deriváty, převažuje krátká pozice</t>
        </r>
      </text>
    </comment>
  </commentList>
</comments>
</file>

<file path=xl/sharedStrings.xml><?xml version="1.0" encoding="utf-8"?>
<sst xmlns="http://schemas.openxmlformats.org/spreadsheetml/2006/main" count="843" uniqueCount="500">
  <si>
    <t>Graf IV.38</t>
  </si>
  <si>
    <t>Tab. IV.12</t>
  </si>
  <si>
    <t>Tab. IV.11</t>
  </si>
  <si>
    <t>Tab. IV.10</t>
  </si>
  <si>
    <t>Dopad alternativních scénářů do bankovního sektoru</t>
  </si>
  <si>
    <t>Výsledky ad-hoc zátěžového testu s nárůstem rizika vybraných odvětví</t>
  </si>
  <si>
    <t>(v rámci scénáře Asymetrický vývoj)</t>
  </si>
  <si>
    <t>Výsledky citlivostních analýz</t>
  </si>
  <si>
    <t xml:space="preserve">Vývoj kapitálové přiměřenosti podle jednotlivých scénářů v případě výplaty mimořádných dividend </t>
  </si>
  <si>
    <t>Graf IV.39</t>
  </si>
  <si>
    <t xml:space="preserve">Vývoj kapitálové přiměřenosti podle jednotlivých scénářů </t>
  </si>
  <si>
    <t>Graf IV.40</t>
  </si>
  <si>
    <t>Výsledky zátěžového testu koncentrace</t>
  </si>
  <si>
    <r>
      <t xml:space="preserve">(v rámci scénáře </t>
    </r>
    <r>
      <rPr>
        <i/>
        <sz val="9"/>
        <color indexed="8"/>
        <rFont val="Arial"/>
        <family val="2"/>
      </rPr>
      <t>Obnovená recese</t>
    </r>
    <r>
      <rPr>
        <sz val="9"/>
        <color indexed="8"/>
        <rFont val="Arial"/>
        <family val="2"/>
      </rPr>
      <t>)</t>
    </r>
  </si>
  <si>
    <t>Kapitálové injekce</t>
  </si>
  <si>
    <t>v % HDP</t>
  </si>
  <si>
    <t>v mld. Kč</t>
  </si>
  <si>
    <t>v % regulatorního kapitálu</t>
  </si>
  <si>
    <t>celková v %</t>
  </si>
  <si>
    <t>Tier 1 v %</t>
  </si>
  <si>
    <t>Zadlužené země</t>
  </si>
  <si>
    <t>Mezibankovní nákaza</t>
  </si>
  <si>
    <t>v % aktiv</t>
  </si>
  <si>
    <t>Zisky/ztráty z tržních rizik</t>
  </si>
  <si>
    <t>Zisk/ztráta před zdaněním</t>
  </si>
  <si>
    <t>Výnosy ke krytí ztrát
(upravený provozní zisk)</t>
  </si>
  <si>
    <t>Úvěrové ztráty v roce 2011 (v % aktiv, levá osa)</t>
  </si>
  <si>
    <t>Kapitálová přiměřenost ke konci roku 2011 (v %, pravá osa)</t>
  </si>
  <si>
    <t>celková (v %, konec období)</t>
  </si>
  <si>
    <t>… včetně růstu rizika ve vybraných odvětvích</t>
  </si>
  <si>
    <t>Průměrná míra defaultu</t>
  </si>
  <si>
    <t>Stavebnictví (NACE F)</t>
  </si>
  <si>
    <t>Doprava a skladování (NACE H)</t>
  </si>
  <si>
    <t>Nemovitosti (NACE L)</t>
  </si>
  <si>
    <t>Úvěrové a tržní ztráty</t>
  </si>
  <si>
    <t>Ztráty z analyzované expozice</t>
  </si>
  <si>
    <t>Vlastní kapitál 
(k počátku roku 2011)</t>
  </si>
  <si>
    <t>mld. Kč</t>
  </si>
  <si>
    <t>% aktiv</t>
  </si>
  <si>
    <t>Alokace zisků z roku 2010 pro účastníky penzijního připojištění</t>
  </si>
  <si>
    <t>Zisky/ztráty z přecenění dluhopisů</t>
  </si>
  <si>
    <t>% VK</t>
  </si>
  <si>
    <t>Zisky/ztráty ze změn hodnoty akcií a podílových listů</t>
  </si>
  <si>
    <t>Kurzové zisky/ztráty</t>
  </si>
  <si>
    <t>Zisky/ztráty ze změn hodnoty nemovitostí</t>
  </si>
  <si>
    <t>Dopad rizik do vlastního kapitálu</t>
  </si>
  <si>
    <t>Vlastní kapitál 
(ke konci roku 2011)</t>
  </si>
  <si>
    <t>Pozn.: VK = vlastní kapitál.</t>
  </si>
  <si>
    <t>Rozpuštění nákladů příštích období v roce 2011</t>
  </si>
  <si>
    <t>Přecenění instrumentů držených do splatnosti</t>
  </si>
  <si>
    <t>Tab. IV.15</t>
  </si>
  <si>
    <t>Výsledky zátěžových testů penzijních fondů</t>
  </si>
  <si>
    <t>Tab. IV.16</t>
  </si>
  <si>
    <t>Ad-hoc citlivostní analýza v testech penzijních fondů</t>
  </si>
  <si>
    <t>(dodatečné šoky v rámci jednotlivých scénářů)</t>
  </si>
  <si>
    <t>Výchozí hodnota k 31. 12. 2010</t>
  </si>
  <si>
    <t>5Y výnos</t>
  </si>
  <si>
    <t>Nemovitostní riziko</t>
  </si>
  <si>
    <t>Riziko kreditního spreadu</t>
  </si>
  <si>
    <t>Akciové riziko</t>
  </si>
  <si>
    <t>celý sektor</t>
  </si>
  <si>
    <t>Odhad kapitálového vybavení penzijních fondů</t>
  </si>
  <si>
    <t>(v mld. Kč)</t>
  </si>
  <si>
    <t>Graf IV.43</t>
  </si>
  <si>
    <t>Kapitálové vybavení jednotlivých fondů po aplikaci zátěžových scénářů včetně ad-hoc rozšíření</t>
  </si>
  <si>
    <t>DMS (k počátku roku 2011)</t>
  </si>
  <si>
    <t>% DMS</t>
  </si>
  <si>
    <t>Zisky/ztráty ze změny technických rezerv</t>
  </si>
  <si>
    <t>Zisky/ztráty z poklesu pojistného v neživotním pojištění</t>
  </si>
  <si>
    <t>Zisky/ztráty z katastrofických škod způsobených povodněmi</t>
  </si>
  <si>
    <t>Dopad rizik do DMS</t>
  </si>
  <si>
    <t>Plánované dividendy k vyplacení v roce 2011</t>
  </si>
  <si>
    <t>Předpokládané zisky z pojistné činnosti v roce 2011</t>
  </si>
  <si>
    <t>Ostatní dopady (daňové)</t>
  </si>
  <si>
    <t>DMS (ke konci roku 2011)</t>
  </si>
  <si>
    <t>Pramen: výpočty ČNB</t>
  </si>
  <si>
    <t>Pozn.: DMS je disponibilní míra solventnosti.</t>
  </si>
  <si>
    <t>Výsledky zátěžových testů pojišťoven</t>
  </si>
  <si>
    <t>Tab. IV.17</t>
  </si>
  <si>
    <t>Graf IV.11 Box</t>
  </si>
  <si>
    <t xml:space="preserve">Nepříznivý scénář </t>
  </si>
  <si>
    <t>Scénář rozšířený o povodně</t>
  </si>
  <si>
    <t>Solventnostní poměr</t>
  </si>
  <si>
    <t>Disponibilní kapitál 2010</t>
  </si>
  <si>
    <t>Výchozí profit 2011 před šokem</t>
  </si>
  <si>
    <t>Dopad scénářů</t>
  </si>
  <si>
    <t>Plánované dividendy 2011</t>
  </si>
  <si>
    <t>Ostatní  dopady</t>
  </si>
  <si>
    <t>Disponibilní kapitál 2011</t>
  </si>
  <si>
    <t>Sloupce</t>
  </si>
  <si>
    <t>Spojnice</t>
  </si>
  <si>
    <t xml:space="preserve">Změna  disponibilní míry solventnosti </t>
  </si>
  <si>
    <t>Měnové riziko</t>
  </si>
  <si>
    <t>Úrokové riziko</t>
  </si>
  <si>
    <t>Riziko poklesu cen SD</t>
  </si>
  <si>
    <t>Riziko pojistného pro pojištění motorových vozidel</t>
  </si>
  <si>
    <t>Riziko katastrofických škod způsobených povodněmi</t>
  </si>
  <si>
    <t>Podíl jednotlivých rizik na poklesu disponibilní míry solventnosti způsobeném dopadem šoků</t>
  </si>
  <si>
    <t>Úrokové riziko aktiv</t>
  </si>
  <si>
    <t>Úrokové riziko pasiv</t>
  </si>
  <si>
    <t>Riziko poklesu sen SD</t>
  </si>
  <si>
    <t>Celkem</t>
  </si>
  <si>
    <t>Solventnost I přístup</t>
  </si>
  <si>
    <t>Ekonomický (Solventnost II) přístup</t>
  </si>
  <si>
    <t>Srovnání dopadu scénáře pro úrokové riziko a riziko poklesu cen státních dluhopisů na změnu kapitálu v závislosti na přístupu k ocenění</t>
  </si>
  <si>
    <r>
      <t xml:space="preserve">Solventnostní poměr pro nepříznivý scénář </t>
    </r>
    <r>
      <rPr>
        <sz val="9"/>
        <color indexed="8"/>
        <rFont val="Arial"/>
        <family val="2"/>
      </rPr>
      <t>a rozšířený scénář o povodně</t>
    </r>
  </si>
  <si>
    <t>Graf IV.12 Box</t>
  </si>
  <si>
    <t>Graf IV.13 Box</t>
  </si>
  <si>
    <t>Graf IV.14 Box</t>
  </si>
  <si>
    <t xml:space="preserve">Skutečnost </t>
  </si>
  <si>
    <t>Makroekonomický vývoj</t>
  </si>
  <si>
    <t>HDP (yoy %)</t>
  </si>
  <si>
    <t>Měnový kurz CZK/EUR</t>
  </si>
  <si>
    <t>Inflace (%)</t>
  </si>
  <si>
    <t>Nezaměstnanost (%)</t>
  </si>
  <si>
    <t>Růst nominálních mezd (%)</t>
  </si>
  <si>
    <t>Efektivní růst HDP eurozóny (%)</t>
  </si>
  <si>
    <t>Růst úvěrů (%)</t>
  </si>
  <si>
    <t>Podniky</t>
  </si>
  <si>
    <t>Domácnosti</t>
  </si>
  <si>
    <t>Míry defaultu (PD, %)</t>
  </si>
  <si>
    <t xml:space="preserve">Spotřebitelské úvěry </t>
  </si>
  <si>
    <t>Ztrátovost ze selhání (LGD, %)</t>
  </si>
  <si>
    <t>Trhy aktiv (%)</t>
  </si>
  <si>
    <t>3M PRIBOR</t>
  </si>
  <si>
    <t>1Y PRIBOR</t>
  </si>
  <si>
    <t>3M EURIBOR</t>
  </si>
  <si>
    <t>1Y EURIBOR</t>
  </si>
  <si>
    <t>5Y EUR výnos</t>
  </si>
  <si>
    <t>Změna cen rezid. nemovitostí</t>
  </si>
  <si>
    <t>Změna cen akcií</t>
  </si>
  <si>
    <t>Výnosy bank</t>
  </si>
  <si>
    <t>Upravený provozní  zisk (yoy %)</t>
  </si>
  <si>
    <t>Pojišťovnictví</t>
  </si>
  <si>
    <t>Pokles předepsaného pojistného pro pojištění motorových vozidel (%)</t>
  </si>
  <si>
    <t xml:space="preserve">Hrubá škoda ze tří povodní (za celý sektor, mld. Kč) </t>
  </si>
  <si>
    <t>Tab. IV.9</t>
  </si>
  <si>
    <t>Vývoj klíčových proměnných v jednotlivých scénářích</t>
  </si>
  <si>
    <t>(průměrné hodnoty pro uvedené roky)</t>
  </si>
  <si>
    <t>Rok 2010</t>
  </si>
  <si>
    <t>Graf IV.37</t>
  </si>
  <si>
    <t>Rizikové náklady bankovního sektoru</t>
  </si>
  <si>
    <t>Kapitálová přiměřenost</t>
  </si>
  <si>
    <t>Základní scénář (mimořádné dividendy)</t>
  </si>
  <si>
    <t>Asymetrický vývoj (mimořádné dividendy)</t>
  </si>
  <si>
    <t>Obnovená recese (mimořádné dividendy)</t>
  </si>
  <si>
    <t>Graf IV.41</t>
  </si>
  <si>
    <t>HDP</t>
  </si>
  <si>
    <t>Úvěrové ztráty
(ztráty ze znehodnocení)</t>
  </si>
  <si>
    <t>Základní scénář</t>
  </si>
  <si>
    <t>Návrat recese</t>
  </si>
  <si>
    <t>Ztráta důvěry</t>
  </si>
  <si>
    <t>Skutečnost</t>
  </si>
  <si>
    <t>Pramen: ČNB</t>
  </si>
  <si>
    <t>Graf IV.42</t>
  </si>
  <si>
    <t>CAR</t>
  </si>
  <si>
    <t>NPL</t>
  </si>
  <si>
    <t>Baseline</t>
  </si>
  <si>
    <t>(v %)</t>
  </si>
  <si>
    <t>Outturn</t>
  </si>
  <si>
    <t>Graf IV.35</t>
  </si>
  <si>
    <t xml:space="preserve">HDP a úvěrové ztráty: loňské scénáře versus skutečnost roku 2010 </t>
  </si>
  <si>
    <t>(meziroční růst reálného HDP v %; úvěrové ztráty v mld. Kč, pravá osa)</t>
  </si>
  <si>
    <t>Graf IV.36</t>
  </si>
  <si>
    <t>Kapitálová přiměřenost (CAR) a podíl úvěrů v selhání (NPL): loňské scénáře versus skutečnost roku 2010</t>
  </si>
  <si>
    <t>Kategorie podnikových expozic</t>
  </si>
  <si>
    <t xml:space="preserve"> - velké podniky</t>
  </si>
  <si>
    <t xml:space="preserve"> - specializované úvěrové expozice</t>
  </si>
  <si>
    <t>Kategorie retailových expozic</t>
  </si>
  <si>
    <t xml:space="preserve"> - úvěry na bydlení</t>
  </si>
  <si>
    <t>Kategorie Instituce</t>
  </si>
  <si>
    <t xml:space="preserve">Kapitálová přiměřenost (v %)  </t>
  </si>
  <si>
    <t>Kategorie Centrální vlády</t>
  </si>
  <si>
    <t>Úvěry na bydlení</t>
  </si>
  <si>
    <t>Skutečnost k 31.12.2010</t>
  </si>
  <si>
    <t>Změna
(v %)</t>
  </si>
  <si>
    <t xml:space="preserve">Regulatorní kapitál  </t>
  </si>
  <si>
    <t>Kapitálový požadavek</t>
  </si>
  <si>
    <t>PD
(v %)</t>
  </si>
  <si>
    <t>LGD
(v %)</t>
  </si>
  <si>
    <t xml:space="preserve"> - ostatní úvěry fyzickým osobám</t>
  </si>
  <si>
    <t>Nepříznivý scénář</t>
  </si>
  <si>
    <t xml:space="preserve"> - malé a střední podniky (SME)</t>
  </si>
  <si>
    <t xml:space="preserve"> - retailově posuzované SME</t>
  </si>
  <si>
    <t>Kapitálové požadavky celkem (včetně jiných rizik )</t>
  </si>
  <si>
    <t>Tab. IV.1 Box</t>
  </si>
  <si>
    <t>Orientační nárůst PD pro jednotlivá portfolia</t>
  </si>
  <si>
    <t>Kapitálová přiměřenost pro neměnnou výši regulatorního kapitálu</t>
  </si>
  <si>
    <t xml:space="preserve">(v mil. Kč) </t>
  </si>
  <si>
    <t>-0,2 p.b.</t>
  </si>
  <si>
    <t>-2,27 p.b.</t>
  </si>
  <si>
    <t>Pramen: ČNB, výpočty ČNB</t>
  </si>
  <si>
    <t>Tab. IV.2 Box</t>
  </si>
  <si>
    <t>Graf IV.10 Box</t>
  </si>
  <si>
    <t>Odhad pro dané období – základní scénář</t>
  </si>
  <si>
    <t>Odhad pro dané období – nepříznivý scénář</t>
  </si>
  <si>
    <t>Srovnání odhadovaných PD se skutečností pro podnikové expozice</t>
  </si>
  <si>
    <t>Vyhodnocení dopadu alternativních scénářů na finanční sektor jako celek</t>
  </si>
  <si>
    <t>Asymetrický vývoj</t>
  </si>
  <si>
    <t>Obnovená recese</t>
  </si>
  <si>
    <t>Celkový dopad šoků (v mld. Kč)</t>
  </si>
  <si>
    <t>Banky*</t>
  </si>
  <si>
    <t>Pojišťovny</t>
  </si>
  <si>
    <t>Penzijní fondy</t>
  </si>
  <si>
    <t>Celkem v mld. Kč</t>
  </si>
  <si>
    <t>Celkem v % aktiv</t>
  </si>
  <si>
    <t>Potřeba kapitálových injekcí</t>
  </si>
  <si>
    <t>Banky</t>
  </si>
  <si>
    <t>Celkem v % HDP</t>
  </si>
  <si>
    <t>* Hodnota za banky je průměrem let 2011 a 2012.</t>
  </si>
  <si>
    <t>Tab. IV.8</t>
  </si>
  <si>
    <t>Odhadovaná rentabilita aktiv v roce 2011 (v %)</t>
  </si>
  <si>
    <t>Odliv depozit</t>
  </si>
  <si>
    <t>méně než -2 %</t>
  </si>
  <si>
    <t xml:space="preserve"> -2 % až -1 %</t>
  </si>
  <si>
    <t xml:space="preserve"> -1% až 0 %</t>
  </si>
  <si>
    <t xml:space="preserve"> 0 % až 1 %</t>
  </si>
  <si>
    <t>1 % až 2 %</t>
  </si>
  <si>
    <t>více než 2 %</t>
  </si>
  <si>
    <t>Odhadovené rizikové náklady v roce 2011 (v %)</t>
  </si>
  <si>
    <t>Snížení hodnoty aktiv prodaných před splatností</t>
  </si>
  <si>
    <t>méně než 1 %</t>
  </si>
  <si>
    <t>2 % až 3 %</t>
  </si>
  <si>
    <t>více než 3 %</t>
  </si>
  <si>
    <t>Závislost vybraných likviditních šoků na odhadovaných bilančních ukazatelích bank v rámci zátěžových testů</t>
  </si>
  <si>
    <t>Tab. IV.13</t>
  </si>
  <si>
    <t>Typ scénáře a velikost šoku v likviditním zátěžovém testu bank</t>
  </si>
  <si>
    <t>Typ scénáře</t>
  </si>
  <si>
    <t>Odliv depozit (průměr za banky, v %)</t>
  </si>
  <si>
    <t>Čerpání z příslibů (kreditní linky, v % objemu)</t>
  </si>
  <si>
    <t>Podíl krátkodobých pohledávek vůči bankám, které se stanou nedostupnými (v %)</t>
  </si>
  <si>
    <t>Podíl krátkodobých pohledávek vůči ostatním klientům, které se stanou nedostupnými (v %)</t>
  </si>
  <si>
    <t>Snížení hodnoty vládních dluhopisů použitelných jako zástava v dodávacích operacích ČNB (v %)</t>
  </si>
  <si>
    <t>Snížená hodnota ostatních cenných papírů (v %)</t>
  </si>
  <si>
    <t>Snížení hodnoty aktiv prodaných před splatností (průměr za banky, v %)</t>
  </si>
  <si>
    <t>Tab. IV.14</t>
  </si>
  <si>
    <t>Výsledky testu likvidity</t>
  </si>
  <si>
    <t>Velké banky</t>
  </si>
  <si>
    <t>Střední banky</t>
  </si>
  <si>
    <t>Malé banky</t>
  </si>
  <si>
    <t>Stavební spořitelny</t>
  </si>
  <si>
    <t>Gap</t>
  </si>
  <si>
    <t>Feedback effect</t>
  </si>
  <si>
    <t>Pramen: ČNB, výpočet ČNB</t>
  </si>
  <si>
    <t>Fotovoltaika</t>
  </si>
  <si>
    <t>Developeři</t>
  </si>
  <si>
    <t>Očekávané úvěrové ztráty
(ztráty s mínusem)</t>
  </si>
  <si>
    <t xml:space="preserve">(v %; váženo EAD) </t>
  </si>
  <si>
    <t>(v %; ztráty ze znehodnocení jako podíl na počátečním portfoliu úvěrů bez selhání)</t>
  </si>
  <si>
    <t>(v %; podíl na původních celkových aktivech)</t>
  </si>
  <si>
    <t>(v %; relativně k celkovému objemu aktiv fondu; anonymizováno)</t>
  </si>
  <si>
    <t>Základní
scénář</t>
  </si>
  <si>
    <t>Pozn.: Údaje za jednotlivé fondy 1–10 jsou seřazeny podle výsledného vlastního kapitálu.</t>
  </si>
  <si>
    <t>Table IV.8</t>
  </si>
  <si>
    <t>Table IV.9</t>
  </si>
  <si>
    <t>Table IV.10</t>
  </si>
  <si>
    <t>Table IV.11</t>
  </si>
  <si>
    <t>Table IV.12</t>
  </si>
  <si>
    <t>Table IV.13</t>
  </si>
  <si>
    <t>Table IV.14</t>
  </si>
  <si>
    <t>Table IV.15</t>
  </si>
  <si>
    <t>Table IV.16</t>
  </si>
  <si>
    <t>Table IV.17</t>
  </si>
  <si>
    <t>Table IV.1 Box</t>
  </si>
  <si>
    <t>Table IV.2 Box</t>
  </si>
  <si>
    <t>Chart IV.10 Box</t>
  </si>
  <si>
    <t>Chart IV.11 Box</t>
  </si>
  <si>
    <t>Chart IV.12 Box</t>
  </si>
  <si>
    <t>Chart IV.13 Box</t>
  </si>
  <si>
    <t>Chart IV.14 Box</t>
  </si>
  <si>
    <t>Chart IV.35</t>
  </si>
  <si>
    <t>Chart IV.36</t>
  </si>
  <si>
    <t>Chart IV.37</t>
  </si>
  <si>
    <t>Chart IV.38</t>
  </si>
  <si>
    <t>Chart IV.39</t>
  </si>
  <si>
    <t>Chart IV.40</t>
  </si>
  <si>
    <t>Chart IV.41</t>
  </si>
  <si>
    <t>Chart IV.42</t>
  </si>
  <si>
    <t>Chart IV.43</t>
  </si>
  <si>
    <t>Source: CNB, CNB calculation</t>
  </si>
  <si>
    <t>Source: CNB calculation</t>
  </si>
  <si>
    <t>Source: CNB</t>
  </si>
  <si>
    <t>* The figure for banks is the average for 2011 and 2012.</t>
  </si>
  <si>
    <t>Assessment of the impact of the alternative scenarios on the financial sector as a whole</t>
  </si>
  <si>
    <t>Total impact of shocks (CZK bn)</t>
  </si>
  <si>
    <t>Need for capital injections</t>
  </si>
  <si>
    <t>Banks*</t>
  </si>
  <si>
    <t>Insurance companies</t>
  </si>
  <si>
    <t>Pension funds</t>
  </si>
  <si>
    <t>Banks</t>
  </si>
  <si>
    <t>Total in CZK billions</t>
  </si>
  <si>
    <t>Total in % of assets</t>
  </si>
  <si>
    <t>Total in % of GDP</t>
  </si>
  <si>
    <t>Baseline Scenario</t>
  </si>
  <si>
    <t>Asymmetric Developments</t>
  </si>
  <si>
    <t>Renewed Recession</t>
  </si>
  <si>
    <t>Key variables in the individual scenarios</t>
  </si>
  <si>
    <t>(average for given years)</t>
  </si>
  <si>
    <t xml:space="preserve">Actual value </t>
  </si>
  <si>
    <t>Macroeconomic variables</t>
  </si>
  <si>
    <t>GDP (y-o-y %)</t>
  </si>
  <si>
    <t>CZK/EUR exchange rate</t>
  </si>
  <si>
    <t>Inflation (%)</t>
  </si>
  <si>
    <t>Unemployment (%)</t>
  </si>
  <si>
    <t>Nominal wage growth (%)</t>
  </si>
  <si>
    <t>Effective GDP growth in euro area (%)</t>
  </si>
  <si>
    <t>Credit growth (%)</t>
  </si>
  <si>
    <t>Total</t>
  </si>
  <si>
    <t>Corporations</t>
  </si>
  <si>
    <t>Households</t>
  </si>
  <si>
    <t>Default rate (PD, %)</t>
  </si>
  <si>
    <t>Loans for house purchase</t>
  </si>
  <si>
    <t xml:space="preserve">Consumer credit </t>
  </si>
  <si>
    <t>Loss given default (LGD, %)</t>
  </si>
  <si>
    <t>Asset markets (%)</t>
  </si>
  <si>
    <t>5Y yield</t>
  </si>
  <si>
    <t>Change in res. property prices</t>
  </si>
  <si>
    <t>Change in share prices</t>
  </si>
  <si>
    <t>Banking sector earnings</t>
  </si>
  <si>
    <t>Adjusted operating profit (y-o-y %)</t>
  </si>
  <si>
    <t>Insurance sector</t>
  </si>
  <si>
    <t>Fall in premium written for motor vehicle insurance (%)</t>
  </si>
  <si>
    <t xml:space="preserve">Gross damage due to three floods (for whole sector, CZK bn) </t>
  </si>
  <si>
    <t>Impact of the alternative scenarios on the banking sector</t>
  </si>
  <si>
    <t>CZK billions</t>
  </si>
  <si>
    <t>% of assets</t>
  </si>
  <si>
    <t>% of regulatory capital</t>
  </si>
  <si>
    <t>% of GDP</t>
  </si>
  <si>
    <t>Capital injections</t>
  </si>
  <si>
    <t>Pre-tax profit/loss</t>
  </si>
  <si>
    <t>Earnings for covering losses
(adjusted operating profit)</t>
  </si>
  <si>
    <t>Interbank contagion</t>
  </si>
  <si>
    <t>Profit/loss from market risks</t>
  </si>
  <si>
    <t>Expected credit losses
(minus sign for losses )</t>
  </si>
  <si>
    <t>(in Asymmetric Developments scenario)</t>
  </si>
  <si>
    <t>…including growth of risk in selected sectors</t>
  </si>
  <si>
    <t>Average default rate</t>
  </si>
  <si>
    <t>Construction (NACE F)</t>
  </si>
  <si>
    <t>Transport and storage (NACE H)</t>
  </si>
  <si>
    <t>Real estate (NACE L)</t>
  </si>
  <si>
    <t>Capital adequacy ratio</t>
  </si>
  <si>
    <t>total (%, end of period)</t>
  </si>
  <si>
    <t>Results of sensitivity analyses</t>
  </si>
  <si>
    <t>Indebted countries</t>
  </si>
  <si>
    <t>Developers</t>
  </si>
  <si>
    <t>Photovoltaics</t>
  </si>
  <si>
    <t>Credit and market losses</t>
  </si>
  <si>
    <t>Losses on analysed exposures</t>
  </si>
  <si>
    <t>total in %</t>
  </si>
  <si>
    <t>Tier 1 in %</t>
  </si>
  <si>
    <t>Estimated RoA in 2011 (%)</t>
  </si>
  <si>
    <t>&lt; -2%</t>
  </si>
  <si>
    <t>&gt; 2%</t>
  </si>
  <si>
    <t>&lt; 1%</t>
  </si>
  <si>
    <t>&gt; 3%</t>
  </si>
  <si>
    <t>Estimated risk costs 2011 (%)</t>
  </si>
  <si>
    <t xml:space="preserve"> -2% – -1%</t>
  </si>
  <si>
    <t xml:space="preserve"> -1% – 0%</t>
  </si>
  <si>
    <t xml:space="preserve"> 0% – 1%</t>
  </si>
  <si>
    <t>1% – 2%</t>
  </si>
  <si>
    <t>2% – 3%</t>
  </si>
  <si>
    <t>Reduction in value of assets sold before maturity</t>
  </si>
  <si>
    <t>Results of the ad-hoc stress test with growth of risk in selected sectors</t>
  </si>
  <si>
    <t>Dependence of selected liquidity shocks on estimated bank balance-sheet indicators in the stress tests</t>
  </si>
  <si>
    <t>Scenario type and shock size in the bank liquidity test</t>
  </si>
  <si>
    <t>Scenario type</t>
  </si>
  <si>
    <t>% of equity</t>
  </si>
  <si>
    <t>Equity
(as of start of 2011)</t>
  </si>
  <si>
    <t>Equity 
(as of end of 2011)</t>
  </si>
  <si>
    <t>Allocation of 2010 earnings for policyholders</t>
  </si>
  <si>
    <t>Bond revaluation gains/losses</t>
  </si>
  <si>
    <t>Gains/losses from changes in share and unit value</t>
  </si>
  <si>
    <t>Exchange rate gains/losses</t>
  </si>
  <si>
    <t>Gains/losses from changes in property value</t>
  </si>
  <si>
    <t>Impact of risks on equity</t>
  </si>
  <si>
    <t>Release of deferred costs in 2011</t>
  </si>
  <si>
    <t>Results of the pension fund stress tests</t>
  </si>
  <si>
    <t>Ad-hoc sensitivity analysis in the pension fund tests</t>
  </si>
  <si>
    <t>(additional shocks in individual scenarios)</t>
  </si>
  <si>
    <t>Revaluation of instruments held to maturity</t>
  </si>
  <si>
    <t>Bank run (average for banks, %)</t>
  </si>
  <si>
    <t>Drawdown of credit facilities (credit lines, % of volume)</t>
  </si>
  <si>
    <t>Share of short-term claims on banks that will become unavailable (%)</t>
  </si>
  <si>
    <t>Share of short-term claims on other clients that will become unavailable (%)</t>
  </si>
  <si>
    <t>Reduction in value of government bonds eligible as collateral in CNB liquidity-providing operations (%)</t>
  </si>
  <si>
    <t>Reduction in value of other securities (%)</t>
  </si>
  <si>
    <t>Reduction in value of assets sold before maturity (average for banks, %)</t>
  </si>
  <si>
    <t>Bank run</t>
  </si>
  <si>
    <t>Results of the insurance company stress tests</t>
  </si>
  <si>
    <t>Gains/losses from change in technical provision</t>
  </si>
  <si>
    <t>Gains/losses from fall in non-life insurance premium</t>
  </si>
  <si>
    <t>Gains/losses from catastrophic flood damage</t>
  </si>
  <si>
    <t>Planned dividends for payment in 2011</t>
  </si>
  <si>
    <t>Projected earnings from insurance activities in 2011</t>
  </si>
  <si>
    <t>Other impacts (tax)</t>
  </si>
  <si>
    <t>Adverse scenario</t>
  </si>
  <si>
    <t>Baseline scenario</t>
  </si>
  <si>
    <t>Actual situation as of 31 December 2010</t>
  </si>
  <si>
    <t>PD
(%)</t>
  </si>
  <si>
    <t>LGD
(%)</t>
  </si>
  <si>
    <t>GDP and credit losses: last year's scenarios versus 2010 outturns</t>
  </si>
  <si>
    <t>Return of Recession</t>
  </si>
  <si>
    <t>Loss of Confidence</t>
  </si>
  <si>
    <t>Note: ASM = available solvency margin.</t>
  </si>
  <si>
    <t>% of ASM</t>
  </si>
  <si>
    <t>Impact of risks on ASM</t>
  </si>
  <si>
    <t>ASM (as of end of 2011)</t>
  </si>
  <si>
    <t>ASM (as of start of 2011)</t>
  </si>
  <si>
    <t xml:space="preserve">(%; EAD weighted) </t>
  </si>
  <si>
    <t>Corporate exposure categories</t>
  </si>
  <si>
    <t xml:space="preserve"> - large enterprises</t>
  </si>
  <si>
    <t xml:space="preserve"> - small and medium-sized enterprises (SMEs)</t>
  </si>
  <si>
    <t xml:space="preserve"> - specialised credit exposures</t>
  </si>
  <si>
    <t>Retail exposure categories</t>
  </si>
  <si>
    <t xml:space="preserve"> - loans for house purchase</t>
  </si>
  <si>
    <t xml:space="preserve"> - retail-assessed SMEs</t>
  </si>
  <si>
    <t xml:space="preserve"> - other loans to individuals</t>
  </si>
  <si>
    <t>Institutions</t>
  </si>
  <si>
    <t>Central governments</t>
  </si>
  <si>
    <t>Capital adequacy ratio for constant regulatory capital level</t>
  </si>
  <si>
    <t xml:space="preserve">(CZK millions) </t>
  </si>
  <si>
    <t>Capital requirements, total (including other risks)</t>
  </si>
  <si>
    <t xml:space="preserve">Regulatory capital   </t>
  </si>
  <si>
    <t xml:space="preserve">Capital adequacy ratio (%)  </t>
  </si>
  <si>
    <t>Change
(%)</t>
  </si>
  <si>
    <t>Capital requirement</t>
  </si>
  <si>
    <t>31 Dec. 2010</t>
  </si>
  <si>
    <t>-0,2 p.p.</t>
  </si>
  <si>
    <t>-2,27 p.p.</t>
  </si>
  <si>
    <t>Estimate for given period – adverse scenario</t>
  </si>
  <si>
    <t>Estimate for given period – baseline scenario</t>
  </si>
  <si>
    <t>Comparison of estimated PDs with outturns for corporate exposures</t>
  </si>
  <si>
    <t>(%)</t>
  </si>
  <si>
    <t>Change in the available solvency margin</t>
  </si>
  <si>
    <t>(CZK billions)</t>
  </si>
  <si>
    <t>Available capital 2010</t>
  </si>
  <si>
    <t>Impact of scenarios</t>
  </si>
  <si>
    <t>Planned dividends 2011</t>
  </si>
  <si>
    <t>Other impacts</t>
  </si>
  <si>
    <t>Available capital 2011</t>
  </si>
  <si>
    <t>Shares of individual risks in the decrease of the available solvency margin caused by the impacts of the shocks</t>
  </si>
  <si>
    <t>Equity risk</t>
  </si>
  <si>
    <t>Foreign exchange risk</t>
  </si>
  <si>
    <t>Real estate risk</t>
  </si>
  <si>
    <t>Risk of decline in GB prices</t>
  </si>
  <si>
    <t>Credit spread risk</t>
  </si>
  <si>
    <t>Solvency I approach</t>
  </si>
  <si>
    <t>Economic (Solvency II) approach</t>
  </si>
  <si>
    <t>Asset interest risk</t>
  </si>
  <si>
    <t>Liability interest risk</t>
  </si>
  <si>
    <t>(year-on-year real GDP growth in %; loan losses in CZK billions, right-hand scale)</t>
  </si>
  <si>
    <t>GDP</t>
  </si>
  <si>
    <t>Loan losses (impairment losses)</t>
  </si>
  <si>
    <t>CARs</t>
  </si>
  <si>
    <t>NPL ratios</t>
  </si>
  <si>
    <t>CARs and NPL ratios: last year's scenarios versus 2010 outturns</t>
  </si>
  <si>
    <t>Risk costs of the banking sector</t>
  </si>
  <si>
    <t>Capital adequacy ratios in each scenario</t>
  </si>
  <si>
    <t>Capital adequacy ratios in each scenario in the event of extraordinary dividend payments</t>
  </si>
  <si>
    <t>Baseline (extraordinary dividends)</t>
  </si>
  <si>
    <t>Asymmetric Developments (extraordinary dividends)</t>
  </si>
  <si>
    <t>Renewed Recession (extraordinary dividends)</t>
  </si>
  <si>
    <t>Results of the concentration stress test</t>
  </si>
  <si>
    <r>
      <t xml:space="preserve">(in </t>
    </r>
    <r>
      <rPr>
        <i/>
        <sz val="9"/>
        <color indexed="8"/>
        <rFont val="Arial"/>
        <family val="2"/>
      </rPr>
      <t xml:space="preserve">Renewed Recession </t>
    </r>
    <r>
      <rPr>
        <sz val="9"/>
        <color indexed="8"/>
        <rFont val="Arial"/>
        <family val="2"/>
      </rPr>
      <t>scenario)</t>
    </r>
  </si>
  <si>
    <t>Loan losses in 2011 (% of assets, left-hand scale)</t>
  </si>
  <si>
    <t>Without collapse of three largest debtors</t>
  </si>
  <si>
    <t>With collapse of three largest debtors (LGD = 45%)</t>
  </si>
  <si>
    <t>With collapse of three largest debtors (LGD = 100%)</t>
  </si>
  <si>
    <t>End-2011 CAR (%, right-hand scale)</t>
  </si>
  <si>
    <t>(%; share in original total assets)</t>
  </si>
  <si>
    <t>Large banks</t>
  </si>
  <si>
    <t>Medium-sized banks</t>
  </si>
  <si>
    <t>Small banks</t>
  </si>
  <si>
    <t>Building societies</t>
  </si>
  <si>
    <t>Estimate of the capitalisation of pension funds</t>
  </si>
  <si>
    <t>Initial value as of 31 Dec. 2010</t>
  </si>
  <si>
    <t>Whole sector</t>
  </si>
  <si>
    <t>(as % of total assets of fund; anonymised)</t>
  </si>
  <si>
    <t>Note: The figures for the individual funds 1–10 are ranked by resulting equity.</t>
  </si>
  <si>
    <t>Capitalisation of individual funds after application of the stress scenarios, including the ad-hoc extension</t>
  </si>
  <si>
    <t>Results of the liquidity test</t>
  </si>
  <si>
    <t>Pozn.: První sloupec z dvojice stejnobarevných sloupců vyjadřuje vždy hodnotu pro scénář Asymetrický vývoj, druhý pro scénář Obnovená recese. Gap = likviditní mezera. Feedback effect = dodatečná zátěž způsobená reakcí bank na trzích. LB0 = počáteční likviditní polštář; LB1 = polštář po dopadu prvního kola šoků; LB2 = konečný likviditní polštář.</t>
  </si>
  <si>
    <t>Approximate rise in PD for individual portfolios</t>
  </si>
  <si>
    <t>Solvency ratio for the adverse scenario extended by flood scenario</t>
  </si>
  <si>
    <t>Adverse scenario extended by floods</t>
  </si>
  <si>
    <t>Initial profit 2011 before shock</t>
  </si>
  <si>
    <t>Interest rate risk</t>
  </si>
  <si>
    <t>Motor vehicle insurance premium risk</t>
  </si>
  <si>
    <t>Comparison of the impacts of the scenarios for interest rate risk and the risk of a decline in government bond prices on the change in capital in relation to the valuation approach</t>
  </si>
  <si>
    <t>Risk of claims due to natural catastrophe</t>
  </si>
  <si>
    <t>LB0</t>
  </si>
  <si>
    <t>LB1</t>
  </si>
  <si>
    <t>LB2</t>
  </si>
  <si>
    <r>
      <t xml:space="preserve">Note: The first column of each pair of identically coloured columns expresses the value for the </t>
    </r>
    <r>
      <rPr>
        <i/>
        <sz val="8"/>
        <rFont val="Arial"/>
        <family val="2"/>
      </rPr>
      <t>Asymmetric Developments</t>
    </r>
    <r>
      <rPr>
        <sz val="8"/>
        <rFont val="Arial"/>
        <family val="2"/>
      </rPr>
      <t xml:space="preserve"> scenario and the second expresses that for the </t>
    </r>
    <r>
      <rPr>
        <i/>
        <sz val="8"/>
        <rFont val="Arial"/>
        <family val="2"/>
      </rPr>
      <t>Renewed Recession</t>
    </r>
    <r>
      <rPr>
        <sz val="8"/>
        <rFont val="Arial"/>
        <family val="2"/>
      </rPr>
      <t xml:space="preserve"> scenario. Gap = liquidity gap. Feedback effect = additional stress caused by banks reactions in markets. LB0 = initial liquidity buffer; LB1 = buffer after first round of shocks; LB2 = final liquidity buffer.</t>
    </r>
  </si>
  <si>
    <r>
      <t>Pozn.: V rámci sloupce</t>
    </r>
    <r>
      <rPr>
        <i/>
        <sz val="9"/>
        <rFont val="Arial"/>
        <family val="2"/>
      </rPr>
      <t xml:space="preserve"> Dopad scénářů</t>
    </r>
    <r>
      <rPr>
        <sz val="9"/>
        <rFont val="Arial"/>
        <family val="2"/>
      </rPr>
      <t xml:space="preserve"> je vzorkem vyznačen dopad povodní.</t>
    </r>
  </si>
  <si>
    <r>
      <t xml:space="preserve">Note: In the </t>
    </r>
    <r>
      <rPr>
        <i/>
        <sz val="9"/>
        <rFont val="Arial"/>
        <family val="2"/>
      </rPr>
      <t>Impact of scenarios</t>
    </r>
    <r>
      <rPr>
        <sz val="9"/>
        <rFont val="Arial"/>
        <family val="2"/>
      </rPr>
      <t xml:space="preserve"> column, the impact of the floods is indicated by the wave pattern.</t>
    </r>
  </si>
  <si>
    <t>(impairment losses as % of initial non-NPL portfolio)</t>
  </si>
  <si>
    <t>Bez pádu tří největších dlužníků</t>
  </si>
  <si>
    <t>S pádem tří největších dlužníků (LGD = 45 %)</t>
  </si>
  <si>
    <t>S pádem tří největších dlužníků (LGD = 100 %)</t>
  </si>
</sst>
</file>

<file path=xl/styles.xml><?xml version="1.0" encoding="utf-8"?>
<styleSheet xmlns="http://schemas.openxmlformats.org/spreadsheetml/2006/main">
  <numFmts count="5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%"/>
    <numFmt numFmtId="170" formatCode="#."/>
    <numFmt numFmtId="171" formatCode="_(&quot;Kč&quot;* #,##0.00_);_(&quot;Kč&quot;* \(#,##0.00\);_(&quot;Kč&quot;* &quot;-&quot;??_);_(@_)"/>
    <numFmt numFmtId="172" formatCode="d\.\ m\s\ˇ\c\ \r\r\r\r"/>
    <numFmt numFmtId="173" formatCode="_ * #,##0_ ;_ * \-#,##0_ ;_ * &quot;-&quot;_ ;_ @_ "/>
    <numFmt numFmtId="174" formatCode="_ * #,##0.00_ ;_ * \-#,##0.00_ ;_ * &quot;-&quot;??_ ;_ @_ "/>
    <numFmt numFmtId="175" formatCode="&quot;$&quot;#.00"/>
    <numFmt numFmtId="176" formatCode="#.00"/>
    <numFmt numFmtId="177" formatCode="%#.00"/>
    <numFmt numFmtId="178" formatCode="#,##0,"/>
    <numFmt numFmtId="179" formatCode="_-&quot;öS&quot;\ * #,##0_-;\-&quot;öS&quot;\ * #,##0_-;_-&quot;öS&quot;\ * &quot;-&quot;_-;_-@_-"/>
    <numFmt numFmtId="180" formatCode="_-&quot;öS&quot;\ * #,##0.00_-;\-&quot;öS&quot;\ * #,##0.00_-;_-&quot;öS&quot;\ * &quot;-&quot;??_-;_-@_-"/>
    <numFmt numFmtId="181" formatCode="_-* #,##0\ _z_ł_-;\-* #,##0\ _z_ł_-;_-* &quot;-&quot;\ _z_ł_-;_-@_-"/>
    <numFmt numFmtId="182" formatCode="_-* #,##0.00\ _z_ł_-;\-* #,##0.00\ _z_ł_-;_-* &quot;-&quot;??\ _z_ł_-;_-@_-"/>
    <numFmt numFmtId="183" formatCode="_-* #,##0\ &quot;zł&quot;_-;\-* #,##0\ &quot;zł&quot;_-;_-* &quot;-&quot;\ &quot;zł&quot;_-;_-@_-"/>
    <numFmt numFmtId="184" formatCode="_-* #,##0.00\ &quot;zł&quot;_-;\-* #,##0.00\ &quot;zł&quot;_-;_-* &quot;-&quot;??\ &quot;zł&quot;_-;_-@_-"/>
    <numFmt numFmtId="185" formatCode="0.0\ %"/>
    <numFmt numFmtId="186" formatCode="#,##0.00\x;\-#,##0.00\x"/>
    <numFmt numFmtId="187" formatCode="0%_);\(0%\)"/>
    <numFmt numFmtId="188" formatCode="#"/>
    <numFmt numFmtId="189" formatCode="#,##0,,"/>
    <numFmt numFmtId="190" formatCode="[$-405]mmmm\ yy;@"/>
    <numFmt numFmtId="191" formatCode="[$-405]mmmm\ yyyy;@"/>
    <numFmt numFmtId="192" formatCode="[$-405]mm/yy;@"/>
    <numFmt numFmtId="193" formatCode="_(* #,##0_);_(* \(#,##0\);_(* &quot;-&quot;??_);_(@_)"/>
    <numFmt numFmtId="194" formatCode="#,##0.0"/>
    <numFmt numFmtId="195" formatCode="0.000"/>
    <numFmt numFmtId="196" formatCode="0.00000"/>
    <numFmt numFmtId="197" formatCode="0.0000"/>
    <numFmt numFmtId="198" formatCode="0.000000"/>
    <numFmt numFmtId="199" formatCode="mm/yy"/>
    <numFmt numFmtId="200" formatCode="[$-405]d\.\ mmmm\ yyyy"/>
    <numFmt numFmtId="201" formatCode="mm/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#,##0.000"/>
    <numFmt numFmtId="206" formatCode="#,##0.000000"/>
    <numFmt numFmtId="207" formatCode="mmm/yyyy"/>
  </numFmts>
  <fonts count="69">
    <font>
      <sz val="10"/>
      <name val="Arial"/>
      <family val="0"/>
    </font>
    <font>
      <sz val="10"/>
      <name val="Courier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0"/>
      <name val="Arial CE"/>
      <family val="0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23"/>
      <name val="Courier"/>
      <family val="1"/>
    </font>
    <font>
      <sz val="1"/>
      <color indexed="16"/>
      <name val="Courier"/>
      <family val="1"/>
    </font>
    <font>
      <b/>
      <sz val="9.5"/>
      <color indexed="10"/>
      <name val="MS Sans Serif"/>
      <family val="2"/>
    </font>
    <font>
      <sz val="10"/>
      <color indexed="8"/>
      <name val="Times New Roman CE"/>
      <family val="0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2"/>
      <color indexed="23"/>
      <name val="Courier"/>
      <family val="1"/>
    </font>
    <font>
      <sz val="12"/>
      <name val="H-Times New Roman"/>
      <family val="0"/>
    </font>
    <font>
      <sz val="11"/>
      <color indexed="52"/>
      <name val="Calibri"/>
      <family val="2"/>
    </font>
    <font>
      <sz val="10"/>
      <color indexed="8"/>
      <name val="MS Sans Serif"/>
      <family val="2"/>
    </font>
    <font>
      <b/>
      <sz val="14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8"/>
      <name val="Arial CE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2"/>
      <name val="Fulvia Medium"/>
      <family val="0"/>
    </font>
    <font>
      <sz val="12"/>
      <name val="Arial CE"/>
      <family val="0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"/>
      <color indexed="8"/>
      <name val="Courier"/>
      <family val="1"/>
    </font>
    <font>
      <b/>
      <sz val="18"/>
      <name val="Arial CE"/>
      <family val="0"/>
    </font>
    <font>
      <b/>
      <sz val="12"/>
      <name val="Arial CE"/>
      <family val="0"/>
    </font>
    <font>
      <b/>
      <sz val="1"/>
      <color indexed="8"/>
      <name val="Courier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sz val="1.5"/>
      <color indexed="8"/>
      <name val="Arial"/>
      <family val="2"/>
    </font>
    <font>
      <sz val="1"/>
      <color indexed="8"/>
      <name val="Arial"/>
      <family val="2"/>
    </font>
    <font>
      <sz val="6"/>
      <color indexed="8"/>
      <name val="Arial"/>
      <family val="2"/>
    </font>
    <font>
      <i/>
      <sz val="9.25"/>
      <color indexed="8"/>
      <name val="Arial"/>
      <family val="2"/>
    </font>
    <font>
      <sz val="9.25"/>
      <color indexed="8"/>
      <name val="Arial"/>
      <family val="2"/>
    </font>
    <font>
      <i/>
      <sz val="1.5"/>
      <color indexed="8"/>
      <name val="Arial"/>
      <family val="2"/>
    </font>
    <font>
      <sz val="4.75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22"/>
      <name val="Arial"/>
      <family val="2"/>
    </font>
    <font>
      <i/>
      <sz val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61">
    <xf numFmtId="14" fontId="0" fillId="0" borderId="0" applyProtection="0">
      <alignment vertical="center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3" fontId="42" fillId="0" borderId="0">
      <alignment/>
      <protection/>
    </xf>
    <xf numFmtId="10" fontId="43" fillId="2" borderId="0" applyFont="0" applyFill="0" applyBorder="0" applyAlignment="0" applyProtection="0"/>
    <xf numFmtId="14" fontId="1" fillId="0" borderId="0" applyProtection="0">
      <alignment vertical="center"/>
    </xf>
    <xf numFmtId="14" fontId="2" fillId="0" borderId="0" applyProtection="0">
      <alignment vertical="center"/>
    </xf>
    <xf numFmtId="14" fontId="2" fillId="0" borderId="0" applyProtection="0">
      <alignment vertical="center"/>
    </xf>
    <xf numFmtId="14" fontId="2" fillId="0" borderId="0" applyProtection="0">
      <alignment vertical="center"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14" fontId="1" fillId="0" borderId="0" applyProtection="0">
      <alignment vertical="center"/>
    </xf>
    <xf numFmtId="14" fontId="1" fillId="0" borderId="0" applyProtection="0">
      <alignment vertical="center"/>
    </xf>
    <xf numFmtId="14" fontId="1" fillId="0" borderId="0" applyProtection="0">
      <alignment vertical="center"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188" fontId="1" fillId="0" borderId="0">
      <alignment/>
      <protection locked="0"/>
    </xf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2" fillId="0" borderId="1" applyNumberFormat="0" applyFill="0" applyAlignment="0" applyProtection="0"/>
    <xf numFmtId="1" fontId="44" fillId="11" borderId="2">
      <alignment horizontal="right" vertical="center" indent="1"/>
      <protection/>
    </xf>
    <xf numFmtId="1" fontId="44" fillId="11" borderId="2">
      <alignment horizontal="right" vertical="center" indent="1"/>
      <protection/>
    </xf>
    <xf numFmtId="0" fontId="45" fillId="12" borderId="2">
      <alignment horizontal="left" vertical="center" indent="1"/>
      <protection/>
    </xf>
    <xf numFmtId="0" fontId="46" fillId="11" borderId="2">
      <alignment horizontal="left" vertical="center" indent="1"/>
      <protection/>
    </xf>
    <xf numFmtId="188" fontId="13" fillId="0" borderId="0">
      <alignment/>
      <protection locked="0"/>
    </xf>
    <xf numFmtId="188" fontId="13" fillId="0" borderId="0">
      <alignment/>
      <protection locked="0"/>
    </xf>
    <xf numFmtId="167" fontId="0" fillId="0" borderId="0" applyFont="0" applyFill="0" applyBorder="0" applyAlignment="0" applyProtection="0"/>
    <xf numFmtId="188" fontId="13" fillId="0" borderId="0">
      <alignment/>
      <protection locked="0"/>
    </xf>
    <xf numFmtId="188" fontId="13" fillId="0" borderId="0">
      <alignment/>
      <protection locked="0"/>
    </xf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47" fillId="0" borderId="0">
      <alignment/>
      <protection locked="0"/>
    </xf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8" fontId="14" fillId="0" borderId="0">
      <alignment/>
      <protection locked="0"/>
    </xf>
    <xf numFmtId="188" fontId="14" fillId="0" borderId="0">
      <alignment/>
      <protection locked="0"/>
    </xf>
    <xf numFmtId="188" fontId="14" fillId="0" borderId="0">
      <alignment/>
      <protection locked="0"/>
    </xf>
    <xf numFmtId="188" fontId="1" fillId="0" borderId="0">
      <alignment/>
      <protection locked="0"/>
    </xf>
    <xf numFmtId="188" fontId="1" fillId="0" borderId="0">
      <alignment/>
      <protection locked="0"/>
    </xf>
    <xf numFmtId="188" fontId="1" fillId="0" borderId="0">
      <alignment/>
      <protection locked="0"/>
    </xf>
    <xf numFmtId="9" fontId="15" fillId="0" borderId="2" applyNumberFormat="0" applyBorder="0" applyAlignment="0">
      <protection locked="0"/>
    </xf>
    <xf numFmtId="165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4" fontId="43" fillId="2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>
      <alignment/>
      <protection/>
    </xf>
    <xf numFmtId="4" fontId="18" fillId="0" borderId="0">
      <alignment vertical="center"/>
      <protection/>
    </xf>
    <xf numFmtId="14" fontId="19" fillId="5" borderId="3">
      <alignment horizontal="center" vertical="center" wrapText="1"/>
      <protection/>
    </xf>
    <xf numFmtId="0" fontId="48" fillId="2" borderId="0" applyFont="0" applyFill="0" applyBorder="0" applyAlignment="0" applyProtection="0"/>
    <xf numFmtId="0" fontId="49" fillId="2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13" borderId="0" applyNumberFormat="0" applyBorder="0" applyAlignment="0" applyProtection="0"/>
    <xf numFmtId="4" fontId="6" fillId="14" borderId="4">
      <alignment/>
      <protection/>
    </xf>
    <xf numFmtId="0" fontId="21" fillId="15" borderId="5" applyNumberFormat="0" applyAlignment="0" applyProtection="0"/>
    <xf numFmtId="175" fontId="47" fillId="0" borderId="0">
      <alignment/>
      <protection locked="0"/>
    </xf>
    <xf numFmtId="0" fontId="0" fillId="0" borderId="0">
      <alignment/>
      <protection/>
    </xf>
    <xf numFmtId="7" fontId="43" fillId="2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9" fontId="6" fillId="13" borderId="4">
      <alignment/>
      <protection/>
    </xf>
    <xf numFmtId="188" fontId="1" fillId="0" borderId="0">
      <alignment/>
      <protection locked="0"/>
    </xf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170" fontId="50" fillId="0" borderId="0">
      <alignment/>
      <protection locked="0"/>
    </xf>
    <xf numFmtId="170" fontId="50" fillId="0" borderId="0">
      <alignment/>
      <protection locked="0"/>
    </xf>
    <xf numFmtId="0" fontId="25" fillId="0" borderId="0" applyNumberFormat="0" applyFill="0" applyBorder="0" applyAlignment="0" applyProtection="0"/>
    <xf numFmtId="0" fontId="26" fillId="16" borderId="0" applyNumberFormat="0" applyBorder="0" applyAlignment="0" applyProtection="0"/>
    <xf numFmtId="188" fontId="14" fillId="0" borderId="0">
      <alignment/>
      <protection locked="0"/>
    </xf>
    <xf numFmtId="188" fontId="27" fillId="0" borderId="0">
      <alignment/>
      <protection locked="0"/>
    </xf>
    <xf numFmtId="0" fontId="2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4" fontId="1" fillId="0" borderId="0" applyProtection="0">
      <alignment vertical="center"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4" fontId="1" fillId="0" borderId="0" applyProtection="0">
      <alignment vertical="center"/>
    </xf>
    <xf numFmtId="0" fontId="4" fillId="0" borderId="0">
      <alignment/>
      <protection/>
    </xf>
    <xf numFmtId="4" fontId="6" fillId="0" borderId="0">
      <alignment/>
      <protection/>
    </xf>
    <xf numFmtId="164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88" fontId="13" fillId="0" borderId="0">
      <alignment/>
      <protection locked="0"/>
    </xf>
    <xf numFmtId="187" fontId="0" fillId="0" borderId="0" applyFont="0" applyFill="0" applyBorder="0" applyAlignment="0" applyProtection="0"/>
    <xf numFmtId="188" fontId="13" fillId="0" borderId="0">
      <alignment/>
      <protection locked="0"/>
    </xf>
    <xf numFmtId="176" fontId="47" fillId="0" borderId="0">
      <alignment/>
      <protection locked="0"/>
    </xf>
    <xf numFmtId="2" fontId="43" fillId="2" borderId="0" applyFont="0" applyFill="0" applyBorder="0" applyAlignment="0" applyProtection="0"/>
    <xf numFmtId="0" fontId="2" fillId="14" borderId="9" applyNumberFormat="0" applyFont="0" applyAlignment="0" applyProtection="0"/>
    <xf numFmtId="0" fontId="10" fillId="14" borderId="10" applyNumberFormat="0" applyFont="0" applyAlignment="0" applyProtection="0"/>
    <xf numFmtId="0" fontId="10" fillId="14" borderId="10" applyNumberFormat="0" applyFont="0" applyAlignment="0" applyProtection="0"/>
    <xf numFmtId="0" fontId="10" fillId="14" borderId="10" applyNumberFormat="0" applyFont="0" applyAlignment="0" applyProtection="0"/>
    <xf numFmtId="9" fontId="0" fillId="0" borderId="0" applyFont="0" applyFill="0" applyBorder="0" applyAlignment="0" applyProtection="0"/>
    <xf numFmtId="177" fontId="47" fillId="0" borderId="0">
      <alignment/>
      <protection locked="0"/>
    </xf>
    <xf numFmtId="0" fontId="29" fillId="0" borderId="11" applyNumberFormat="0" applyFill="0" applyAlignment="0" applyProtection="0"/>
    <xf numFmtId="0" fontId="30" fillId="0" borderId="12" applyNumberFormat="0" applyBorder="0" applyAlignment="0">
      <protection/>
    </xf>
    <xf numFmtId="4" fontId="31" fillId="0" borderId="0">
      <alignment/>
      <protection/>
    </xf>
    <xf numFmtId="0" fontId="5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0" fillId="0" borderId="0">
      <alignment/>
      <protection/>
    </xf>
    <xf numFmtId="14" fontId="1" fillId="0" borderId="0" applyProtection="0">
      <alignment vertical="center"/>
    </xf>
    <xf numFmtId="0" fontId="0" fillId="0" borderId="0">
      <alignment/>
      <protection/>
    </xf>
    <xf numFmtId="178" fontId="4" fillId="5" borderId="4">
      <alignment/>
      <protection/>
    </xf>
    <xf numFmtId="49" fontId="6" fillId="17" borderId="4">
      <alignment/>
      <protection/>
    </xf>
    <xf numFmtId="0" fontId="33" fillId="0" borderId="0" applyNumberFormat="0" applyFill="0" applyBorder="0" applyAlignment="0" applyProtection="0"/>
    <xf numFmtId="0" fontId="34" fillId="0" borderId="0" applyFill="0" applyBorder="0" applyProtection="0">
      <alignment horizontal="left" vertical="top"/>
    </xf>
    <xf numFmtId="178" fontId="6" fillId="5" borderId="4">
      <alignment/>
      <protection/>
    </xf>
    <xf numFmtId="178" fontId="35" fillId="18" borderId="4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6" fillId="6" borderId="13" applyNumberFormat="0" applyAlignment="0" applyProtection="0"/>
    <xf numFmtId="0" fontId="37" fillId="11" borderId="13" applyNumberFormat="0" applyAlignment="0" applyProtection="0"/>
    <xf numFmtId="0" fontId="38" fillId="11" borderId="14" applyNumberFormat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0" fillId="0" borderId="0">
      <alignment/>
      <protection/>
    </xf>
    <xf numFmtId="186" fontId="0" fillId="0" borderId="0" applyFont="0" applyBorder="0">
      <alignment horizontal="right"/>
      <protection/>
    </xf>
    <xf numFmtId="4" fontId="47" fillId="0" borderId="0">
      <alignment/>
      <protection locked="0"/>
    </xf>
    <xf numFmtId="0" fontId="11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9" borderId="0" applyNumberFormat="0" applyBorder="0" applyAlignment="0" applyProtection="0"/>
    <xf numFmtId="0" fontId="11" fillId="22" borderId="0" applyNumberFormat="0" applyBorder="0" applyAlignment="0" applyProtection="0"/>
  </cellStyleXfs>
  <cellXfs count="419">
    <xf numFmtId="0" fontId="0" fillId="0" borderId="0" xfId="0" applyNumberFormat="1" applyAlignment="1">
      <alignment/>
    </xf>
    <xf numFmtId="0" fontId="7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>
      <alignment horizontal="left"/>
    </xf>
    <xf numFmtId="0" fontId="8" fillId="0" borderId="0" xfId="206" applyFont="1" applyFill="1">
      <alignment/>
      <protection/>
    </xf>
    <xf numFmtId="0" fontId="8" fillId="0" borderId="0" xfId="199" applyFont="1" applyFill="1" applyBorder="1" applyAlignment="1">
      <alignment horizontal="left" vertical="center"/>
      <protection/>
    </xf>
    <xf numFmtId="0" fontId="8" fillId="0" borderId="0" xfId="199" applyFont="1" applyFill="1" applyBorder="1">
      <alignment/>
      <protection/>
    </xf>
    <xf numFmtId="0" fontId="7" fillId="0" borderId="15" xfId="199" applyFont="1" applyFill="1" applyBorder="1" applyAlignment="1">
      <alignment horizontal="center" vertical="center" wrapText="1"/>
      <protection/>
    </xf>
    <xf numFmtId="0" fontId="7" fillId="0" borderId="16" xfId="199" applyFont="1" applyFill="1" applyBorder="1" applyAlignment="1">
      <alignment horizontal="center" vertical="center" wrapText="1"/>
      <protection/>
    </xf>
    <xf numFmtId="0" fontId="7" fillId="0" borderId="17" xfId="199" applyFont="1" applyFill="1" applyBorder="1" applyAlignment="1">
      <alignment horizontal="center" vertical="center" wrapText="1"/>
      <protection/>
    </xf>
    <xf numFmtId="0" fontId="8" fillId="0" borderId="18" xfId="199" applyFont="1" applyFill="1" applyBorder="1" applyAlignment="1">
      <alignment horizontal="left" vertical="center"/>
      <protection/>
    </xf>
    <xf numFmtId="0" fontId="8" fillId="0" borderId="19" xfId="199" applyFont="1" applyFill="1" applyBorder="1" applyAlignment="1">
      <alignment horizontal="left" vertical="center"/>
      <protection/>
    </xf>
    <xf numFmtId="0" fontId="8" fillId="0" borderId="0" xfId="200" applyFont="1" applyFill="1">
      <alignment/>
      <protection/>
    </xf>
    <xf numFmtId="0" fontId="7" fillId="0" borderId="0" xfId="200" applyFont="1" applyFill="1">
      <alignment/>
      <protection/>
    </xf>
    <xf numFmtId="0" fontId="8" fillId="0" borderId="0" xfId="200" applyFont="1" applyFill="1" applyAlignment="1">
      <alignment horizontal="left" vertical="center" wrapText="1"/>
      <protection/>
    </xf>
    <xf numFmtId="0" fontId="8" fillId="0" borderId="0" xfId="200" applyFont="1" applyFill="1" applyAlignment="1">
      <alignment vertical="center"/>
      <protection/>
    </xf>
    <xf numFmtId="0" fontId="6" fillId="0" borderId="0" xfId="200" applyFont="1" applyFill="1" applyAlignment="1">
      <alignment vertical="center"/>
      <protection/>
    </xf>
    <xf numFmtId="0" fontId="6" fillId="0" borderId="0" xfId="200" applyFont="1" applyFill="1" applyBorder="1" applyAlignment="1">
      <alignment horizontal="center" vertical="center"/>
      <protection/>
    </xf>
    <xf numFmtId="0" fontId="6" fillId="0" borderId="0" xfId="200" applyFont="1" applyFill="1">
      <alignment/>
      <protection/>
    </xf>
    <xf numFmtId="0" fontId="6" fillId="0" borderId="0" xfId="200" applyFont="1" applyFill="1" applyBorder="1" applyAlignment="1">
      <alignment horizontal="center"/>
      <protection/>
    </xf>
    <xf numFmtId="14" fontId="40" fillId="0" borderId="20" xfId="200" applyNumberFormat="1" applyFont="1" applyFill="1" applyBorder="1" applyAlignment="1">
      <alignment horizontal="center" vertical="center" wrapText="1"/>
      <protection/>
    </xf>
    <xf numFmtId="0" fontId="40" fillId="0" borderId="21" xfId="200" applyFont="1" applyFill="1" applyBorder="1" applyAlignment="1">
      <alignment horizontal="center" vertical="center" wrapText="1"/>
      <protection/>
    </xf>
    <xf numFmtId="0" fontId="40" fillId="0" borderId="22" xfId="200" applyFont="1" applyFill="1" applyBorder="1" applyAlignment="1">
      <alignment horizontal="center" vertical="center" wrapText="1"/>
      <protection/>
    </xf>
    <xf numFmtId="0" fontId="6" fillId="0" borderId="23" xfId="200" applyFont="1" applyFill="1" applyBorder="1" applyAlignment="1">
      <alignment horizontal="left" vertical="center" wrapText="1"/>
      <protection/>
    </xf>
    <xf numFmtId="3" fontId="6" fillId="0" borderId="24" xfId="200" applyNumberFormat="1" applyFont="1" applyFill="1" applyBorder="1" applyAlignment="1">
      <alignment horizontal="center" vertical="center"/>
      <protection/>
    </xf>
    <xf numFmtId="3" fontId="6" fillId="0" borderId="25" xfId="200" applyNumberFormat="1" applyFont="1" applyFill="1" applyBorder="1" applyAlignment="1">
      <alignment horizontal="center" vertical="center"/>
      <protection/>
    </xf>
    <xf numFmtId="2" fontId="6" fillId="0" borderId="25" xfId="200" applyNumberFormat="1" applyFont="1" applyFill="1" applyBorder="1" applyAlignment="1">
      <alignment horizontal="center" vertical="center"/>
      <protection/>
    </xf>
    <xf numFmtId="4" fontId="6" fillId="0" borderId="26" xfId="200" applyNumberFormat="1" applyFont="1" applyFill="1" applyBorder="1" applyAlignment="1">
      <alignment horizontal="center" vertical="center"/>
      <protection/>
    </xf>
    <xf numFmtId="0" fontId="6" fillId="0" borderId="27" xfId="200" applyFont="1" applyFill="1" applyBorder="1" applyAlignment="1">
      <alignment horizontal="left" vertical="center" wrapText="1"/>
      <protection/>
    </xf>
    <xf numFmtId="3" fontId="6" fillId="0" borderId="28" xfId="200" applyNumberFormat="1" applyFont="1" applyFill="1" applyBorder="1" applyAlignment="1">
      <alignment horizontal="center" vertical="center"/>
      <protection/>
    </xf>
    <xf numFmtId="3" fontId="6" fillId="0" borderId="29" xfId="200" applyNumberFormat="1" applyFont="1" applyFill="1" applyBorder="1" applyAlignment="1">
      <alignment horizontal="center" vertical="center"/>
      <protection/>
    </xf>
    <xf numFmtId="1" fontId="6" fillId="0" borderId="29" xfId="200" applyNumberFormat="1" applyFont="1" applyFill="1" applyBorder="1" applyAlignment="1">
      <alignment horizontal="center" vertical="center"/>
      <protection/>
    </xf>
    <xf numFmtId="1" fontId="6" fillId="0" borderId="30" xfId="200" applyNumberFormat="1" applyFont="1" applyFill="1" applyBorder="1" applyAlignment="1">
      <alignment horizontal="center" vertical="center"/>
      <protection/>
    </xf>
    <xf numFmtId="0" fontId="6" fillId="0" borderId="31" xfId="200" applyFont="1" applyFill="1" applyBorder="1" applyAlignment="1">
      <alignment horizontal="left" vertical="center" wrapText="1"/>
      <protection/>
    </xf>
    <xf numFmtId="2" fontId="6" fillId="0" borderId="32" xfId="200" applyNumberFormat="1" applyFont="1" applyFill="1" applyBorder="1" applyAlignment="1">
      <alignment horizontal="center" vertical="center"/>
      <protection/>
    </xf>
    <xf numFmtId="2" fontId="6" fillId="0" borderId="33" xfId="200" applyNumberFormat="1" applyFont="1" applyFill="1" applyBorder="1" applyAlignment="1">
      <alignment horizontal="center" vertical="center"/>
      <protection/>
    </xf>
    <xf numFmtId="2" fontId="6" fillId="0" borderId="34" xfId="200" applyNumberFormat="1" applyFont="1" applyFill="1" applyBorder="1" applyAlignment="1">
      <alignment horizontal="center" vertical="center"/>
      <protection/>
    </xf>
    <xf numFmtId="14" fontId="8" fillId="0" borderId="0" xfId="21" applyFont="1" applyFill="1">
      <alignment vertical="center"/>
    </xf>
    <xf numFmtId="0" fontId="0" fillId="0" borderId="0" xfId="200" applyFont="1" applyFill="1">
      <alignment/>
      <protection/>
    </xf>
    <xf numFmtId="0" fontId="0" fillId="0" borderId="0" xfId="201" applyFill="1" applyBorder="1" applyAlignment="1">
      <alignment horizontal="left"/>
      <protection/>
    </xf>
    <xf numFmtId="0" fontId="8" fillId="0" borderId="0" xfId="201" applyFont="1" applyFill="1" applyBorder="1" applyAlignment="1">
      <alignment horizontal="left"/>
      <protection/>
    </xf>
    <xf numFmtId="0" fontId="8" fillId="0" borderId="0" xfId="209" applyNumberFormat="1" applyFont="1" applyFill="1" applyAlignment="1">
      <alignment/>
    </xf>
    <xf numFmtId="2" fontId="8" fillId="0" borderId="0" xfId="209" applyNumberFormat="1" applyFont="1" applyFill="1" applyAlignment="1">
      <alignment/>
    </xf>
    <xf numFmtId="0" fontId="7" fillId="0" borderId="0" xfId="209" applyNumberFormat="1" applyFont="1" applyFill="1" applyAlignment="1">
      <alignment/>
    </xf>
    <xf numFmtId="0" fontId="8" fillId="0" borderId="15" xfId="209" applyNumberFormat="1" applyFont="1" applyFill="1" applyBorder="1" applyAlignment="1">
      <alignment/>
    </xf>
    <xf numFmtId="2" fontId="8" fillId="0" borderId="15" xfId="209" applyNumberFormat="1" applyFont="1" applyFill="1" applyBorder="1" applyAlignment="1">
      <alignment/>
    </xf>
    <xf numFmtId="2" fontId="7" fillId="0" borderId="15" xfId="209" applyNumberFormat="1" applyFont="1" applyFill="1" applyBorder="1" applyAlignment="1">
      <alignment horizontal="center" wrapText="1"/>
    </xf>
    <xf numFmtId="2" fontId="7" fillId="0" borderId="35" xfId="209" applyNumberFormat="1" applyFont="1" applyFill="1" applyBorder="1" applyAlignment="1">
      <alignment horizontal="center" wrapText="1"/>
    </xf>
    <xf numFmtId="2" fontId="7" fillId="0" borderId="16" xfId="209" applyNumberFormat="1" applyFont="1" applyFill="1" applyBorder="1" applyAlignment="1">
      <alignment horizontal="center" wrapText="1"/>
    </xf>
    <xf numFmtId="0" fontId="8" fillId="0" borderId="0" xfId="209" applyNumberFormat="1" applyFont="1" applyFill="1" applyAlignment="1">
      <alignment horizontal="center"/>
    </xf>
    <xf numFmtId="168" fontId="6" fillId="0" borderId="0" xfId="209" applyNumberFormat="1" applyFont="1" applyFill="1" applyAlignment="1">
      <alignment horizontal="center"/>
    </xf>
    <xf numFmtId="2" fontId="6" fillId="0" borderId="0" xfId="209" applyNumberFormat="1" applyFont="1" applyFill="1" applyAlignment="1">
      <alignment/>
    </xf>
    <xf numFmtId="0" fontId="6" fillId="0" borderId="0" xfId="209" applyNumberFormat="1" applyFont="1" applyFill="1" applyAlignment="1">
      <alignment/>
    </xf>
    <xf numFmtId="0" fontId="0" fillId="0" borderId="0" xfId="209" applyNumberFormat="1" applyFont="1" applyFill="1" applyAlignment="1">
      <alignment/>
    </xf>
    <xf numFmtId="2" fontId="0" fillId="0" borderId="0" xfId="209" applyNumberFormat="1" applyFont="1" applyFill="1" applyAlignment="1">
      <alignment/>
    </xf>
    <xf numFmtId="0" fontId="8" fillId="0" borderId="36" xfId="209" applyNumberFormat="1" applyFont="1" applyFill="1" applyBorder="1" applyAlignment="1">
      <alignment/>
    </xf>
    <xf numFmtId="168" fontId="8" fillId="0" borderId="36" xfId="209" applyNumberFormat="1" applyFont="1" applyFill="1" applyBorder="1" applyAlignment="1">
      <alignment horizontal="center"/>
    </xf>
    <xf numFmtId="168" fontId="8" fillId="0" borderId="37" xfId="209" applyNumberFormat="1" applyFont="1" applyFill="1" applyBorder="1" applyAlignment="1">
      <alignment horizontal="center"/>
    </xf>
    <xf numFmtId="168" fontId="8" fillId="0" borderId="38" xfId="209" applyNumberFormat="1" applyFont="1" applyFill="1" applyBorder="1" applyAlignment="1">
      <alignment horizontal="center"/>
    </xf>
    <xf numFmtId="0" fontId="8" fillId="0" borderId="18" xfId="209" applyNumberFormat="1" applyFont="1" applyFill="1" applyBorder="1" applyAlignment="1">
      <alignment/>
    </xf>
    <xf numFmtId="168" fontId="8" fillId="0" borderId="18" xfId="209" applyNumberFormat="1" applyFont="1" applyFill="1" applyBorder="1" applyAlignment="1">
      <alignment horizontal="center"/>
    </xf>
    <xf numFmtId="168" fontId="8" fillId="0" borderId="0" xfId="209" applyNumberFormat="1" applyFont="1" applyFill="1" applyBorder="1" applyAlignment="1">
      <alignment horizontal="center"/>
    </xf>
    <xf numFmtId="168" fontId="8" fillId="0" borderId="12" xfId="209" applyNumberFormat="1" applyFont="1" applyFill="1" applyBorder="1" applyAlignment="1">
      <alignment horizontal="center"/>
    </xf>
    <xf numFmtId="0" fontId="8" fillId="0" borderId="19" xfId="209" applyNumberFormat="1" applyFont="1" applyFill="1" applyBorder="1" applyAlignment="1">
      <alignment/>
    </xf>
    <xf numFmtId="168" fontId="8" fillId="0" borderId="19" xfId="209" applyNumberFormat="1" applyFont="1" applyFill="1" applyBorder="1" applyAlignment="1">
      <alignment horizontal="center"/>
    </xf>
    <xf numFmtId="168" fontId="8" fillId="0" borderId="39" xfId="209" applyNumberFormat="1" applyFont="1" applyFill="1" applyBorder="1" applyAlignment="1">
      <alignment horizontal="center"/>
    </xf>
    <xf numFmtId="168" fontId="8" fillId="0" borderId="17" xfId="209" applyNumberFormat="1" applyFont="1" applyFill="1" applyBorder="1" applyAlignment="1">
      <alignment horizontal="center"/>
    </xf>
    <xf numFmtId="0" fontId="7" fillId="0" borderId="36" xfId="209" applyNumberFormat="1" applyFont="1" applyFill="1" applyBorder="1" applyAlignment="1">
      <alignment/>
    </xf>
    <xf numFmtId="2" fontId="7" fillId="0" borderId="19" xfId="209" applyNumberFormat="1" applyFont="1" applyFill="1" applyBorder="1" applyAlignment="1">
      <alignment/>
    </xf>
    <xf numFmtId="0" fontId="7" fillId="0" borderId="15" xfId="209" applyNumberFormat="1" applyFont="1" applyFill="1" applyBorder="1" applyAlignment="1">
      <alignment/>
    </xf>
    <xf numFmtId="2" fontId="8" fillId="0" borderId="39" xfId="209" applyNumberFormat="1" applyFont="1" applyFill="1" applyBorder="1" applyAlignment="1">
      <alignment/>
    </xf>
    <xf numFmtId="0" fontId="7" fillId="0" borderId="18" xfId="209" applyNumberFormat="1" applyFont="1" applyFill="1" applyBorder="1" applyAlignment="1">
      <alignment/>
    </xf>
    <xf numFmtId="2" fontId="8" fillId="0" borderId="19" xfId="209" applyNumberFormat="1" applyFont="1" applyFill="1" applyBorder="1" applyAlignment="1">
      <alignment horizontal="center"/>
    </xf>
    <xf numFmtId="2" fontId="8" fillId="0" borderId="39" xfId="209" applyNumberFormat="1" applyFont="1" applyFill="1" applyBorder="1" applyAlignment="1">
      <alignment horizontal="center"/>
    </xf>
    <xf numFmtId="2" fontId="8" fillId="0" borderId="17" xfId="209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41" xfId="0" applyNumberFormat="1" applyFont="1" applyFill="1" applyBorder="1" applyAlignment="1">
      <alignment horizontal="center" vertical="center"/>
    </xf>
    <xf numFmtId="0" fontId="8" fillId="0" borderId="42" xfId="0" applyNumberFormat="1" applyFont="1" applyFill="1" applyBorder="1" applyAlignment="1">
      <alignment horizontal="center" vertical="center"/>
    </xf>
    <xf numFmtId="9" fontId="8" fillId="0" borderId="43" xfId="0" applyNumberFormat="1" applyFont="1" applyFill="1" applyBorder="1" applyAlignment="1">
      <alignment horizontal="center" vertical="center"/>
    </xf>
    <xf numFmtId="9" fontId="8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9" fontId="8" fillId="0" borderId="40" xfId="0" applyNumberFormat="1" applyFont="1" applyFill="1" applyBorder="1" applyAlignment="1">
      <alignment horizontal="center" vertical="center"/>
    </xf>
    <xf numFmtId="9" fontId="8" fillId="0" borderId="46" xfId="0" applyNumberFormat="1" applyFont="1" applyFill="1" applyBorder="1" applyAlignment="1">
      <alignment horizontal="center" vertical="center"/>
    </xf>
    <xf numFmtId="0" fontId="7" fillId="0" borderId="0" xfId="209" applyNumberFormat="1" applyFont="1" applyFill="1" applyAlignment="1">
      <alignment/>
    </xf>
    <xf numFmtId="0" fontId="8" fillId="0" borderId="0" xfId="205" applyFont="1" applyFill="1">
      <alignment/>
      <protection/>
    </xf>
    <xf numFmtId="0" fontId="7" fillId="0" borderId="15" xfId="205" applyFont="1" applyFill="1" applyBorder="1" applyAlignment="1">
      <alignment vertical="center"/>
      <protection/>
    </xf>
    <xf numFmtId="0" fontId="7" fillId="0" borderId="15" xfId="205" applyFont="1" applyFill="1" applyBorder="1" applyAlignment="1">
      <alignment horizontal="center" vertical="center" wrapText="1"/>
      <protection/>
    </xf>
    <xf numFmtId="0" fontId="7" fillId="0" borderId="2" xfId="205" applyFont="1" applyFill="1" applyBorder="1" applyAlignment="1">
      <alignment horizontal="center" vertical="center" wrapText="1"/>
      <protection/>
    </xf>
    <xf numFmtId="0" fontId="7" fillId="0" borderId="0" xfId="205" applyFont="1" applyFill="1" applyBorder="1" applyAlignment="1">
      <alignment horizontal="center" vertical="center" wrapText="1"/>
      <protection/>
    </xf>
    <xf numFmtId="0" fontId="8" fillId="0" borderId="18" xfId="205" applyFont="1" applyFill="1" applyBorder="1" applyAlignment="1">
      <alignment horizontal="left" vertical="center" wrapText="1"/>
      <protection/>
    </xf>
    <xf numFmtId="0" fontId="8" fillId="0" borderId="18" xfId="205" applyFont="1" applyFill="1" applyBorder="1" applyAlignment="1">
      <alignment horizontal="center" vertical="center"/>
      <protection/>
    </xf>
    <xf numFmtId="0" fontId="8" fillId="0" borderId="47" xfId="205" applyFont="1" applyFill="1" applyBorder="1" applyAlignment="1">
      <alignment horizontal="center" vertical="center"/>
      <protection/>
    </xf>
    <xf numFmtId="0" fontId="8" fillId="0" borderId="19" xfId="205" applyFont="1" applyFill="1" applyBorder="1" applyAlignment="1">
      <alignment horizontal="left" vertical="center" wrapText="1"/>
      <protection/>
    </xf>
    <xf numFmtId="0" fontId="8" fillId="0" borderId="19" xfId="205" applyFont="1" applyFill="1" applyBorder="1" applyAlignment="1">
      <alignment horizontal="center" vertical="center"/>
      <protection/>
    </xf>
    <xf numFmtId="0" fontId="8" fillId="0" borderId="48" xfId="205" applyFont="1" applyFill="1" applyBorder="1" applyAlignment="1">
      <alignment horizontal="center" vertical="center"/>
      <protection/>
    </xf>
    <xf numFmtId="0" fontId="8" fillId="0" borderId="0" xfId="205" applyFont="1" applyFill="1" applyBorder="1">
      <alignment/>
      <protection/>
    </xf>
    <xf numFmtId="0" fontId="7" fillId="0" borderId="0" xfId="205" applyFont="1" applyFill="1">
      <alignment/>
      <protection/>
    </xf>
    <xf numFmtId="0" fontId="8" fillId="0" borderId="0" xfId="205" applyFont="1" applyFill="1">
      <alignment/>
      <protection/>
    </xf>
    <xf numFmtId="0" fontId="6" fillId="0" borderId="0" xfId="205" applyFont="1" applyFill="1">
      <alignment/>
      <protection/>
    </xf>
    <xf numFmtId="0" fontId="8" fillId="0" borderId="42" xfId="208" applyFont="1" applyFill="1" applyBorder="1">
      <alignment/>
      <protection/>
    </xf>
    <xf numFmtId="4" fontId="8" fillId="0" borderId="43" xfId="208" applyNumberFormat="1" applyFont="1" applyFill="1" applyBorder="1">
      <alignment/>
      <protection/>
    </xf>
    <xf numFmtId="4" fontId="8" fillId="0" borderId="0" xfId="208" applyNumberFormat="1" applyFont="1" applyFill="1" applyBorder="1">
      <alignment/>
      <protection/>
    </xf>
    <xf numFmtId="4" fontId="8" fillId="0" borderId="49" xfId="208" applyNumberFormat="1" applyFont="1" applyFill="1" applyBorder="1">
      <alignment/>
      <protection/>
    </xf>
    <xf numFmtId="0" fontId="0" fillId="0" borderId="0" xfId="203" applyFill="1" applyBorder="1">
      <alignment/>
      <protection/>
    </xf>
    <xf numFmtId="0" fontId="6" fillId="0" borderId="0" xfId="232" applyFont="1" applyFill="1" applyBorder="1" applyAlignment="1" applyProtection="1">
      <alignment horizontal="center" wrapText="1"/>
      <protection/>
    </xf>
    <xf numFmtId="168" fontId="8" fillId="0" borderId="18" xfId="0" applyNumberFormat="1" applyFont="1" applyFill="1" applyBorder="1" applyAlignment="1">
      <alignment horizontal="center" vertical="center"/>
    </xf>
    <xf numFmtId="168" fontId="8" fillId="0" borderId="18" xfId="0" applyNumberFormat="1" applyFont="1" applyFill="1" applyBorder="1" applyAlignment="1">
      <alignment horizontal="center"/>
    </xf>
    <xf numFmtId="168" fontId="8" fillId="0" borderId="12" xfId="0" applyNumberFormat="1" applyFont="1" applyFill="1" applyBorder="1" applyAlignment="1">
      <alignment horizontal="center" vertical="center"/>
    </xf>
    <xf numFmtId="168" fontId="8" fillId="0" borderId="19" xfId="0" applyNumberFormat="1" applyFont="1" applyFill="1" applyBorder="1" applyAlignment="1">
      <alignment horizontal="center" vertical="center"/>
    </xf>
    <xf numFmtId="168" fontId="8" fillId="0" borderId="17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0" fillId="0" borderId="0" xfId="20" applyNumberFormat="1" applyFont="1" applyFill="1" applyAlignment="1">
      <alignment/>
    </xf>
    <xf numFmtId="0" fontId="8" fillId="0" borderId="0" xfId="20" applyNumberFormat="1" applyFont="1" applyFill="1" applyAlignment="1">
      <alignment/>
    </xf>
    <xf numFmtId="14" fontId="8" fillId="0" borderId="0" xfId="20" applyNumberFormat="1" applyFont="1" applyFill="1" applyAlignment="1">
      <alignment/>
    </xf>
    <xf numFmtId="0" fontId="8" fillId="0" borderId="50" xfId="0" applyNumberFormat="1" applyFont="1" applyFill="1" applyBorder="1" applyAlignment="1">
      <alignment horizontal="center"/>
    </xf>
    <xf numFmtId="0" fontId="8" fillId="0" borderId="51" xfId="0" applyNumberFormat="1" applyFont="1" applyFill="1" applyBorder="1" applyAlignment="1">
      <alignment horizontal="center"/>
    </xf>
    <xf numFmtId="168" fontId="8" fillId="0" borderId="43" xfId="0" applyNumberFormat="1" applyFont="1" applyFill="1" applyBorder="1" applyAlignment="1">
      <alignment horizontal="center"/>
    </xf>
    <xf numFmtId="168" fontId="8" fillId="0" borderId="49" xfId="0" applyNumberFormat="1" applyFont="1" applyFill="1" applyBorder="1" applyAlignment="1">
      <alignment horizontal="center"/>
    </xf>
    <xf numFmtId="168" fontId="8" fillId="0" borderId="0" xfId="0" applyNumberFormat="1" applyFont="1" applyFill="1" applyBorder="1" applyAlignment="1">
      <alignment horizontal="center"/>
    </xf>
    <xf numFmtId="168" fontId="8" fillId="0" borderId="40" xfId="0" applyNumberFormat="1" applyFont="1" applyFill="1" applyBorder="1" applyAlignment="1">
      <alignment horizontal="center"/>
    </xf>
    <xf numFmtId="168" fontId="8" fillId="0" borderId="41" xfId="0" applyNumberFormat="1" applyFont="1" applyFill="1" applyBorder="1" applyAlignment="1">
      <alignment horizontal="center"/>
    </xf>
    <xf numFmtId="168" fontId="8" fillId="0" borderId="3" xfId="0" applyNumberFormat="1" applyFont="1" applyFill="1" applyBorder="1" applyAlignment="1">
      <alignment horizontal="center"/>
    </xf>
    <xf numFmtId="168" fontId="8" fillId="0" borderId="52" xfId="0" applyNumberFormat="1" applyFont="1" applyFill="1" applyBorder="1" applyAlignment="1">
      <alignment horizontal="center"/>
    </xf>
    <xf numFmtId="168" fontId="8" fillId="0" borderId="50" xfId="0" applyNumberFormat="1" applyFont="1" applyFill="1" applyBorder="1" applyAlignment="1">
      <alignment horizontal="center"/>
    </xf>
    <xf numFmtId="168" fontId="8" fillId="0" borderId="51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168" fontId="7" fillId="0" borderId="49" xfId="0" applyNumberFormat="1" applyFont="1" applyFill="1" applyBorder="1" applyAlignment="1">
      <alignment horizontal="center"/>
    </xf>
    <xf numFmtId="168" fontId="7" fillId="0" borderId="3" xfId="0" applyNumberFormat="1" applyFont="1" applyFill="1" applyBorder="1" applyAlignment="1">
      <alignment horizontal="center"/>
    </xf>
    <xf numFmtId="168" fontId="7" fillId="0" borderId="41" xfId="0" applyNumberFormat="1" applyFont="1" applyFill="1" applyBorder="1" applyAlignment="1">
      <alignment horizontal="center"/>
    </xf>
    <xf numFmtId="0" fontId="8" fillId="0" borderId="53" xfId="0" applyNumberFormat="1" applyFont="1" applyFill="1" applyBorder="1" applyAlignment="1">
      <alignment/>
    </xf>
    <xf numFmtId="0" fontId="8" fillId="0" borderId="45" xfId="0" applyNumberFormat="1" applyFont="1" applyFill="1" applyBorder="1" applyAlignment="1">
      <alignment/>
    </xf>
    <xf numFmtId="0" fontId="8" fillId="0" borderId="3" xfId="0" applyNumberFormat="1" applyFont="1" applyFill="1" applyBorder="1" applyAlignment="1">
      <alignment horizontal="center"/>
    </xf>
    <xf numFmtId="0" fontId="8" fillId="0" borderId="54" xfId="0" applyNumberFormat="1" applyFont="1" applyFill="1" applyBorder="1" applyAlignment="1">
      <alignment horizontal="center"/>
    </xf>
    <xf numFmtId="0" fontId="8" fillId="0" borderId="41" xfId="0" applyNumberFormat="1" applyFont="1" applyFill="1" applyBorder="1" applyAlignment="1">
      <alignment horizontal="center"/>
    </xf>
    <xf numFmtId="0" fontId="8" fillId="0" borderId="55" xfId="0" applyNumberFormat="1" applyFont="1" applyFill="1" applyBorder="1" applyAlignment="1">
      <alignment horizontal="center"/>
    </xf>
    <xf numFmtId="0" fontId="8" fillId="0" borderId="49" xfId="0" applyNumberFormat="1" applyFont="1" applyFill="1" applyBorder="1" applyAlignment="1">
      <alignment horizontal="center"/>
    </xf>
    <xf numFmtId="168" fontId="8" fillId="0" borderId="54" xfId="0" applyNumberFormat="1" applyFont="1" applyFill="1" applyBorder="1" applyAlignment="1">
      <alignment horizontal="center"/>
    </xf>
    <xf numFmtId="168" fontId="8" fillId="0" borderId="55" xfId="0" applyNumberFormat="1" applyFont="1" applyFill="1" applyBorder="1" applyAlignment="1">
      <alignment horizontal="center"/>
    </xf>
    <xf numFmtId="168" fontId="7" fillId="0" borderId="18" xfId="0" applyNumberFormat="1" applyFont="1" applyFill="1" applyBorder="1" applyAlignment="1">
      <alignment horizontal="center"/>
    </xf>
    <xf numFmtId="168" fontId="7" fillId="0" borderId="54" xfId="0" applyNumberFormat="1" applyFont="1" applyFill="1" applyBorder="1" applyAlignment="1">
      <alignment horizontal="center"/>
    </xf>
    <xf numFmtId="0" fontId="8" fillId="0" borderId="45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/>
    </xf>
    <xf numFmtId="0" fontId="8" fillId="0" borderId="43" xfId="0" applyNumberFormat="1" applyFont="1" applyFill="1" applyBorder="1" applyAlignment="1">
      <alignment horizontal="center"/>
    </xf>
    <xf numFmtId="0" fontId="8" fillId="0" borderId="40" xfId="0" applyNumberFormat="1" applyFont="1" applyFill="1" applyBorder="1" applyAlignment="1">
      <alignment horizontal="center"/>
    </xf>
    <xf numFmtId="0" fontId="8" fillId="0" borderId="52" xfId="0" applyNumberFormat="1" applyFont="1" applyFill="1" applyBorder="1" applyAlignment="1">
      <alignment horizontal="center"/>
    </xf>
    <xf numFmtId="168" fontId="7" fillId="0" borderId="43" xfId="0" applyNumberFormat="1" applyFont="1" applyFill="1" applyBorder="1" applyAlignment="1">
      <alignment horizontal="center"/>
    </xf>
    <xf numFmtId="168" fontId="7" fillId="0" borderId="40" xfId="0" applyNumberFormat="1" applyFont="1" applyFill="1" applyBorder="1" applyAlignment="1">
      <alignment horizontal="center"/>
    </xf>
    <xf numFmtId="0" fontId="7" fillId="0" borderId="0" xfId="201" applyFont="1" applyFill="1" applyBorder="1" applyAlignment="1">
      <alignment horizontal="left"/>
      <protection/>
    </xf>
    <xf numFmtId="0" fontId="7" fillId="0" borderId="15" xfId="205" applyFont="1" applyFill="1" applyBorder="1" applyAlignment="1">
      <alignment horizontal="center" vertical="center" wrapText="1"/>
      <protection/>
    </xf>
    <xf numFmtId="0" fontId="7" fillId="0" borderId="2" xfId="205" applyFont="1" applyFill="1" applyBorder="1" applyAlignment="1">
      <alignment horizontal="center" vertical="center" wrapText="1"/>
      <protection/>
    </xf>
    <xf numFmtId="0" fontId="7" fillId="0" borderId="15" xfId="205" applyFont="1" applyFill="1" applyBorder="1" applyAlignment="1">
      <alignment vertical="center"/>
      <protection/>
    </xf>
    <xf numFmtId="0" fontId="8" fillId="0" borderId="18" xfId="205" applyFont="1" applyFill="1" applyBorder="1" applyAlignment="1">
      <alignment horizontal="left" vertical="center" wrapText="1"/>
      <protection/>
    </xf>
    <xf numFmtId="0" fontId="8" fillId="0" borderId="19" xfId="205" applyFont="1" applyFill="1" applyBorder="1" applyAlignment="1">
      <alignment horizontal="left" vertical="center" wrapText="1"/>
      <protection/>
    </xf>
    <xf numFmtId="0" fontId="8" fillId="0" borderId="42" xfId="208" applyFont="1" applyFill="1" applyBorder="1">
      <alignment/>
      <protection/>
    </xf>
    <xf numFmtId="0" fontId="6" fillId="0" borderId="27" xfId="200" applyFont="1" applyFill="1" applyBorder="1" applyAlignment="1">
      <alignment horizontal="left" vertical="center" wrapText="1"/>
      <protection/>
    </xf>
    <xf numFmtId="0" fontId="6" fillId="0" borderId="31" xfId="200" applyFont="1" applyFill="1" applyBorder="1" applyAlignment="1">
      <alignment horizontal="left" vertical="center" wrapText="1"/>
      <protection/>
    </xf>
    <xf numFmtId="2" fontId="6" fillId="0" borderId="33" xfId="200" applyNumberFormat="1" applyFont="1" applyFill="1" applyBorder="1" applyAlignment="1" quotePrefix="1">
      <alignment horizontal="center" vertical="center"/>
      <protection/>
    </xf>
    <xf numFmtId="2" fontId="6" fillId="0" borderId="34" xfId="200" applyNumberFormat="1" applyFont="1" applyFill="1" applyBorder="1" applyAlignment="1" quotePrefix="1">
      <alignment horizontal="center" vertical="center"/>
      <protection/>
    </xf>
    <xf numFmtId="0" fontId="6" fillId="0" borderId="0" xfId="0" applyNumberFormat="1" applyFont="1" applyFill="1" applyAlignment="1">
      <alignment horizontal="right"/>
    </xf>
    <xf numFmtId="0" fontId="0" fillId="0" borderId="0" xfId="201" applyFill="1" applyBorder="1" applyAlignment="1">
      <alignment horizontal="right"/>
      <protection/>
    </xf>
    <xf numFmtId="0" fontId="6" fillId="0" borderId="0" xfId="205" applyFont="1" applyFill="1" applyAlignment="1">
      <alignment horizontal="right"/>
      <protection/>
    </xf>
    <xf numFmtId="0" fontId="0" fillId="0" borderId="0" xfId="203" applyFill="1" applyBorder="1" applyAlignment="1">
      <alignment horizontal="right"/>
      <protection/>
    </xf>
    <xf numFmtId="0" fontId="6" fillId="0" borderId="0" xfId="232" applyFont="1" applyFill="1" applyBorder="1" applyAlignment="1" applyProtection="1">
      <alignment horizontal="center"/>
      <protection/>
    </xf>
    <xf numFmtId="0" fontId="6" fillId="0" borderId="0" xfId="205" applyFont="1" applyFill="1" applyAlignment="1">
      <alignment horizontal="right"/>
      <protection/>
    </xf>
    <xf numFmtId="4" fontId="6" fillId="0" borderId="0" xfId="205" applyNumberFormat="1" applyFont="1" applyFill="1" applyAlignment="1">
      <alignment horizontal="right"/>
      <protection/>
    </xf>
    <xf numFmtId="2" fontId="6" fillId="0" borderId="0" xfId="20" applyNumberFormat="1" applyFont="1" applyFill="1" applyBorder="1" applyAlignment="1">
      <alignment horizontal="right"/>
    </xf>
    <xf numFmtId="2" fontId="6" fillId="0" borderId="0" xfId="19" applyNumberFormat="1" applyFont="1" applyFill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2" fontId="6" fillId="0" borderId="0" xfId="19" applyNumberFormat="1" applyFont="1" applyFill="1" applyBorder="1" applyAlignment="1">
      <alignment horizontal="right"/>
    </xf>
    <xf numFmtId="168" fontId="6" fillId="0" borderId="0" xfId="204" applyNumberFormat="1" applyFont="1" applyFill="1" applyBorder="1" applyAlignment="1">
      <alignment horizontal="right" vertical="center"/>
    </xf>
    <xf numFmtId="0" fontId="6" fillId="0" borderId="0" xfId="203" applyFont="1" applyFill="1" applyBorder="1" applyAlignment="1">
      <alignment horizontal="right"/>
      <protection/>
    </xf>
    <xf numFmtId="0" fontId="6" fillId="0" borderId="0" xfId="205" applyFont="1" applyFill="1" applyAlignment="1">
      <alignment horizontal="center"/>
      <protection/>
    </xf>
    <xf numFmtId="0" fontId="8" fillId="0" borderId="0" xfId="209" applyNumberFormat="1" applyFont="1" applyFill="1" applyAlignment="1">
      <alignment/>
    </xf>
    <xf numFmtId="0" fontId="8" fillId="0" borderId="0" xfId="201" applyFont="1" applyFill="1" applyBorder="1" applyAlignment="1">
      <alignment horizontal="left"/>
      <protection/>
    </xf>
    <xf numFmtId="0" fontId="7" fillId="0" borderId="0" xfId="205" applyFont="1" applyFill="1">
      <alignment/>
      <protection/>
    </xf>
    <xf numFmtId="0" fontId="7" fillId="0" borderId="0" xfId="2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6" fillId="0" borderId="0" xfId="201" applyFont="1" applyFill="1" applyBorder="1" applyAlignment="1">
      <alignment horizontal="center"/>
      <protection/>
    </xf>
    <xf numFmtId="0" fontId="40" fillId="0" borderId="0" xfId="201" applyFont="1" applyFill="1" applyBorder="1" applyAlignment="1">
      <alignment horizontal="center"/>
      <protection/>
    </xf>
    <xf numFmtId="199" fontId="6" fillId="0" borderId="0" xfId="201" applyNumberFormat="1" applyFont="1" applyFill="1" applyBorder="1" applyAlignment="1">
      <alignment horizontal="right"/>
      <protection/>
    </xf>
    <xf numFmtId="2" fontId="6" fillId="0" borderId="0" xfId="201" applyNumberFormat="1" applyFont="1" applyFill="1" applyBorder="1" applyAlignment="1">
      <alignment horizontal="right"/>
      <protection/>
    </xf>
    <xf numFmtId="2" fontId="40" fillId="0" borderId="0" xfId="201" applyNumberFormat="1" applyFont="1" applyFill="1" applyBorder="1" applyAlignment="1">
      <alignment horizontal="right"/>
      <protection/>
    </xf>
    <xf numFmtId="2" fontId="6" fillId="0" borderId="0" xfId="223" applyNumberFormat="1" applyFont="1" applyFill="1" applyBorder="1" applyAlignment="1">
      <alignment horizontal="right" vertical="center"/>
    </xf>
    <xf numFmtId="0" fontId="6" fillId="0" borderId="0" xfId="201" applyFont="1" applyFill="1" applyBorder="1" applyAlignment="1">
      <alignment horizontal="right"/>
      <protection/>
    </xf>
    <xf numFmtId="0" fontId="6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left" wrapText="1"/>
    </xf>
    <xf numFmtId="0" fontId="7" fillId="0" borderId="0" xfId="199" applyFont="1" applyFill="1">
      <alignment/>
      <protection/>
    </xf>
    <xf numFmtId="0" fontId="0" fillId="0" borderId="0" xfId="199" applyFill="1">
      <alignment/>
      <protection/>
    </xf>
    <xf numFmtId="0" fontId="41" fillId="0" borderId="0" xfId="0" applyNumberFormat="1" applyFont="1" applyFill="1" applyAlignment="1">
      <alignment/>
    </xf>
    <xf numFmtId="0" fontId="7" fillId="0" borderId="2" xfId="199" applyFont="1" applyFill="1" applyBorder="1" applyAlignment="1">
      <alignment horizontal="center" vertical="center" wrapText="1"/>
      <protection/>
    </xf>
    <xf numFmtId="0" fontId="7" fillId="0" borderId="15" xfId="199" applyFont="1" applyFill="1" applyBorder="1" applyAlignment="1">
      <alignment horizontal="left" vertical="center"/>
      <protection/>
    </xf>
    <xf numFmtId="4" fontId="8" fillId="0" borderId="15" xfId="199" applyNumberFormat="1" applyFont="1" applyFill="1" applyBorder="1" applyAlignment="1">
      <alignment horizontal="center" vertical="center"/>
      <protection/>
    </xf>
    <xf numFmtId="4" fontId="8" fillId="0" borderId="16" xfId="199" applyNumberFormat="1" applyFont="1" applyFill="1" applyBorder="1" applyAlignment="1">
      <alignment horizontal="center" vertical="center"/>
      <protection/>
    </xf>
    <xf numFmtId="4" fontId="8" fillId="0" borderId="35" xfId="199" applyNumberFormat="1" applyFont="1" applyFill="1" applyBorder="1" applyAlignment="1">
      <alignment horizontal="center" vertical="center"/>
      <protection/>
    </xf>
    <xf numFmtId="4" fontId="8" fillId="0" borderId="2" xfId="199" applyNumberFormat="1" applyFont="1" applyFill="1" applyBorder="1" applyAlignment="1">
      <alignment horizontal="center" vertical="center"/>
      <protection/>
    </xf>
    <xf numFmtId="4" fontId="8" fillId="0" borderId="36" xfId="199" applyNumberFormat="1" applyFont="1" applyFill="1" applyBorder="1" applyAlignment="1">
      <alignment horizontal="center" vertical="center"/>
      <protection/>
    </xf>
    <xf numFmtId="4" fontId="8" fillId="0" borderId="38" xfId="199" applyNumberFormat="1" applyFont="1" applyFill="1" applyBorder="1" applyAlignment="1">
      <alignment horizontal="center" vertical="center"/>
      <protection/>
    </xf>
    <xf numFmtId="4" fontId="8" fillId="0" borderId="56" xfId="199" applyNumberFormat="1" applyFont="1" applyFill="1" applyBorder="1" applyAlignment="1">
      <alignment horizontal="center" vertical="center"/>
      <protection/>
    </xf>
    <xf numFmtId="4" fontId="8" fillId="0" borderId="18" xfId="199" applyNumberFormat="1" applyFont="1" applyFill="1" applyBorder="1" applyAlignment="1">
      <alignment horizontal="center" vertical="center"/>
      <protection/>
    </xf>
    <xf numFmtId="4" fontId="8" fillId="0" borderId="12" xfId="199" applyNumberFormat="1" applyFont="1" applyFill="1" applyBorder="1" applyAlignment="1">
      <alignment horizontal="center" vertical="center"/>
      <protection/>
    </xf>
    <xf numFmtId="4" fontId="8" fillId="0" borderId="47" xfId="199" applyNumberFormat="1" applyFont="1" applyFill="1" applyBorder="1" applyAlignment="1">
      <alignment horizontal="center" vertical="center"/>
      <protection/>
    </xf>
    <xf numFmtId="4" fontId="8" fillId="0" borderId="19" xfId="199" applyNumberFormat="1" applyFont="1" applyFill="1" applyBorder="1" applyAlignment="1">
      <alignment horizontal="center" vertical="center"/>
      <protection/>
    </xf>
    <xf numFmtId="4" fontId="8" fillId="0" borderId="17" xfId="199" applyNumberFormat="1" applyFont="1" applyFill="1" applyBorder="1" applyAlignment="1">
      <alignment horizontal="center" vertical="center"/>
      <protection/>
    </xf>
    <xf numFmtId="4" fontId="8" fillId="0" borderId="48" xfId="199" applyNumberFormat="1" applyFont="1" applyFill="1" applyBorder="1" applyAlignment="1">
      <alignment horizontal="center" vertical="center"/>
      <protection/>
    </xf>
    <xf numFmtId="0" fontId="8" fillId="0" borderId="0" xfId="199" applyFont="1" applyFill="1">
      <alignment/>
      <protection/>
    </xf>
    <xf numFmtId="0" fontId="6" fillId="0" borderId="0" xfId="201" applyFont="1" applyFill="1" applyAlignment="1">
      <alignment horizontal="center"/>
      <protection/>
    </xf>
    <xf numFmtId="0" fontId="8" fillId="0" borderId="56" xfId="209" applyNumberFormat="1" applyFont="1" applyFill="1" applyBorder="1" applyAlignment="1">
      <alignment/>
    </xf>
    <xf numFmtId="0" fontId="8" fillId="0" borderId="47" xfId="209" applyNumberFormat="1" applyFont="1" applyFill="1" applyBorder="1" applyAlignment="1">
      <alignment/>
    </xf>
    <xf numFmtId="0" fontId="7" fillId="0" borderId="56" xfId="209" applyNumberFormat="1" applyFont="1" applyFill="1" applyBorder="1" applyAlignment="1">
      <alignment/>
    </xf>
    <xf numFmtId="2" fontId="7" fillId="0" borderId="48" xfId="209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7" fillId="0" borderId="56" xfId="0" applyNumberFormat="1" applyFont="1" applyFill="1" applyBorder="1" applyAlignment="1">
      <alignment horizontal="center" vertical="center"/>
    </xf>
    <xf numFmtId="0" fontId="7" fillId="0" borderId="36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7" fillId="0" borderId="36" xfId="0" applyNumberFormat="1" applyFont="1" applyFill="1" applyBorder="1" applyAlignment="1">
      <alignment/>
    </xf>
    <xf numFmtId="0" fontId="8" fillId="0" borderId="56" xfId="0" applyNumberFormat="1" applyFont="1" applyFill="1" applyBorder="1" applyAlignment="1">
      <alignment/>
    </xf>
    <xf numFmtId="0" fontId="8" fillId="0" borderId="18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/>
    </xf>
    <xf numFmtId="0" fontId="8" fillId="0" borderId="18" xfId="0" applyNumberFormat="1" applyFont="1" applyFill="1" applyBorder="1" applyAlignment="1">
      <alignment horizontal="left" indent="1"/>
    </xf>
    <xf numFmtId="0" fontId="7" fillId="0" borderId="18" xfId="0" applyNumberFormat="1" applyFont="1" applyFill="1" applyBorder="1" applyAlignment="1">
      <alignment horizontal="left"/>
    </xf>
    <xf numFmtId="0" fontId="7" fillId="0" borderId="18" xfId="0" applyNumberFormat="1" applyFont="1" applyFill="1" applyBorder="1" applyAlignment="1">
      <alignment/>
    </xf>
    <xf numFmtId="168" fontId="8" fillId="0" borderId="12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left" wrapText="1" indent="1"/>
    </xf>
    <xf numFmtId="168" fontId="56" fillId="0" borderId="0" xfId="0" applyNumberFormat="1" applyFont="1" applyFill="1" applyAlignment="1">
      <alignment/>
    </xf>
    <xf numFmtId="0" fontId="56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168" fontId="6" fillId="0" borderId="0" xfId="0" applyNumberFormat="1" applyFont="1" applyFill="1" applyAlignment="1">
      <alignment horizontal="right"/>
    </xf>
    <xf numFmtId="0" fontId="7" fillId="0" borderId="53" xfId="0" applyNumberFormat="1" applyFont="1" applyFill="1" applyBorder="1" applyAlignment="1">
      <alignment horizontal="left" vertical="center" wrapText="1"/>
    </xf>
    <xf numFmtId="0" fontId="8" fillId="0" borderId="42" xfId="0" applyNumberFormat="1" applyFont="1" applyFill="1" applyBorder="1" applyAlignment="1">
      <alignment horizontal="right"/>
    </xf>
    <xf numFmtId="0" fontId="7" fillId="0" borderId="53" xfId="0" applyNumberFormat="1" applyFont="1" applyFill="1" applyBorder="1" applyAlignment="1">
      <alignment horizontal="left" vertical="center"/>
    </xf>
    <xf numFmtId="0" fontId="7" fillId="0" borderId="42" xfId="0" applyNumberFormat="1" applyFont="1" applyFill="1" applyBorder="1" applyAlignment="1">
      <alignment horizontal="right"/>
    </xf>
    <xf numFmtId="0" fontId="7" fillId="0" borderId="45" xfId="0" applyNumberFormat="1" applyFont="1" applyFill="1" applyBorder="1" applyAlignment="1">
      <alignment horizontal="right"/>
    </xf>
    <xf numFmtId="0" fontId="8" fillId="0" borderId="52" xfId="0" applyNumberFormat="1" applyFont="1" applyFill="1" applyBorder="1" applyAlignment="1">
      <alignment/>
    </xf>
    <xf numFmtId="0" fontId="8" fillId="0" borderId="50" xfId="0" applyNumberFormat="1" applyFont="1" applyFill="1" applyBorder="1" applyAlignment="1">
      <alignment/>
    </xf>
    <xf numFmtId="0" fontId="8" fillId="0" borderId="51" xfId="0" applyNumberFormat="1" applyFont="1" applyFill="1" applyBorder="1" applyAlignment="1">
      <alignment/>
    </xf>
    <xf numFmtId="0" fontId="8" fillId="0" borderId="0" xfId="0" applyNumberFormat="1" applyFont="1" applyFill="1" applyAlignment="1">
      <alignment horizontal="right"/>
    </xf>
    <xf numFmtId="0" fontId="8" fillId="0" borderId="0" xfId="202" applyFont="1" applyFill="1" applyAlignment="1">
      <alignment horizontal="left" wrapText="1"/>
      <protection/>
    </xf>
    <xf numFmtId="0" fontId="8" fillId="0" borderId="0" xfId="207" applyFont="1" applyFill="1" applyAlignment="1">
      <alignment horizontal="left" wrapText="1"/>
      <protection/>
    </xf>
    <xf numFmtId="14" fontId="8" fillId="0" borderId="0" xfId="20" applyFont="1" applyFill="1">
      <alignment vertical="center"/>
    </xf>
    <xf numFmtId="2" fontId="6" fillId="0" borderId="0" xfId="20" applyNumberFormat="1" applyFont="1" applyFill="1" applyAlignment="1">
      <alignment horizontal="center"/>
    </xf>
    <xf numFmtId="2" fontId="6" fillId="0" borderId="0" xfId="20" applyNumberFormat="1" applyFont="1" applyFill="1" applyAlignment="1">
      <alignment horizontal="right"/>
    </xf>
    <xf numFmtId="14" fontId="6" fillId="0" borderId="0" xfId="20" applyNumberFormat="1" applyFont="1" applyFill="1" applyAlignment="1">
      <alignment horizontal="right"/>
    </xf>
    <xf numFmtId="168" fontId="6" fillId="0" borderId="0" xfId="20" applyNumberFormat="1" applyFont="1" applyFill="1" applyAlignment="1">
      <alignment horizontal="right"/>
    </xf>
    <xf numFmtId="168" fontId="6" fillId="0" borderId="0" xfId="20" applyNumberFormat="1" applyFont="1" applyFill="1" applyBorder="1" applyAlignment="1">
      <alignment horizontal="right"/>
    </xf>
    <xf numFmtId="0" fontId="6" fillId="0" borderId="0" xfId="2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/>
    </xf>
    <xf numFmtId="0" fontId="8" fillId="0" borderId="42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center"/>
    </xf>
    <xf numFmtId="0" fontId="7" fillId="0" borderId="42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Alignment="1">
      <alignment/>
    </xf>
    <xf numFmtId="0" fontId="0" fillId="0" borderId="0" xfId="205" applyFill="1">
      <alignment/>
      <protection/>
    </xf>
    <xf numFmtId="0" fontId="0" fillId="0" borderId="0" xfId="205" applyFill="1" applyBorder="1">
      <alignment/>
      <protection/>
    </xf>
    <xf numFmtId="0" fontId="7" fillId="0" borderId="0" xfId="202" applyFont="1" applyFill="1">
      <alignment/>
      <protection/>
    </xf>
    <xf numFmtId="0" fontId="8" fillId="0" borderId="0" xfId="202" applyFont="1" applyFill="1">
      <alignment/>
      <protection/>
    </xf>
    <xf numFmtId="0" fontId="0" fillId="0" borderId="0" xfId="202" applyFill="1">
      <alignment/>
      <protection/>
    </xf>
    <xf numFmtId="0" fontId="6" fillId="0" borderId="0" xfId="202" applyFont="1" applyFill="1" applyAlignment="1">
      <alignment horizontal="center"/>
      <protection/>
    </xf>
    <xf numFmtId="0" fontId="6" fillId="0" borderId="0" xfId="202" applyFont="1" applyFill="1" applyAlignment="1">
      <alignment horizontal="right"/>
      <protection/>
    </xf>
    <xf numFmtId="0" fontId="0" fillId="0" borderId="0" xfId="202" applyFill="1" applyAlignment="1">
      <alignment horizontal="right"/>
      <protection/>
    </xf>
    <xf numFmtId="4" fontId="6" fillId="0" borderId="0" xfId="202" applyNumberFormat="1" applyFont="1" applyFill="1" applyAlignment="1">
      <alignment horizontal="right"/>
      <protection/>
    </xf>
    <xf numFmtId="2" fontId="6" fillId="0" borderId="0" xfId="202" applyNumberFormat="1" applyFont="1" applyFill="1" applyAlignment="1">
      <alignment horizontal="right"/>
      <protection/>
    </xf>
    <xf numFmtId="0" fontId="8" fillId="0" borderId="0" xfId="202" applyFont="1" applyFill="1">
      <alignment/>
      <protection/>
    </xf>
    <xf numFmtId="0" fontId="19" fillId="0" borderId="0" xfId="202" applyFont="1" applyFill="1">
      <alignment/>
      <protection/>
    </xf>
    <xf numFmtId="0" fontId="8" fillId="0" borderId="57" xfId="202" applyFont="1" applyFill="1" applyBorder="1">
      <alignment/>
      <protection/>
    </xf>
    <xf numFmtId="0" fontId="8" fillId="0" borderId="58" xfId="202" applyFont="1" applyFill="1" applyBorder="1">
      <alignment/>
      <protection/>
    </xf>
    <xf numFmtId="0" fontId="7" fillId="0" borderId="59" xfId="202" applyFont="1" applyFill="1" applyBorder="1" applyAlignment="1">
      <alignment horizontal="center" wrapText="1"/>
      <protection/>
    </xf>
    <xf numFmtId="0" fontId="7" fillId="0" borderId="58" xfId="202" applyFont="1" applyFill="1" applyBorder="1" applyAlignment="1">
      <alignment horizontal="center" wrapText="1"/>
      <protection/>
    </xf>
    <xf numFmtId="0" fontId="7" fillId="0" borderId="60" xfId="202" applyFont="1" applyFill="1" applyBorder="1" applyAlignment="1">
      <alignment horizontal="center" wrapText="1"/>
      <protection/>
    </xf>
    <xf numFmtId="0" fontId="7" fillId="0" borderId="53" xfId="202" applyFont="1" applyFill="1" applyBorder="1" applyAlignment="1">
      <alignment wrapText="1"/>
      <protection/>
    </xf>
    <xf numFmtId="0" fontId="8" fillId="0" borderId="51" xfId="202" applyFont="1" applyFill="1" applyBorder="1">
      <alignment/>
      <protection/>
    </xf>
    <xf numFmtId="0" fontId="8" fillId="0" borderId="52" xfId="202" applyFont="1" applyFill="1" applyBorder="1">
      <alignment/>
      <protection/>
    </xf>
    <xf numFmtId="0" fontId="8" fillId="0" borderId="50" xfId="202" applyFont="1" applyFill="1" applyBorder="1">
      <alignment/>
      <protection/>
    </xf>
    <xf numFmtId="0" fontId="8" fillId="0" borderId="42" xfId="202" applyFont="1" applyFill="1" applyBorder="1" applyAlignment="1">
      <alignment wrapText="1"/>
      <protection/>
    </xf>
    <xf numFmtId="0" fontId="8" fillId="0" borderId="0" xfId="202" applyFont="1" applyFill="1" applyBorder="1">
      <alignment/>
      <protection/>
    </xf>
    <xf numFmtId="168" fontId="8" fillId="0" borderId="43" xfId="202" applyNumberFormat="1" applyFont="1" applyFill="1" applyBorder="1" applyAlignment="1">
      <alignment horizontal="center"/>
      <protection/>
    </xf>
    <xf numFmtId="168" fontId="8" fillId="0" borderId="0" xfId="202" applyNumberFormat="1" applyFont="1" applyFill="1" applyBorder="1" applyAlignment="1">
      <alignment horizontal="center"/>
      <protection/>
    </xf>
    <xf numFmtId="168" fontId="8" fillId="0" borderId="49" xfId="202" applyNumberFormat="1" applyFont="1" applyFill="1" applyBorder="1" applyAlignment="1">
      <alignment horizontal="center"/>
      <protection/>
    </xf>
    <xf numFmtId="0" fontId="8" fillId="0" borderId="45" xfId="202" applyFont="1" applyFill="1" applyBorder="1" applyAlignment="1">
      <alignment wrapText="1"/>
      <protection/>
    </xf>
    <xf numFmtId="0" fontId="8" fillId="0" borderId="3" xfId="202" applyFont="1" applyFill="1" applyBorder="1">
      <alignment/>
      <protection/>
    </xf>
    <xf numFmtId="168" fontId="8" fillId="0" borderId="40" xfId="202" applyNumberFormat="1" applyFont="1" applyFill="1" applyBorder="1" applyAlignment="1">
      <alignment horizontal="center"/>
      <protection/>
    </xf>
    <xf numFmtId="168" fontId="8" fillId="0" borderId="3" xfId="202" applyNumberFormat="1" applyFont="1" applyFill="1" applyBorder="1" applyAlignment="1">
      <alignment horizontal="center"/>
      <protection/>
    </xf>
    <xf numFmtId="168" fontId="8" fillId="0" borderId="41" xfId="202" applyNumberFormat="1" applyFont="1" applyFill="1" applyBorder="1" applyAlignment="1">
      <alignment horizontal="center"/>
      <protection/>
    </xf>
    <xf numFmtId="168" fontId="8" fillId="0" borderId="52" xfId="202" applyNumberFormat="1" applyFont="1" applyFill="1" applyBorder="1" applyAlignment="1">
      <alignment horizontal="center"/>
      <protection/>
    </xf>
    <xf numFmtId="168" fontId="8" fillId="0" borderId="51" xfId="202" applyNumberFormat="1" applyFont="1" applyFill="1" applyBorder="1" applyAlignment="1">
      <alignment horizontal="center"/>
      <protection/>
    </xf>
    <xf numFmtId="168" fontId="8" fillId="0" borderId="50" xfId="202" applyNumberFormat="1" applyFont="1" applyFill="1" applyBorder="1" applyAlignment="1">
      <alignment horizontal="center"/>
      <protection/>
    </xf>
    <xf numFmtId="168" fontId="0" fillId="0" borderId="0" xfId="202" applyNumberFormat="1" applyFill="1">
      <alignment/>
      <protection/>
    </xf>
    <xf numFmtId="0" fontId="7" fillId="0" borderId="42" xfId="202" applyFont="1" applyFill="1" applyBorder="1" applyAlignment="1">
      <alignment wrapText="1"/>
      <protection/>
    </xf>
    <xf numFmtId="0" fontId="8" fillId="0" borderId="42" xfId="202" applyFont="1" applyFill="1" applyBorder="1">
      <alignment/>
      <protection/>
    </xf>
    <xf numFmtId="0" fontId="8" fillId="0" borderId="45" xfId="202" applyFont="1" applyFill="1" applyBorder="1">
      <alignment/>
      <protection/>
    </xf>
    <xf numFmtId="0" fontId="8" fillId="0" borderId="0" xfId="202" applyFont="1" applyFill="1">
      <alignment/>
      <protection/>
    </xf>
    <xf numFmtId="0" fontId="0" fillId="0" borderId="0" xfId="202" applyFont="1" applyFill="1">
      <alignment/>
      <protection/>
    </xf>
    <xf numFmtId="0" fontId="7" fillId="0" borderId="59" xfId="202" applyFont="1" applyFill="1" applyBorder="1" applyAlignment="1">
      <alignment horizontal="center" wrapText="1"/>
      <protection/>
    </xf>
    <xf numFmtId="0" fontId="7" fillId="0" borderId="58" xfId="202" applyFont="1" applyFill="1" applyBorder="1" applyAlignment="1">
      <alignment horizontal="center" wrapText="1"/>
      <protection/>
    </xf>
    <xf numFmtId="0" fontId="7" fillId="0" borderId="60" xfId="202" applyFont="1" applyFill="1" applyBorder="1" applyAlignment="1">
      <alignment horizontal="center" wrapText="1"/>
      <protection/>
    </xf>
    <xf numFmtId="0" fontId="7" fillId="0" borderId="53" xfId="202" applyFont="1" applyFill="1" applyBorder="1" applyAlignment="1">
      <alignment wrapText="1"/>
      <protection/>
    </xf>
    <xf numFmtId="0" fontId="8" fillId="0" borderId="0" xfId="202" applyFont="1" applyFill="1" applyBorder="1">
      <alignment/>
      <protection/>
    </xf>
    <xf numFmtId="0" fontId="7" fillId="0" borderId="42" xfId="202" applyFont="1" applyFill="1" applyBorder="1" applyAlignment="1">
      <alignment wrapText="1"/>
      <protection/>
    </xf>
    <xf numFmtId="0" fontId="7" fillId="0" borderId="0" xfId="208" applyFont="1" applyFill="1">
      <alignment/>
      <protection/>
    </xf>
    <xf numFmtId="0" fontId="8" fillId="0" borderId="0" xfId="208" applyFont="1" applyFill="1">
      <alignment/>
      <protection/>
    </xf>
    <xf numFmtId="0" fontId="8" fillId="0" borderId="52" xfId="208" applyFont="1" applyFill="1" applyBorder="1">
      <alignment/>
      <protection/>
    </xf>
    <xf numFmtId="0" fontId="8" fillId="0" borderId="53" xfId="208" applyFont="1" applyFill="1" applyBorder="1">
      <alignment/>
      <protection/>
    </xf>
    <xf numFmtId="0" fontId="8" fillId="0" borderId="52" xfId="208" applyFont="1" applyFill="1" applyBorder="1" applyAlignment="1">
      <alignment horizontal="center" vertical="center" wrapText="1"/>
      <protection/>
    </xf>
    <xf numFmtId="0" fontId="8" fillId="0" borderId="51" xfId="208" applyFont="1" applyFill="1" applyBorder="1" applyAlignment="1">
      <alignment horizontal="center" vertical="center" wrapText="1"/>
      <protection/>
    </xf>
    <xf numFmtId="0" fontId="8" fillId="0" borderId="50" xfId="208" applyFont="1" applyFill="1" applyBorder="1" applyAlignment="1">
      <alignment horizontal="center" vertical="center" wrapText="1"/>
      <protection/>
    </xf>
    <xf numFmtId="0" fontId="8" fillId="0" borderId="52" xfId="208" applyFont="1" applyFill="1" applyBorder="1" applyAlignment="1">
      <alignment wrapText="1"/>
      <protection/>
    </xf>
    <xf numFmtId="0" fontId="8" fillId="0" borderId="51" xfId="208" applyFont="1" applyFill="1" applyBorder="1">
      <alignment/>
      <protection/>
    </xf>
    <xf numFmtId="0" fontId="8" fillId="0" borderId="50" xfId="208" applyFont="1" applyFill="1" applyBorder="1">
      <alignment/>
      <protection/>
    </xf>
    <xf numFmtId="0" fontId="8" fillId="0" borderId="43" xfId="208" applyFont="1" applyFill="1" applyBorder="1" applyAlignment="1">
      <alignment wrapText="1"/>
      <protection/>
    </xf>
    <xf numFmtId="0" fontId="8" fillId="0" borderId="40" xfId="208" applyFont="1" applyFill="1" applyBorder="1" applyAlignment="1">
      <alignment wrapText="1"/>
      <protection/>
    </xf>
    <xf numFmtId="0" fontId="8" fillId="0" borderId="45" xfId="208" applyFont="1" applyFill="1" applyBorder="1">
      <alignment/>
      <protection/>
    </xf>
    <xf numFmtId="4" fontId="8" fillId="0" borderId="40" xfId="208" applyNumberFormat="1" applyFont="1" applyFill="1" applyBorder="1">
      <alignment/>
      <protection/>
    </xf>
    <xf numFmtId="4" fontId="8" fillId="0" borderId="3" xfId="208" applyNumberFormat="1" applyFont="1" applyFill="1" applyBorder="1">
      <alignment/>
      <protection/>
    </xf>
    <xf numFmtId="4" fontId="8" fillId="0" borderId="41" xfId="208" applyNumberFormat="1" applyFont="1" applyFill="1" applyBorder="1">
      <alignment/>
      <protection/>
    </xf>
    <xf numFmtId="4" fontId="8" fillId="0" borderId="52" xfId="208" applyNumberFormat="1" applyFont="1" applyFill="1" applyBorder="1">
      <alignment/>
      <protection/>
    </xf>
    <xf numFmtId="4" fontId="8" fillId="0" borderId="51" xfId="208" applyNumberFormat="1" applyFont="1" applyFill="1" applyBorder="1">
      <alignment/>
      <protection/>
    </xf>
    <xf numFmtId="4" fontId="8" fillId="0" borderId="50" xfId="208" applyNumberFormat="1" applyFont="1" applyFill="1" applyBorder="1">
      <alignment/>
      <protection/>
    </xf>
    <xf numFmtId="4" fontId="8" fillId="0" borderId="0" xfId="208" applyNumberFormat="1" applyFont="1" applyFill="1">
      <alignment/>
      <protection/>
    </xf>
    <xf numFmtId="0" fontId="8" fillId="0" borderId="0" xfId="208" applyFont="1" applyFill="1">
      <alignment/>
      <protection/>
    </xf>
    <xf numFmtId="0" fontId="8" fillId="0" borderId="52" xfId="208" applyFont="1" applyFill="1" applyBorder="1" applyAlignment="1">
      <alignment horizontal="center" vertical="center" wrapText="1"/>
      <protection/>
    </xf>
    <xf numFmtId="0" fontId="8" fillId="0" borderId="51" xfId="208" applyFont="1" applyFill="1" applyBorder="1" applyAlignment="1">
      <alignment horizontal="center" vertical="center" wrapText="1"/>
      <protection/>
    </xf>
    <xf numFmtId="0" fontId="8" fillId="0" borderId="50" xfId="208" applyFont="1" applyFill="1" applyBorder="1" applyAlignment="1">
      <alignment horizontal="center" vertical="center" wrapText="1"/>
      <protection/>
    </xf>
    <xf numFmtId="0" fontId="8" fillId="0" borderId="52" xfId="208" applyFont="1" applyFill="1" applyBorder="1" applyAlignment="1">
      <alignment wrapText="1"/>
      <protection/>
    </xf>
    <xf numFmtId="0" fontId="8" fillId="0" borderId="43" xfId="208" applyFont="1" applyFill="1" applyBorder="1" applyAlignment="1">
      <alignment wrapText="1"/>
      <protection/>
    </xf>
    <xf numFmtId="0" fontId="0" fillId="0" borderId="0" xfId="207" applyFill="1">
      <alignment/>
      <protection/>
    </xf>
    <xf numFmtId="9" fontId="8" fillId="0" borderId="0" xfId="207" applyNumberFormat="1" applyFont="1" applyFill="1">
      <alignment/>
      <protection/>
    </xf>
    <xf numFmtId="3" fontId="8" fillId="0" borderId="0" xfId="207" applyNumberFormat="1" applyFont="1" applyFill="1">
      <alignment/>
      <protection/>
    </xf>
    <xf numFmtId="0" fontId="6" fillId="0" borderId="0" xfId="207" applyFont="1" applyFill="1">
      <alignment/>
      <protection/>
    </xf>
    <xf numFmtId="0" fontId="6" fillId="0" borderId="0" xfId="207" applyFont="1" applyFill="1" applyAlignment="1">
      <alignment horizontal="right"/>
      <protection/>
    </xf>
    <xf numFmtId="0" fontId="0" fillId="0" borderId="0" xfId="207" applyFill="1" applyAlignment="1">
      <alignment horizontal="right"/>
      <protection/>
    </xf>
    <xf numFmtId="0" fontId="7" fillId="0" borderId="0" xfId="203" applyFont="1" applyFill="1">
      <alignment/>
      <protection/>
    </xf>
    <xf numFmtId="0" fontId="6" fillId="0" borderId="0" xfId="207" applyFont="1" applyFill="1" applyAlignment="1">
      <alignment horizontal="center"/>
      <protection/>
    </xf>
    <xf numFmtId="0" fontId="41" fillId="0" borderId="0" xfId="203" applyFont="1" applyFill="1" applyAlignment="1">
      <alignment wrapText="1"/>
      <protection/>
    </xf>
    <xf numFmtId="0" fontId="6" fillId="0" borderId="0" xfId="207" applyFont="1" applyFill="1" applyAlignment="1">
      <alignment horizontal="left"/>
      <protection/>
    </xf>
    <xf numFmtId="0" fontId="0" fillId="0" borderId="0" xfId="207" applyFill="1" applyAlignment="1">
      <alignment horizontal="left"/>
      <protection/>
    </xf>
    <xf numFmtId="0" fontId="8" fillId="0" borderId="0" xfId="207" applyFont="1" applyFill="1">
      <alignment/>
      <protection/>
    </xf>
    <xf numFmtId="9" fontId="6" fillId="0" borderId="0" xfId="207" applyNumberFormat="1" applyFont="1" applyFill="1" applyAlignment="1">
      <alignment horizontal="right"/>
      <protection/>
    </xf>
    <xf numFmtId="1" fontId="6" fillId="0" borderId="0" xfId="207" applyNumberFormat="1" applyFont="1" applyFill="1" applyAlignment="1">
      <alignment horizontal="right"/>
      <protection/>
    </xf>
    <xf numFmtId="0" fontId="8" fillId="0" borderId="0" xfId="207" applyFont="1" applyFill="1">
      <alignment/>
      <protection/>
    </xf>
    <xf numFmtId="3" fontId="8" fillId="0" borderId="0" xfId="207" applyNumberFormat="1" applyFont="1" applyFill="1">
      <alignment/>
      <protection/>
    </xf>
    <xf numFmtId="0" fontId="7" fillId="0" borderId="0" xfId="207" applyFont="1" applyFill="1">
      <alignment/>
      <protection/>
    </xf>
    <xf numFmtId="0" fontId="53" fillId="0" borderId="0" xfId="203" applyFont="1" applyFill="1" applyAlignment="1">
      <alignment wrapText="1"/>
      <protection/>
    </xf>
    <xf numFmtId="9" fontId="6" fillId="0" borderId="0" xfId="207" applyNumberFormat="1" applyFont="1" applyFill="1" applyAlignment="1">
      <alignment horizontal="center"/>
      <protection/>
    </xf>
    <xf numFmtId="0" fontId="41" fillId="0" borderId="0" xfId="203" applyFont="1" applyFill="1" applyAlignment="1">
      <alignment horizontal="left" wrapText="1"/>
      <protection/>
    </xf>
    <xf numFmtId="3" fontId="6" fillId="0" borderId="0" xfId="207" applyNumberFormat="1" applyFont="1" applyFill="1" applyAlignment="1">
      <alignment horizontal="right"/>
      <protection/>
    </xf>
    <xf numFmtId="0" fontId="7" fillId="0" borderId="0" xfId="207" applyFont="1" applyFill="1">
      <alignment/>
      <protection/>
    </xf>
    <xf numFmtId="0" fontId="8" fillId="0" borderId="0" xfId="207" applyFont="1" applyFill="1" applyAlignment="1">
      <alignment horizontal="left"/>
      <protection/>
    </xf>
    <xf numFmtId="0" fontId="0" fillId="0" borderId="0" xfId="203" applyFill="1">
      <alignment/>
      <protection/>
    </xf>
    <xf numFmtId="0" fontId="6" fillId="0" borderId="0" xfId="203" applyFont="1" applyFill="1" applyAlignment="1">
      <alignment horizontal="right"/>
      <protection/>
    </xf>
    <xf numFmtId="0" fontId="0" fillId="0" borderId="0" xfId="203" applyFill="1" applyAlignment="1">
      <alignment horizontal="right"/>
      <protection/>
    </xf>
    <xf numFmtId="3" fontId="6" fillId="0" borderId="0" xfId="232" applyNumberFormat="1" applyFont="1" applyFill="1" applyAlignment="1">
      <alignment horizontal="right"/>
      <protection/>
    </xf>
    <xf numFmtId="0" fontId="8" fillId="0" borderId="0" xfId="203" applyFont="1" applyFill="1">
      <alignment/>
      <protection/>
    </xf>
    <xf numFmtId="169" fontId="6" fillId="0" borderId="0" xfId="203" applyNumberFormat="1" applyFont="1" applyFill="1" applyAlignment="1">
      <alignment horizontal="right"/>
      <protection/>
    </xf>
    <xf numFmtId="0" fontId="7" fillId="0" borderId="0" xfId="207" applyFont="1" applyFill="1">
      <alignment/>
      <protection/>
    </xf>
    <xf numFmtId="0" fontId="53" fillId="0" borderId="0" xfId="203" applyFont="1" applyFill="1" applyAlignment="1">
      <alignment wrapText="1"/>
      <protection/>
    </xf>
    <xf numFmtId="0" fontId="41" fillId="0" borderId="0" xfId="203" applyFont="1" applyFill="1" applyAlignment="1">
      <alignment horizontal="left" wrapText="1"/>
      <protection/>
    </xf>
    <xf numFmtId="0" fontId="41" fillId="0" borderId="0" xfId="203" applyFont="1" applyFill="1" applyAlignment="1">
      <alignment wrapText="1"/>
      <protection/>
    </xf>
    <xf numFmtId="0" fontId="41" fillId="0" borderId="0" xfId="203" applyFont="1" applyFill="1" applyAlignment="1">
      <alignment horizontal="left"/>
      <protection/>
    </xf>
    <xf numFmtId="0" fontId="6" fillId="0" borderId="0" xfId="0" applyNumberFormat="1" applyFont="1" applyFill="1" applyAlignment="1">
      <alignment horizontal="left"/>
    </xf>
    <xf numFmtId="0" fontId="8" fillId="0" borderId="0" xfId="20" applyNumberFormat="1" applyFont="1" applyFill="1" applyAlignment="1">
      <alignment horizontal="left" wrapText="1"/>
    </xf>
    <xf numFmtId="0" fontId="7" fillId="0" borderId="52" xfId="0" applyNumberFormat="1" applyFont="1" applyFill="1" applyBorder="1" applyAlignment="1">
      <alignment horizontal="center" vertical="center" wrapText="1"/>
    </xf>
    <xf numFmtId="0" fontId="7" fillId="0" borderId="50" xfId="0" applyNumberFormat="1" applyFont="1" applyFill="1" applyBorder="1" applyAlignment="1">
      <alignment horizontal="center" vertical="center"/>
    </xf>
    <xf numFmtId="0" fontId="7" fillId="0" borderId="53" xfId="0" applyNumberFormat="1" applyFont="1" applyFill="1" applyBorder="1" applyAlignment="1">
      <alignment horizontal="center" vertical="center" wrapText="1"/>
    </xf>
    <xf numFmtId="0" fontId="7" fillId="0" borderId="45" xfId="0" applyNumberFormat="1" applyFont="1" applyFill="1" applyBorder="1" applyAlignment="1">
      <alignment horizontal="center" vertical="center" wrapText="1"/>
    </xf>
    <xf numFmtId="0" fontId="7" fillId="0" borderId="50" xfId="0" applyNumberFormat="1" applyFont="1" applyFill="1" applyBorder="1" applyAlignment="1">
      <alignment horizontal="center" vertical="center" wrapText="1"/>
    </xf>
    <xf numFmtId="0" fontId="7" fillId="0" borderId="52" xfId="0" applyNumberFormat="1" applyFont="1" applyFill="1" applyBorder="1" applyAlignment="1">
      <alignment horizontal="center" vertical="center"/>
    </xf>
    <xf numFmtId="0" fontId="6" fillId="0" borderId="0" xfId="205" applyFont="1" applyFill="1" applyAlignment="1">
      <alignment horizontal="left" vertical="center" wrapText="1"/>
      <protection/>
    </xf>
    <xf numFmtId="0" fontId="6" fillId="0" borderId="0" xfId="0" applyNumberFormat="1" applyFont="1" applyFill="1" applyAlignment="1">
      <alignment horizontal="left" wrapText="1"/>
    </xf>
    <xf numFmtId="0" fontId="8" fillId="0" borderId="0" xfId="202" applyFont="1" applyFill="1" applyAlignment="1">
      <alignment horizontal="left" wrapText="1"/>
      <protection/>
    </xf>
    <xf numFmtId="0" fontId="8" fillId="0" borderId="0" xfId="202" applyFont="1" applyFill="1" applyAlignment="1">
      <alignment horizontal="left" wrapText="1"/>
      <protection/>
    </xf>
    <xf numFmtId="0" fontId="8" fillId="0" borderId="0" xfId="207" applyFont="1" applyFill="1" applyAlignment="1">
      <alignment horizontal="left" wrapText="1"/>
      <protection/>
    </xf>
    <xf numFmtId="0" fontId="6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left" wrapText="1"/>
    </xf>
    <xf numFmtId="0" fontId="8" fillId="0" borderId="0" xfId="0" applyNumberFormat="1" applyFont="1" applyFill="1" applyAlignment="1">
      <alignment horizontal="left" wrapText="1"/>
    </xf>
    <xf numFmtId="0" fontId="7" fillId="0" borderId="36" xfId="199" applyFont="1" applyFill="1" applyBorder="1" applyAlignment="1">
      <alignment horizontal="center" vertical="center"/>
      <protection/>
    </xf>
    <xf numFmtId="0" fontId="7" fillId="0" borderId="38" xfId="199" applyFont="1" applyFill="1" applyBorder="1" applyAlignment="1">
      <alignment horizontal="center" vertical="center"/>
      <protection/>
    </xf>
    <xf numFmtId="0" fontId="7" fillId="0" borderId="15" xfId="199" applyFont="1" applyFill="1" applyBorder="1" applyAlignment="1">
      <alignment horizontal="center" vertical="center" wrapText="1"/>
      <protection/>
    </xf>
    <xf numFmtId="0" fontId="7" fillId="0" borderId="16" xfId="199" applyFont="1" applyFill="1" applyBorder="1" applyAlignment="1">
      <alignment horizontal="center" vertical="center" wrapText="1"/>
      <protection/>
    </xf>
    <xf numFmtId="0" fontId="40" fillId="0" borderId="24" xfId="200" applyFont="1" applyFill="1" applyBorder="1" applyAlignment="1">
      <alignment horizontal="center" vertical="center"/>
      <protection/>
    </xf>
    <xf numFmtId="0" fontId="40" fillId="0" borderId="25" xfId="200" applyFont="1" applyFill="1" applyBorder="1" applyAlignment="1">
      <alignment horizontal="center" vertical="center"/>
      <protection/>
    </xf>
    <xf numFmtId="0" fontId="40" fillId="0" borderId="26" xfId="200" applyFont="1" applyFill="1" applyBorder="1" applyAlignment="1">
      <alignment horizontal="center" vertical="center"/>
      <protection/>
    </xf>
    <xf numFmtId="0" fontId="8" fillId="0" borderId="0" xfId="200" applyFont="1" applyFill="1" applyAlignment="1">
      <alignment horizontal="left" wrapText="1"/>
      <protection/>
    </xf>
    <xf numFmtId="0" fontId="7" fillId="0" borderId="56" xfId="209" applyNumberFormat="1" applyFont="1" applyFill="1" applyBorder="1" applyAlignment="1">
      <alignment horizontal="left" vertical="center" wrapText="1"/>
    </xf>
    <xf numFmtId="0" fontId="7" fillId="0" borderId="47" xfId="209" applyNumberFormat="1" applyFont="1" applyFill="1" applyBorder="1" applyAlignment="1">
      <alignment horizontal="left" vertical="center" wrapText="1"/>
    </xf>
    <xf numFmtId="0" fontId="7" fillId="0" borderId="48" xfId="209" applyNumberFormat="1" applyFont="1" applyFill="1" applyBorder="1" applyAlignment="1">
      <alignment horizontal="left" vertical="center" wrapText="1"/>
    </xf>
    <xf numFmtId="0" fontId="7" fillId="0" borderId="36" xfId="209" applyNumberFormat="1" applyFont="1" applyFill="1" applyBorder="1" applyAlignment="1">
      <alignment horizontal="left" vertical="center" wrapText="1"/>
    </xf>
    <xf numFmtId="0" fontId="7" fillId="0" borderId="18" xfId="209" applyNumberFormat="1" applyFont="1" applyFill="1" applyBorder="1" applyAlignment="1">
      <alignment horizontal="left" vertical="center" wrapText="1"/>
    </xf>
    <xf numFmtId="0" fontId="7" fillId="0" borderId="19" xfId="209" applyNumberFormat="1" applyFont="1" applyFill="1" applyBorder="1" applyAlignment="1">
      <alignment horizontal="left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0" fontId="7" fillId="0" borderId="38" xfId="0" applyNumberFormat="1" applyFont="1" applyFill="1" applyBorder="1" applyAlignment="1">
      <alignment horizontal="center" vertical="center" wrapText="1"/>
    </xf>
    <xf numFmtId="168" fontId="8" fillId="0" borderId="43" xfId="0" applyNumberFormat="1" applyFont="1" applyFill="1" applyBorder="1" applyAlignment="1">
      <alignment horizontal="center"/>
    </xf>
    <xf numFmtId="168" fontId="8" fillId="0" borderId="49" xfId="0" applyNumberFormat="1" applyFont="1" applyFill="1" applyBorder="1" applyAlignment="1">
      <alignment horizontal="center"/>
    </xf>
    <xf numFmtId="168" fontId="8" fillId="0" borderId="0" xfId="0" applyNumberFormat="1" applyFont="1" applyFill="1" applyBorder="1" applyAlignment="1">
      <alignment horizontal="center"/>
    </xf>
    <xf numFmtId="168" fontId="8" fillId="0" borderId="40" xfId="0" applyNumberFormat="1" applyFont="1" applyFill="1" applyBorder="1" applyAlignment="1">
      <alignment horizontal="center"/>
    </xf>
    <xf numFmtId="168" fontId="8" fillId="0" borderId="41" xfId="0" applyNumberFormat="1" applyFont="1" applyFill="1" applyBorder="1" applyAlignment="1">
      <alignment horizontal="center"/>
    </xf>
    <xf numFmtId="168" fontId="8" fillId="0" borderId="3" xfId="0" applyNumberFormat="1" applyFont="1" applyFill="1" applyBorder="1" applyAlignment="1">
      <alignment horizontal="center"/>
    </xf>
    <xf numFmtId="0" fontId="7" fillId="0" borderId="55" xfId="0" applyNumberFormat="1" applyFont="1" applyFill="1" applyBorder="1" applyAlignment="1">
      <alignment horizontal="center" wrapText="1"/>
    </xf>
    <xf numFmtId="0" fontId="7" fillId="0" borderId="50" xfId="0" applyNumberFormat="1" applyFont="1" applyFill="1" applyBorder="1" applyAlignment="1">
      <alignment horizontal="center" wrapText="1"/>
    </xf>
    <xf numFmtId="0" fontId="7" fillId="0" borderId="52" xfId="0" applyNumberFormat="1" applyFont="1" applyFill="1" applyBorder="1" applyAlignment="1">
      <alignment horizontal="center" wrapText="1"/>
    </xf>
    <xf numFmtId="0" fontId="7" fillId="0" borderId="51" xfId="0" applyNumberFormat="1" applyFont="1" applyFill="1" applyBorder="1" applyAlignment="1">
      <alignment horizontal="center" wrapText="1"/>
    </xf>
    <xf numFmtId="0" fontId="8" fillId="0" borderId="0" xfId="203" applyFont="1" applyFill="1" applyBorder="1" applyAlignment="1">
      <alignment horizontal="left" wrapText="1"/>
      <protection/>
    </xf>
    <xf numFmtId="0" fontId="8" fillId="0" borderId="0" xfId="203" applyFont="1" applyFill="1" applyBorder="1" applyAlignment="1">
      <alignment horizontal="left" wrapText="1"/>
      <protection/>
    </xf>
    <xf numFmtId="0" fontId="8" fillId="0" borderId="0" xfId="207" applyFont="1" applyFill="1" applyAlignment="1">
      <alignment horizontal="left" wrapText="1"/>
      <protection/>
    </xf>
    <xf numFmtId="168" fontId="6" fillId="0" borderId="0" xfId="204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 vertical="top" wrapText="1"/>
    </xf>
    <xf numFmtId="168" fontId="6" fillId="0" borderId="0" xfId="204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168" fontId="6" fillId="0" borderId="0" xfId="19" applyNumberFormat="1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 horizontal="center"/>
    </xf>
    <xf numFmtId="168" fontId="6" fillId="0" borderId="0" xfId="0" applyNumberFormat="1" applyFont="1" applyFill="1" applyAlignment="1">
      <alignment horizontal="center"/>
    </xf>
  </cellXfs>
  <cellStyles count="250">
    <cellStyle name="Normal" xfId="0"/>
    <cellStyle name="RowLevel_0" xfId="1"/>
    <cellStyle name="ColLevel_0" xfId="2"/>
    <cellStyle name="RowLevel_1" xfId="3"/>
    <cellStyle name="_x0000__x0004__x0000__x0008__x0000_" xfId="15"/>
    <cellStyle name="!Standard" xfId="16"/>
    <cellStyle name="% procenta" xfId="17"/>
    <cellStyle name="]&#13;&#10;Extension=conv.dll&#13;&#10;MS-DOS Tools Extentions=C:\DOS\MSTOOLS.DLL&#13;&#10;&#13;&#10;[Settings]&#13;&#10;UNDELETE.DLL=C:\DOS\MSTOOLS.DLL&#13;&#10;W" xfId="18"/>
    <cellStyle name="]&#13;&#10;Extension=conv.dll&#13;&#10;MS-DOS Tools Extentions=C:\DOS\MSTOOLS.DLL&#13;&#10;&#13;&#10;[Settings]&#13;&#10;UNDELETE.DLL=C:\DOS\MSTOOLS.DLL&#13;&#10;W_Dynamic_ST_1Q2010_v3" xfId="19"/>
    <cellStyle name="]&#13;&#10;Extension=conv.dll&#13;&#10;MS-DOS Tools Extentions=C:\DOS\MSTOOLS.DLL&#13;&#10;&#13;&#10;[Settings]&#13;&#10;UNDELETE.DLL=C:\DOS\MSTOOLS.DLL&#13;&#10;W_Dynamic_ST_1Q2011_v13_ZFS" xfId="20"/>
    <cellStyle name="]&#13;&#10;Extension=conv.dll&#13;&#10;MS-DOS Tools Extentions=C:\DOS\MSTOOLS.DLL&#13;&#10;&#13;&#10;[Settings]&#13;&#10;UNDELETE.DLL=C:\DOS\MSTOOLS.DLL&#13;&#10;W_ZFS_Dynamic_ST_4Q2009_aktualni_v4" xfId="21"/>
    <cellStyle name="_0709_CC_B2_reports" xfId="22"/>
    <cellStyle name="_0709_CC_B2_reports_02_new_Tabulka_vyhodnoceni_dopadu_scénářu" xfId="23"/>
    <cellStyle name="_0709_CC_B2_reports_05_tabula_spol_zat_testy" xfId="24"/>
    <cellStyle name="_090317_CTRL_on_balance" xfId="25"/>
    <cellStyle name="_090317_CTRL_on_balance_02_new_Tabulka_vyhodnoceni_dopadu_scénářu" xfId="26"/>
    <cellStyle name="_090317_CTRL_on_balance_05_tabula_spol_zat_testy" xfId="27"/>
    <cellStyle name="_2007_1Q_Group_and_Subs" xfId="28"/>
    <cellStyle name="_2007_1Q_Group_and_Subs_02_new_Tabulka_vyhodnoceni_dopadu_scénářu" xfId="29"/>
    <cellStyle name="_2007_1Q_Group_and_Subs_05_tabula_spol_zat_testy" xfId="30"/>
    <cellStyle name="_3Q08F_makro_BP" xfId="31"/>
    <cellStyle name="_3Q08F_makro_BP_02_new_Tabulka_vyhodnoceni_dopadu_scénářu" xfId="32"/>
    <cellStyle name="_3Q08F_makro_BP_05_tabula_spol_zat_testy" xfId="33"/>
    <cellStyle name="_5001_Template Retail Forecast_083Q_081006_PRACOVNI_v01" xfId="34"/>
    <cellStyle name="_9_Template Budget 2009_D5_081024 (4)" xfId="35"/>
    <cellStyle name="_CS model_200810_070830" xfId="36"/>
    <cellStyle name="_CS model_200810_070830_02_new_Tabulka_vyhodnoceni_dopadu_scénářu" xfId="37"/>
    <cellStyle name="_CS model_200810_070830_05_tabula_spol_zat_testy" xfId="38"/>
    <cellStyle name="_CS_0612 (3)" xfId="39"/>
    <cellStyle name="_CS_0612 (3)_02_new_Tabulka_vyhodnoceni_dopadu_scénářu" xfId="40"/>
    <cellStyle name="_CS_0612 (3)_05_tabula_spol_zat_testy" xfId="41"/>
    <cellStyle name="_F08_D4_1Q" xfId="42"/>
    <cellStyle name="_F08_D4_1Q_02_new_Tabulka_vyhodnoceni_dopadu_scénářu" xfId="43"/>
    <cellStyle name="_F08_D4_1Q_05_tabula_spol_zat_testy" xfId="44"/>
    <cellStyle name="_MB_2006_2Q_dcery" xfId="45"/>
    <cellStyle name="_MB_2006_2Q_dcery_02_new_Tabulka_vyhodnoceni_dopadu_scénářu" xfId="46"/>
    <cellStyle name="_MB_2006_2Q_dcery_05_tabula_spol_zat_testy" xfId="47"/>
    <cellStyle name="_MB_2007_3Q_dita" xfId="48"/>
    <cellStyle name="_MB_2007_3Q_dita_02_new_Tabulka_vyhodnoceni_dopadu_scénářu" xfId="49"/>
    <cellStyle name="_MB_2007_3Q_dita_05_tabula_spol_zat_testy" xfId="50"/>
    <cellStyle name="_MB_DB_2006_2Q" xfId="51"/>
    <cellStyle name="_MB_DB_2006_2Q_02_new_Tabulka_vyhodnoceni_dopadu_scénářu" xfId="52"/>
    <cellStyle name="_MB_DB_2006_2Q_05_tabula_spol_zat_testy" xfId="53"/>
    <cellStyle name="_MB_DB_2006_4Q" xfId="54"/>
    <cellStyle name="_MB_DB_2006_4Q_02_new_Tabulka_vyhodnoceni_dopadu_scénářu" xfId="55"/>
    <cellStyle name="_MB_DB_2006_4Q_05_tabula_spol_zat_testy" xfId="56"/>
    <cellStyle name="_MB_DB_2006_4Q_subs" xfId="57"/>
    <cellStyle name="_MB_DB_2006_4Q_subs_02_new_Tabulka_vyhodnoceni_dopadu_scénářu" xfId="58"/>
    <cellStyle name="_MB_DB_2006_4Q_subs_05_tabula_spol_zat_testy" xfId="59"/>
    <cellStyle name="_MB_DB_2007_2Q_Dita" xfId="60"/>
    <cellStyle name="_MB_DB_2007_2Q_Dita (5)" xfId="61"/>
    <cellStyle name="_MB_DB_2007_2Q_Dita (5)_02_new_Tabulka_vyhodnoceni_dopadu_scénářu" xfId="62"/>
    <cellStyle name="_MB_DB_2007_2Q_Dita (5)_05_tabula_spol_zat_testy" xfId="63"/>
    <cellStyle name="_MB_DB_2007_2Q_Dita_02_new_Tabulka_vyhodnoceni_dopadu_scénářu" xfId="64"/>
    <cellStyle name="_MB_DB_2007_2Q_Dita_05_tabula_spol_zat_testy" xfId="65"/>
    <cellStyle name="_MB_DB_2007_Q3" xfId="66"/>
    <cellStyle name="_MB_DB_2007_Q3 (2)" xfId="67"/>
    <cellStyle name="_MB_DB_2007_Q3 (2)_02_new_Tabulka_vyhodnoceni_dopadu_scénářu" xfId="68"/>
    <cellStyle name="_MB_DB_2007_Q3 (2)_05_tabula_spol_zat_testy" xfId="69"/>
    <cellStyle name="_MB_DB_2007_Q3_02_new_Tabulka_vyhodnoceni_dopadu_scénářu" xfId="70"/>
    <cellStyle name="_MB_DB_2007_Q3_05_tabula_spol_zat_testy" xfId="71"/>
    <cellStyle name="_MB_DB_2007_Q4" xfId="72"/>
    <cellStyle name="_MB_DB_2007_Q4_02_new_Tabulka_vyhodnoceni_dopadu_scénářu" xfId="73"/>
    <cellStyle name="_MB_DB_2007_Q4_05_tabula_spol_zat_testy" xfId="74"/>
    <cellStyle name="_Modelace_transformace_update_FTP_v05_revizeA" xfId="75"/>
    <cellStyle name="_Modelace_transformace_update_FTP_v05_revizeA_02_new_Tabulka_vyhodnoceni_dopadu_scénářu" xfId="76"/>
    <cellStyle name="_Modelace_transformace_update_FTP_v05_revizeA_05_tabula_spol_zat_testy" xfId="77"/>
    <cellStyle name="_Modelace_transformace_v12" xfId="78"/>
    <cellStyle name="_Modelace_transformace_v12_02_new_Tabulka_vyhodnoceni_dopadu_scénářu" xfId="79"/>
    <cellStyle name="_Modelace_transformace_v12_05_tabula_spol_zat_testy" xfId="80"/>
    <cellStyle name="_modelace_UFO detail_MLI" xfId="81"/>
    <cellStyle name="_Press_2006_1Q_subs" xfId="82"/>
    <cellStyle name="_Press_2006_1Q_subs_02_new_Tabulka_vyhodnoceni_dopadu_scénářu" xfId="83"/>
    <cellStyle name="_Press_2006_1Q_subs_05_tabula_spol_zat_testy" xfId="84"/>
    <cellStyle name="_Prezentace_0709" xfId="85"/>
    <cellStyle name="_Provcreation" xfId="86"/>
    <cellStyle name="_Provcreation_02_new_Tabulka_vyhodnoceni_dopadu_scénářu" xfId="87"/>
    <cellStyle name="_Provcreation_05_tabula_spol_zat_testy" xfId="88"/>
    <cellStyle name="_results_upravena_verze" xfId="89"/>
    <cellStyle name="_results_upravena_verze_02_new_Tabulka_vyhodnoceni_dopadu_scénářu" xfId="90"/>
    <cellStyle name="_results_upravena_verze_05_tabula_spol_zat_testy" xfId="91"/>
    <cellStyle name="_RWA_1QForecast_080320_v1" xfId="92"/>
    <cellStyle name="_RWA_1QForecast_080320_v1_02_new_Tabulka_vyhodnoceni_dopadu_scénářu" xfId="93"/>
    <cellStyle name="_RWA_1QForecast_080320_v1_05_tabula_spol_zat_testy" xfId="94"/>
    <cellStyle name="_Sešit1" xfId="95"/>
    <cellStyle name="_Sešit1 (16)" xfId="96"/>
    <cellStyle name="_Sešit1 (16)_02_new_Tabulka_vyhodnoceni_dopadu_scénářu" xfId="97"/>
    <cellStyle name="_Sešit1 (16)_05_tabula_spol_zat_testy" xfId="98"/>
    <cellStyle name="_Sešit1_02_new_Tabulka_vyhodnoceni_dopadu_scénářu" xfId="99"/>
    <cellStyle name="_Sešit1_05_tabula_spol_zat_testy" xfId="100"/>
    <cellStyle name="_Sešit2 (12)" xfId="101"/>
    <cellStyle name="_Sešit2 (12)_02_new_Tabulka_vyhodnoceni_dopadu_scénářu" xfId="102"/>
    <cellStyle name="_Sešit2 (12)_05_tabula_spol_zat_testy" xfId="103"/>
    <cellStyle name="_start_Template Budget 2009_D5_L4_2 cut_V0_30092008" xfId="104"/>
    <cellStyle name="_Stress_testing_0912_CNB_v2" xfId="105"/>
    <cellStyle name="_Stress_testing_0912_CNB_v2_02_new_Tabulka_vyhodnoceni_dopadu_scénářu" xfId="106"/>
    <cellStyle name="_Stress_testing_0912_CNB_v2_05_tabula_spol_zat_testy" xfId="107"/>
    <cellStyle name="_tabulka_v5_upravy" xfId="108"/>
    <cellStyle name="_tabulka_v5_upravy_02_new_Tabulka_vyhodnoceni_dopadu_scénářu" xfId="109"/>
    <cellStyle name="_tabulka_v5_upravy_05_tabula_spol_zat_testy" xfId="110"/>
    <cellStyle name="_Template Retail Forecast_082Q_080807" xfId="111"/>
    <cellStyle name="_Template Retail Forecast_091Q" xfId="112"/>
    <cellStyle name="_Templates_RWA Budget_2010_v07" xfId="113"/>
    <cellStyle name="_Templates_RWA Budget_2010_v07_02_new_Tabulka_vyhodnoceni_dopadu_scénářu" xfId="114"/>
    <cellStyle name="_Templates_RWA Budget_2010_v07_05_tabula_spol_zat_testy" xfId="115"/>
    <cellStyle name="=D:\WINNT\SYSTEM32\COMMAND.COM" xfId="116"/>
    <cellStyle name="1 000 ke" xfId="117"/>
    <cellStyle name="20 % – Zvýraznění1" xfId="118"/>
    <cellStyle name="20 % – Zvýraznění2" xfId="119"/>
    <cellStyle name="20 % – Zvýraznění3" xfId="120"/>
    <cellStyle name="20 % – Zvýraznění4" xfId="121"/>
    <cellStyle name="20 % – Zvýraznění5" xfId="122"/>
    <cellStyle name="20 % – Zvýraznění6" xfId="123"/>
    <cellStyle name="40 % – Zvýraznění1" xfId="124"/>
    <cellStyle name="40 % – Zvýraznění2" xfId="125"/>
    <cellStyle name="40 % – Zvýraznění3" xfId="126"/>
    <cellStyle name="40 % – Zvýraznění4" xfId="127"/>
    <cellStyle name="40 % – Zvýraznění5" xfId="128"/>
    <cellStyle name="40 % – Zvýraznění6" xfId="129"/>
    <cellStyle name="60 % – Zvýraznění1" xfId="130"/>
    <cellStyle name="60 % – Zvýraznění2" xfId="131"/>
    <cellStyle name="60 % – Zvýraznění3" xfId="132"/>
    <cellStyle name="60 % – Zvýraznění4" xfId="133"/>
    <cellStyle name="60 % – Zvýraznění5" xfId="134"/>
    <cellStyle name="60 % – Zvýraznění6" xfId="135"/>
    <cellStyle name="Celkem" xfId="136"/>
    <cellStyle name="clsAltData" xfId="137"/>
    <cellStyle name="clsData" xfId="138"/>
    <cellStyle name="clsReportHeader" xfId="139"/>
    <cellStyle name="clsRowHeader" xfId="140"/>
    <cellStyle name="Comma" xfId="141"/>
    <cellStyle name="Comma [0]" xfId="142"/>
    <cellStyle name="Comma_(3) POL1" xfId="143"/>
    <cellStyle name="Currency" xfId="144"/>
    <cellStyle name="Currency [0]" xfId="145"/>
    <cellStyle name="Currency_(3) POL1" xfId="146"/>
    <cellStyle name="Comma" xfId="147"/>
    <cellStyle name="Comma [0]" xfId="148"/>
    <cellStyle name="Datum" xfId="149"/>
    <cellStyle name="Dezimal [0]_BS" xfId="150"/>
    <cellStyle name="Dezimal_BS" xfId="151"/>
    <cellStyle name="Dziesiętny [0]_Data" xfId="152"/>
    <cellStyle name="Dziesiętny_Data" xfId="153"/>
    <cellStyle name="E?rky" xfId="154"/>
    <cellStyle name="E?rky [0]" xfId="155"/>
    <cellStyle name="E?rky_02_new_Tabulka_vyhodnoceni_dopadu_scénářu" xfId="156"/>
    <cellStyle name="Eárky" xfId="157"/>
    <cellStyle name="Eárky [0]" xfId="158"/>
    <cellStyle name="Eárky_02_new_Tabulka_vyhodnoceni_dopadu_scénářu" xfId="159"/>
    <cellStyle name="Entries" xfId="160"/>
    <cellStyle name="Ezres [0]_fee" xfId="161"/>
    <cellStyle name="Ezres_fee" xfId="162"/>
    <cellStyle name="Finanční" xfId="163"/>
    <cellStyle name="Followed Hyperlink" xfId="164"/>
    <cellStyle name="G. Hofer" xfId="165"/>
    <cellStyle name="groß" xfId="166"/>
    <cellStyle name="Heading" xfId="167"/>
    <cellStyle name="HEADING1" xfId="168"/>
    <cellStyle name="HEADING2" xfId="169"/>
    <cellStyle name="Hyperlink" xfId="170"/>
    <cellStyle name="Hyperlink" xfId="171"/>
    <cellStyle name="Chybně" xfId="172"/>
    <cellStyle name="JED_svetly_s" xfId="173"/>
    <cellStyle name="Kontrolní buňka" xfId="174"/>
    <cellStyle name="M‰na" xfId="175"/>
    <cellStyle name="MAND&#13;CHECK.COMMAND_x000E_RENAME.COMMAND_x0008_SHOW.BAR_x000B_DELETE.MENU_x000E_DELETE.COMMAND_x000E_GET.CHA" xfId="176"/>
    <cellStyle name="Měna" xfId="177"/>
    <cellStyle name="Currency" xfId="178"/>
    <cellStyle name="Currency [0]" xfId="179"/>
    <cellStyle name="MIL_svetly_s" xfId="180"/>
    <cellStyle name="Miny" xfId="181"/>
    <cellStyle name="Nadpis 1" xfId="182"/>
    <cellStyle name="Nadpis 2" xfId="183"/>
    <cellStyle name="Nadpis 3" xfId="184"/>
    <cellStyle name="Nadpis 4" xfId="185"/>
    <cellStyle name="Nadpis1" xfId="186"/>
    <cellStyle name="Nadpis2" xfId="187"/>
    <cellStyle name="Název" xfId="188"/>
    <cellStyle name="Neutrální" xfId="189"/>
    <cellStyle name="Norm?ln?" xfId="190"/>
    <cellStyle name="Normal" xfId="191"/>
    <cellStyle name="Normál_EV9806" xfId="192"/>
    <cellStyle name="Normal_Expozice bank_mezibankovní vztahy  2000-92003" xfId="193"/>
    <cellStyle name="Normál_OPER_EXP" xfId="194"/>
    <cellStyle name="Normal_Rep2000" xfId="195"/>
    <cellStyle name="normální 2" xfId="196"/>
    <cellStyle name="normální 3" xfId="197"/>
    <cellStyle name="normální 4" xfId="198"/>
    <cellStyle name="normální_04_tabulky_spole_zat_testy" xfId="199"/>
    <cellStyle name="normální_05_tabula_spol_zat_testy" xfId="200"/>
    <cellStyle name="normální_06_spol_zat_testy_backtestnig" xfId="201"/>
    <cellStyle name="normální_11_TestyPF" xfId="202"/>
    <cellStyle name="normální_Box12_Grafy_ZFT_v3" xfId="203"/>
    <cellStyle name="normální_Dynamic_ST_1Q2010_v3" xfId="204"/>
    <cellStyle name="normální_LST_ZFS_10_11_v4" xfId="205"/>
    <cellStyle name="normální_Mirek - grafy" xfId="206"/>
    <cellStyle name="normální_Results2011_ZFT" xfId="207"/>
    <cellStyle name="normální_Tab17_Pojistovny_ST_ZKMG" xfId="208"/>
    <cellStyle name="normální_Tab4_ZhodnoceniScenaru" xfId="209"/>
    <cellStyle name="Normalny_Data" xfId="210"/>
    <cellStyle name="null" xfId="211"/>
    <cellStyle name="Pénznem [0]_fee" xfId="212"/>
    <cellStyle name="Pénznem_fee" xfId="213"/>
    <cellStyle name="Percent" xfId="214"/>
    <cellStyle name="Percent (0)" xfId="215"/>
    <cellStyle name="Percent_02_new_Tabulka_vyhodnoceni_dopadu_scénářu" xfId="216"/>
    <cellStyle name="Pevnť" xfId="217"/>
    <cellStyle name="Pevný" xfId="218"/>
    <cellStyle name="Poznámka" xfId="219"/>
    <cellStyle name="Poznámka 2" xfId="220"/>
    <cellStyle name="Poznámka 3" xfId="221"/>
    <cellStyle name="Poznámka 4" xfId="222"/>
    <cellStyle name="Percent" xfId="223"/>
    <cellStyle name="Procenta" xfId="224"/>
    <cellStyle name="Propojená buňka" xfId="225"/>
    <cellStyle name="results" xfId="226"/>
    <cellStyle name="sehr_groß_f" xfId="227"/>
    <cellStyle name="Followed Hyperlink" xfId="228"/>
    <cellStyle name="Správně" xfId="229"/>
    <cellStyle name="Standard_20202_IAS_03_10" xfId="230"/>
    <cellStyle name="Styl 1" xfId="231"/>
    <cellStyle name="Styl 2" xfId="232"/>
    <cellStyle name="svetly_s" xfId="233"/>
    <cellStyle name="TEX_svetly_s" xfId="234"/>
    <cellStyle name="Text upozornění" xfId="235"/>
    <cellStyle name="Tickmark" xfId="236"/>
    <cellStyle name="TIS_svetly_s" xfId="237"/>
    <cellStyle name="tmavy_s" xfId="238"/>
    <cellStyle name="Tusental (0)_Blad1" xfId="239"/>
    <cellStyle name="Tusental_Blad1" xfId="240"/>
    <cellStyle name="upper case" xfId="241"/>
    <cellStyle name="Valuta (0)_Blad1" xfId="242"/>
    <cellStyle name="Valuta_Blad1" xfId="243"/>
    <cellStyle name="Vstup" xfId="244"/>
    <cellStyle name="Výpočet" xfId="245"/>
    <cellStyle name="Výstup" xfId="246"/>
    <cellStyle name="Vysvětlující text" xfId="247"/>
    <cellStyle name="Währung [0]_AFA_Planung" xfId="248"/>
    <cellStyle name="Währung_AFA_Planung" xfId="249"/>
    <cellStyle name="Walutowy [0]_Data" xfId="250"/>
    <cellStyle name="Walutowy_Data" xfId="251"/>
    <cellStyle name="xxprozent" xfId="252"/>
    <cellStyle name="xxxxxxxxxxxxxxx" xfId="253"/>
    <cellStyle name="Źrka" xfId="254"/>
    <cellStyle name="Zvýraznění 1" xfId="255"/>
    <cellStyle name="Zvýraznění 2" xfId="256"/>
    <cellStyle name="Zvýraznění 3" xfId="257"/>
    <cellStyle name="Zvýraznění 4" xfId="258"/>
    <cellStyle name="Zvýraznění 5" xfId="259"/>
    <cellStyle name="Zvýraznění 6" xfId="2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35"/>
          <c:w val="0.99725"/>
          <c:h val="0.8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'GrafIV.35'!$K$5</c:f>
              <c:strCache>
                <c:ptCount val="1"/>
                <c:pt idx="0">
                  <c:v>Základní scénář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'GrafIV.35'!$L$4:$M$4</c:f>
              <c:strCache/>
            </c:strRef>
          </c:cat>
          <c:val>
            <c:numRef>
              <c:f>'GrafIV.35'!$L$5:$M$5</c:f>
              <c:numCache/>
            </c:numRef>
          </c:val>
        </c:ser>
        <c:ser>
          <c:idx val="1"/>
          <c:order val="1"/>
          <c:tx>
            <c:strRef>
              <c:f>'GrafIV.35'!$K$6</c:f>
              <c:strCache>
                <c:ptCount val="1"/>
                <c:pt idx="0">
                  <c:v>Návrat recese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'GrafIV.35'!$L$4:$M$4</c:f>
              <c:strCache/>
            </c:strRef>
          </c:cat>
          <c:val>
            <c:numRef>
              <c:f>'GrafIV.35'!$L$6:$M$6</c:f>
              <c:numCache/>
            </c:numRef>
          </c:val>
        </c:ser>
        <c:ser>
          <c:idx val="2"/>
          <c:order val="2"/>
          <c:tx>
            <c:strRef>
              <c:f>'GrafIV.35'!$K$7</c:f>
              <c:strCache>
                <c:ptCount val="1"/>
                <c:pt idx="0">
                  <c:v>Ztráta důvěry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'GrafIV.35'!$L$4:$M$4</c:f>
              <c:strCache/>
            </c:strRef>
          </c:cat>
          <c:val>
            <c:numRef>
              <c:f>'GrafIV.35'!$L$7:$M$7</c:f>
              <c:numCache/>
            </c:numRef>
          </c:val>
        </c:ser>
        <c:ser>
          <c:idx val="3"/>
          <c:order val="3"/>
          <c:tx>
            <c:strRef>
              <c:f>'GrafIV.35'!$K$8</c:f>
              <c:strCache>
                <c:ptCount val="1"/>
                <c:pt idx="0">
                  <c:v>Skutečnost</c:v>
                </c:pt>
              </c:strCache>
            </c:strRef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'GrafIV.35'!$L$4:$M$4</c:f>
              <c:strCache/>
            </c:strRef>
          </c:cat>
          <c:val>
            <c:numRef>
              <c:f>'GrafIV.35'!$L$8:$M$8</c:f>
              <c:numCache/>
            </c:numRef>
          </c:val>
        </c:ser>
        <c:gapWidth val="210"/>
        <c:axId val="50638606"/>
        <c:axId val="53094271"/>
      </c:barChart>
      <c:barChart>
        <c:barDir val="col"/>
        <c:grouping val="clustered"/>
        <c:varyColors val="0"/>
        <c:ser>
          <c:idx val="4"/>
          <c:order val="4"/>
          <c:tx>
            <c:strRef>
              <c:f>'GrafIV.35'!$K$10</c:f>
              <c:strCache>
                <c:ptCount val="1"/>
                <c:pt idx="0">
                  <c:v>Základní scénář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66CC"/>
              </a:solidFill>
              <a:ln w="3175">
                <a:noFill/>
              </a:ln>
            </c:spPr>
          </c:dPt>
          <c:cat>
            <c:strRef>
              <c:f>'GrafIV.35'!$L$4:$M$4</c:f>
              <c:strCache/>
            </c:strRef>
          </c:cat>
          <c:val>
            <c:numRef>
              <c:f>'GrafIV.35'!$L$10:$M$10</c:f>
              <c:numCache/>
            </c:numRef>
          </c:val>
        </c:ser>
        <c:ser>
          <c:idx val="5"/>
          <c:order val="5"/>
          <c:tx>
            <c:strRef>
              <c:f>'GrafIV.35'!$K$11</c:f>
              <c:strCache>
                <c:ptCount val="1"/>
                <c:pt idx="0">
                  <c:v>Návrat recese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'GrafIV.35'!$L$4:$M$4</c:f>
              <c:strCache/>
            </c:strRef>
          </c:cat>
          <c:val>
            <c:numRef>
              <c:f>'GrafIV.35'!$L$11:$M$11</c:f>
              <c:numCache/>
            </c:numRef>
          </c:val>
        </c:ser>
        <c:ser>
          <c:idx val="6"/>
          <c:order val="6"/>
          <c:tx>
            <c:strRef>
              <c:f>'GrafIV.35'!$K$12</c:f>
              <c:strCache>
                <c:ptCount val="1"/>
                <c:pt idx="0">
                  <c:v>Ztráta důvěry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'GrafIV.35'!$L$4:$M$4</c:f>
              <c:strCache/>
            </c:strRef>
          </c:cat>
          <c:val>
            <c:numRef>
              <c:f>'GrafIV.35'!$L$12:$M$12</c:f>
              <c:numCache/>
            </c:numRef>
          </c:val>
        </c:ser>
        <c:ser>
          <c:idx val="7"/>
          <c:order val="7"/>
          <c:tx>
            <c:strRef>
              <c:f>'GrafIV.35'!$K$13</c:f>
              <c:strCache>
                <c:ptCount val="1"/>
                <c:pt idx="0">
                  <c:v>Skutečnost</c:v>
                </c:pt>
              </c:strCache>
            </c:strRef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'GrafIV.35'!$L$4:$M$4</c:f>
              <c:strCache/>
            </c:strRef>
          </c:cat>
          <c:val>
            <c:numRef>
              <c:f>'GrafIV.35'!$L$13:$M$13</c:f>
              <c:numCache/>
            </c:numRef>
          </c:val>
        </c:ser>
        <c:axId val="8086392"/>
        <c:axId val="5668665"/>
      </c:barChart>
      <c:catAx>
        <c:axId val="506386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3094271"/>
        <c:crosses val="autoZero"/>
        <c:auto val="0"/>
        <c:lblOffset val="100"/>
        <c:tickLblSkip val="1"/>
        <c:noMultiLvlLbl val="0"/>
      </c:catAx>
      <c:valAx>
        <c:axId val="53094271"/>
        <c:scaling>
          <c:orientation val="minMax"/>
          <c:max val="3"/>
          <c:min val="-3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38606"/>
        <c:crossesAt val="1"/>
        <c:crossBetween val="between"/>
        <c:dispUnits/>
        <c:majorUnit val="1"/>
        <c:minorUnit val="1"/>
      </c:valAx>
      <c:catAx>
        <c:axId val="8086392"/>
        <c:scaling>
          <c:orientation val="minMax"/>
        </c:scaling>
        <c:axPos val="b"/>
        <c:delete val="1"/>
        <c:majorTickMark val="out"/>
        <c:minorTickMark val="none"/>
        <c:tickLblPos val="none"/>
        <c:crossAx val="5668665"/>
        <c:crosses val="autoZero"/>
        <c:auto val="0"/>
        <c:lblOffset val="100"/>
        <c:tickLblSkip val="1"/>
        <c:noMultiLvlLbl val="0"/>
      </c:catAx>
      <c:valAx>
        <c:axId val="5668665"/>
        <c:scaling>
          <c:orientation val="minMax"/>
          <c:max val="8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86392"/>
        <c:crosses val="max"/>
        <c:crossBetween val="between"/>
        <c:dispUnits/>
        <c:minorUnit val="0.2857840781878765"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02675"/>
          <c:y val="0.8845"/>
          <c:w val="0.9285"/>
          <c:h val="0.115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0325"/>
          <c:w val="0.99725"/>
          <c:h val="0.81475"/>
        </c:manualLayout>
      </c:layout>
      <c:lineChart>
        <c:grouping val="standard"/>
        <c:varyColors val="0"/>
        <c:ser>
          <c:idx val="0"/>
          <c:order val="0"/>
          <c:tx>
            <c:strRef>
              <c:f>'GrafIV.10 Box'!$K$3</c:f>
              <c:strCache>
                <c:ptCount val="1"/>
                <c:pt idx="0">
                  <c:v>Estimate for given period – baseline scenario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'GrafIV.10 Box'!$J$5:$J$10</c:f>
              <c:strCache/>
            </c:strRef>
          </c:cat>
          <c:val>
            <c:numRef>
              <c:f>'GrafIV.10 Box'!$K$5:$K$10</c:f>
              <c:numCache/>
            </c:numRef>
          </c:val>
          <c:smooth val="0"/>
        </c:ser>
        <c:ser>
          <c:idx val="1"/>
          <c:order val="1"/>
          <c:tx>
            <c:strRef>
              <c:f>'GrafIV.10 Box'!$L$3</c:f>
              <c:strCache>
                <c:ptCount val="1"/>
                <c:pt idx="0">
                  <c:v>Estimate for given period – adverse scenario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'GrafIV.10 Box'!$J$5:$J$10</c:f>
              <c:strCache/>
            </c:strRef>
          </c:cat>
          <c:val>
            <c:numRef>
              <c:f>'GrafIV.10 Box'!$L$5:$L$10</c:f>
              <c:numCache/>
            </c:numRef>
          </c:val>
          <c:smooth val="0"/>
        </c:ser>
        <c:ser>
          <c:idx val="2"/>
          <c:order val="2"/>
          <c:tx>
            <c:strRef>
              <c:f>'GrafIV.10 Box'!$M$3</c:f>
              <c:strCache>
                <c:ptCount val="1"/>
                <c:pt idx="0">
                  <c:v>Outturn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'GrafIV.10 Box'!$J$5:$J$10</c:f>
              <c:strCache/>
            </c:strRef>
          </c:cat>
          <c:val>
            <c:numRef>
              <c:f>'GrafIV.10 Box'!$M$5:$M$10</c:f>
              <c:numCache/>
            </c:numRef>
          </c:val>
          <c:smooth val="0"/>
        </c:ser>
        <c:marker val="1"/>
        <c:axId val="45649788"/>
        <c:axId val="8194909"/>
      </c:lineChart>
      <c:dateAx>
        <c:axId val="45649788"/>
        <c:scaling>
          <c:orientation val="minMax"/>
        </c:scaling>
        <c:axPos val="b"/>
        <c:delete val="0"/>
        <c:numFmt formatCode="[$-405]mm/yy;@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8194909"/>
        <c:crosses val="autoZero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819490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497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425"/>
          <c:y val="0.82425"/>
          <c:w val="0.8185"/>
          <c:h val="0.169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35"/>
          <c:w val="0.9972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'GrafIV.37'!$L$3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'GrafIV.37'!$K$4:$K$7</c:f>
              <c:strCache/>
            </c:strRef>
          </c:cat>
          <c:val>
            <c:numRef>
              <c:f>'GrafIV.37'!$L$4:$L$7</c:f>
              <c:numCache/>
            </c:numRef>
          </c:val>
        </c:ser>
        <c:ser>
          <c:idx val="1"/>
          <c:order val="1"/>
          <c:tx>
            <c:strRef>
              <c:f>'GrafIV.37'!$M$3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'GrafIV.37'!$K$4:$K$7</c:f>
              <c:strCache/>
            </c:strRef>
          </c:cat>
          <c:val>
            <c:numRef>
              <c:f>'GrafIV.37'!$M$4:$M$7</c:f>
              <c:numCache/>
            </c:numRef>
          </c:val>
        </c:ser>
        <c:ser>
          <c:idx val="2"/>
          <c:order val="2"/>
          <c:tx>
            <c:strRef>
              <c:f>'GrafIV.37'!$N$3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'GrafIV.37'!$K$4:$K$7</c:f>
              <c:strCache/>
            </c:strRef>
          </c:cat>
          <c:val>
            <c:numRef>
              <c:f>'GrafIV.37'!$N$4:$N$7</c:f>
              <c:numCache/>
            </c:numRef>
          </c:val>
        </c:ser>
        <c:axId val="6645318"/>
        <c:axId val="59807863"/>
      </c:barChart>
      <c:catAx>
        <c:axId val="66453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9807863"/>
        <c:crosses val="autoZero"/>
        <c:auto val="1"/>
        <c:lblOffset val="100"/>
        <c:tickLblSkip val="1"/>
        <c:noMultiLvlLbl val="0"/>
      </c:catAx>
      <c:valAx>
        <c:axId val="59807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53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025"/>
          <c:y val="0.93325"/>
          <c:w val="0.23125"/>
          <c:h val="0.06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'GrafIV.37'!$L$3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'GrafIV.37'!$J$4:$J$7</c:f>
              <c:strCache/>
            </c:strRef>
          </c:cat>
          <c:val>
            <c:numRef>
              <c:f>'GrafIV.37'!$L$4:$L$7</c:f>
              <c:numCache/>
            </c:numRef>
          </c:val>
        </c:ser>
        <c:ser>
          <c:idx val="1"/>
          <c:order val="1"/>
          <c:tx>
            <c:strRef>
              <c:f>'GrafIV.37'!$M$3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'GrafIV.37'!$J$4:$J$7</c:f>
              <c:strCache/>
            </c:strRef>
          </c:cat>
          <c:val>
            <c:numRef>
              <c:f>'GrafIV.37'!$M$4:$M$7</c:f>
              <c:numCache/>
            </c:numRef>
          </c:val>
        </c:ser>
        <c:ser>
          <c:idx val="2"/>
          <c:order val="2"/>
          <c:tx>
            <c:strRef>
              <c:f>'GrafIV.37'!$N$3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'GrafIV.37'!$J$4:$J$7</c:f>
              <c:strCache/>
            </c:strRef>
          </c:cat>
          <c:val>
            <c:numRef>
              <c:f>'GrafIV.37'!$N$4:$N$7</c:f>
              <c:numCache/>
            </c:numRef>
          </c:val>
        </c:ser>
        <c:axId val="1399856"/>
        <c:axId val="12598705"/>
      </c:barChart>
      <c:catAx>
        <c:axId val="13998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2598705"/>
        <c:crosses val="autoZero"/>
        <c:auto val="1"/>
        <c:lblOffset val="100"/>
        <c:tickLblSkip val="1"/>
        <c:noMultiLvlLbl val="0"/>
      </c:catAx>
      <c:valAx>
        <c:axId val="125987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98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4025"/>
          <c:y val="0.9335"/>
          <c:w val="0.23125"/>
          <c:h val="0.066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35"/>
          <c:w val="0.99725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'GrafIV.38'!$K$4</c:f>
              <c:strCache>
                <c:ptCount val="1"/>
                <c:pt idx="0">
                  <c:v>Základní scénář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'GrafIV.38'!$J$5:$J$21</c:f>
              <c:strCache/>
            </c:strRef>
          </c:cat>
          <c:val>
            <c:numRef>
              <c:f>'GrafIV.38'!$K$5:$K$21</c:f>
              <c:numCache/>
            </c:numRef>
          </c:val>
          <c:smooth val="0"/>
        </c:ser>
        <c:ser>
          <c:idx val="3"/>
          <c:order val="1"/>
          <c:tx>
            <c:strRef>
              <c:f>'GrafIV.38'!$L$4</c:f>
              <c:strCache>
                <c:ptCount val="1"/>
                <c:pt idx="0">
                  <c:v>Asymetrický vývoj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'GrafIV.38'!$J$5:$J$21</c:f>
              <c:strCache/>
            </c:strRef>
          </c:cat>
          <c:val>
            <c:numRef>
              <c:f>'GrafIV.38'!$L$5:$L$21</c:f>
              <c:numCache/>
            </c:numRef>
          </c:val>
          <c:smooth val="0"/>
        </c:ser>
        <c:ser>
          <c:idx val="0"/>
          <c:order val="2"/>
          <c:tx>
            <c:strRef>
              <c:f>'GrafIV.38'!$M$4</c:f>
              <c:strCache>
                <c:ptCount val="1"/>
                <c:pt idx="0">
                  <c:v>Obnovená recese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'GrafIV.38'!$J$5:$J$21</c:f>
              <c:strCache/>
            </c:strRef>
          </c:cat>
          <c:val>
            <c:numRef>
              <c:f>'GrafIV.38'!$M$5:$M$21</c:f>
              <c:numCache/>
            </c:numRef>
          </c:val>
          <c:smooth val="0"/>
        </c:ser>
        <c:ser>
          <c:idx val="4"/>
          <c:order val="3"/>
          <c:tx>
            <c:strRef>
              <c:f>'GrafIV.38'!$O$4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'GrafIV.38'!$J$5:$J$21</c:f>
              <c:strCache/>
            </c:strRef>
          </c:cat>
          <c:val>
            <c:numRef>
              <c:f>'GrafIV.38'!$O$5:$O$21</c:f>
              <c:numCache/>
            </c:numRef>
          </c:val>
          <c:smooth val="0"/>
        </c:ser>
        <c:marker val="1"/>
        <c:axId val="46279482"/>
        <c:axId val="13862155"/>
      </c:lineChart>
      <c:dateAx>
        <c:axId val="46279482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386215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3862155"/>
        <c:scaling>
          <c:orientation val="minMax"/>
          <c:max val="18"/>
          <c:min val="4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279482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03275"/>
          <c:y val="0.88025"/>
          <c:w val="0.96125"/>
          <c:h val="0.119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35"/>
          <c:w val="1.0025"/>
          <c:h val="0.827"/>
        </c:manualLayout>
      </c:layout>
      <c:lineChart>
        <c:grouping val="standard"/>
        <c:varyColors val="0"/>
        <c:ser>
          <c:idx val="1"/>
          <c:order val="0"/>
          <c:tx>
            <c:strRef>
              <c:f>'GrafIV.38'!$K$3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'GrafIV.38'!$J$5:$J$21</c:f>
              <c:strCache/>
            </c:strRef>
          </c:cat>
          <c:val>
            <c:numRef>
              <c:f>'GrafIV.38'!$K$5:$K$21</c:f>
              <c:numCache/>
            </c:numRef>
          </c:val>
          <c:smooth val="0"/>
        </c:ser>
        <c:ser>
          <c:idx val="3"/>
          <c:order val="1"/>
          <c:tx>
            <c:strRef>
              <c:f>'GrafIV.38'!$L$3</c:f>
              <c:strCache>
                <c:ptCount val="1"/>
                <c:pt idx="0">
                  <c:v>Asymmetric Developments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'GrafIV.38'!$J$5:$J$21</c:f>
              <c:strCache/>
            </c:strRef>
          </c:cat>
          <c:val>
            <c:numRef>
              <c:f>'GrafIV.38'!$L$5:$L$21</c:f>
              <c:numCache/>
            </c:numRef>
          </c:val>
          <c:smooth val="0"/>
        </c:ser>
        <c:ser>
          <c:idx val="0"/>
          <c:order val="2"/>
          <c:tx>
            <c:strRef>
              <c:f>'GrafIV.38'!$M$3</c:f>
              <c:strCache>
                <c:ptCount val="1"/>
                <c:pt idx="0">
                  <c:v>Renewed Recession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'GrafIV.38'!$J$5:$J$21</c:f>
              <c:strCache/>
            </c:strRef>
          </c:cat>
          <c:val>
            <c:numRef>
              <c:f>'GrafIV.38'!$M$5:$M$21</c:f>
              <c:numCache/>
            </c:numRef>
          </c:val>
          <c:smooth val="0"/>
        </c:ser>
        <c:ser>
          <c:idx val="4"/>
          <c:order val="3"/>
          <c:tx>
            <c:strRef>
              <c:f>'GrafIV.38'!$O$4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'GrafIV.38'!$J$5:$J$21</c:f>
              <c:strCache/>
            </c:strRef>
          </c:cat>
          <c:val>
            <c:numRef>
              <c:f>'GrafIV.38'!$O$5:$O$21</c:f>
              <c:numCache/>
            </c:numRef>
          </c:val>
          <c:smooth val="0"/>
        </c:ser>
        <c:marker val="1"/>
        <c:axId val="57650532"/>
        <c:axId val="49092741"/>
      </c:lineChart>
      <c:dateAx>
        <c:axId val="57650532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909274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9092741"/>
        <c:scaling>
          <c:orientation val="minMax"/>
          <c:max val="18"/>
          <c:min val="4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50532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455"/>
          <c:w val="1.009"/>
          <c:h val="0.139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'GrafIV.39'!#REF!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'GrafIV.39'!#REF!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'GrafIV.39'!#REF!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'GrafIV.39'!#REF!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'GrafIV.39'!#REF!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'GrafIV.39'!#REF!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'GrafIV.39'!#REF!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'GrafIV.39'!#REF!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'GrafIV.39'!#REF!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'GrafIV.39'!#REF!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'GrafIV.39'!#REF!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'GrafIV.39'!#REF!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181486"/>
        <c:axId val="17089055"/>
      </c:lineChart>
      <c:catAx>
        <c:axId val="39181486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7089055"/>
        <c:crosses val="autoZero"/>
        <c:auto val="1"/>
        <c:lblOffset val="100"/>
        <c:tickLblSkip val="1"/>
        <c:noMultiLvlLbl val="0"/>
      </c:catAx>
      <c:valAx>
        <c:axId val="17089055"/>
        <c:scaling>
          <c:orientation val="minMax"/>
          <c:max val="18"/>
          <c:min val="4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81486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ayout/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3"/>
          <c:w val="0.99725"/>
          <c:h val="0.8165"/>
        </c:manualLayout>
      </c:layout>
      <c:lineChart>
        <c:grouping val="standard"/>
        <c:varyColors val="0"/>
        <c:ser>
          <c:idx val="0"/>
          <c:order val="0"/>
          <c:tx>
            <c:strRef>
              <c:f>'GrafIV.39'!$K$4</c:f>
              <c:strCache>
                <c:ptCount val="1"/>
                <c:pt idx="0">
                  <c:v>Základní scénář (mimořádné dividendy)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'GrafIV.39'!$J$5:$J$21</c:f>
              <c:strCache/>
            </c:strRef>
          </c:cat>
          <c:val>
            <c:numRef>
              <c:f>'GrafIV.39'!$K$5:$K$21</c:f>
              <c:numCache/>
            </c:numRef>
          </c:val>
          <c:smooth val="0"/>
        </c:ser>
        <c:ser>
          <c:idx val="1"/>
          <c:order val="1"/>
          <c:tx>
            <c:strRef>
              <c:f>'GrafIV.39'!$L$4</c:f>
              <c:strCache>
                <c:ptCount val="1"/>
                <c:pt idx="0">
                  <c:v>Asymetrický vývoj (mimořádné dividendy)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'GrafIV.39'!$J$5:$J$21</c:f>
              <c:strCache/>
            </c:strRef>
          </c:cat>
          <c:val>
            <c:numRef>
              <c:f>'GrafIV.39'!$L$5:$L$21</c:f>
              <c:numCache/>
            </c:numRef>
          </c:val>
          <c:smooth val="0"/>
        </c:ser>
        <c:ser>
          <c:idx val="2"/>
          <c:order val="2"/>
          <c:tx>
            <c:strRef>
              <c:f>'GrafIV.39'!$M$4</c:f>
              <c:strCache>
                <c:ptCount val="1"/>
                <c:pt idx="0">
                  <c:v>Obnovená recese (mimořádné dividendy)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'GrafIV.39'!$J$5:$J$21</c:f>
              <c:strCache/>
            </c:strRef>
          </c:cat>
          <c:val>
            <c:numRef>
              <c:f>'GrafIV.39'!$M$5:$M$21</c:f>
              <c:numCache/>
            </c:numRef>
          </c:val>
          <c:smooth val="0"/>
        </c:ser>
        <c:ser>
          <c:idx val="4"/>
          <c:order val="3"/>
          <c:tx>
            <c:strRef>
              <c:f>'GrafIV.39'!$O$4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'GrafIV.39'!$J$5:$J$21</c:f>
              <c:strCache/>
            </c:strRef>
          </c:cat>
          <c:val>
            <c:numRef>
              <c:f>'GrafIV.39'!$O$5:$O$21</c:f>
              <c:numCache/>
            </c:numRef>
          </c:val>
          <c:smooth val="0"/>
        </c:ser>
        <c:marker val="1"/>
        <c:axId val="19583768"/>
        <c:axId val="42036185"/>
      </c:lineChart>
      <c:dateAx>
        <c:axId val="19583768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203618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036185"/>
        <c:scaling>
          <c:orientation val="minMax"/>
          <c:min val="4"/>
        </c:scaling>
        <c:axPos val="l"/>
        <c:delete val="0"/>
        <c:numFmt formatCode="0" sourceLinked="0"/>
        <c:majorTickMark val="out"/>
        <c:minorTickMark val="none"/>
        <c:tickLblPos val="nextTo"/>
        <c:crossAx val="195837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6075"/>
          <c:y val="0.8245"/>
          <c:w val="0.7025"/>
          <c:h val="0.175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3"/>
          <c:w val="0.9972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'GrafIV.39'!$K$3</c:f>
              <c:strCache>
                <c:ptCount val="1"/>
                <c:pt idx="0">
                  <c:v>Baseline (extraordinary dividends)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'GrafIV.39'!$J$5:$J$21</c:f>
              <c:strCache/>
            </c:strRef>
          </c:cat>
          <c:val>
            <c:numRef>
              <c:f>'GrafIV.39'!$K$5:$K$21</c:f>
              <c:numCache/>
            </c:numRef>
          </c:val>
          <c:smooth val="0"/>
        </c:ser>
        <c:ser>
          <c:idx val="1"/>
          <c:order val="1"/>
          <c:tx>
            <c:strRef>
              <c:f>'GrafIV.39'!$L$3</c:f>
              <c:strCache>
                <c:ptCount val="1"/>
                <c:pt idx="0">
                  <c:v>Asymmetric Developments (extraordinary dividends)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'GrafIV.39'!$J$5:$J$21</c:f>
              <c:strCache/>
            </c:strRef>
          </c:cat>
          <c:val>
            <c:numRef>
              <c:f>'GrafIV.39'!$L$5:$L$21</c:f>
              <c:numCache/>
            </c:numRef>
          </c:val>
          <c:smooth val="0"/>
        </c:ser>
        <c:ser>
          <c:idx val="2"/>
          <c:order val="2"/>
          <c:tx>
            <c:strRef>
              <c:f>'GrafIV.39'!$M$3</c:f>
              <c:strCache>
                <c:ptCount val="1"/>
                <c:pt idx="0">
                  <c:v>Renewed Recession (extraordinary dividends)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'GrafIV.39'!$J$5:$J$21</c:f>
              <c:strCache/>
            </c:strRef>
          </c:cat>
          <c:val>
            <c:numRef>
              <c:f>'GrafIV.39'!$M$5:$M$21</c:f>
              <c:numCache/>
            </c:numRef>
          </c:val>
          <c:smooth val="0"/>
        </c:ser>
        <c:ser>
          <c:idx val="4"/>
          <c:order val="3"/>
          <c:tx>
            <c:strRef>
              <c:f>'GrafIV.39'!$O$4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'GrafIV.39'!$J$5:$J$21</c:f>
              <c:strCache/>
            </c:strRef>
          </c:cat>
          <c:val>
            <c:numRef>
              <c:f>'GrafIV.39'!$O$5:$O$21</c:f>
              <c:numCache/>
            </c:numRef>
          </c:val>
          <c:smooth val="0"/>
        </c:ser>
        <c:marker val="1"/>
        <c:axId val="42781346"/>
        <c:axId val="49487795"/>
      </c:lineChart>
      <c:dateAx>
        <c:axId val="42781346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948779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9487795"/>
        <c:scaling>
          <c:orientation val="minMax"/>
          <c:min val="4"/>
        </c:scaling>
        <c:axPos val="l"/>
        <c:delete val="0"/>
        <c:numFmt formatCode="0" sourceLinked="0"/>
        <c:majorTickMark val="out"/>
        <c:minorTickMark val="none"/>
        <c:tickLblPos val="nextTo"/>
        <c:crossAx val="427813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08625"/>
          <c:y val="0.828"/>
          <c:w val="0.85725"/>
          <c:h val="0.172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325"/>
          <c:w val="0.99725"/>
          <c:h val="0.87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'GrafIV.40'!$L$7</c:f>
              <c:strCache>
                <c:ptCount val="1"/>
                <c:pt idx="0">
                  <c:v>Úvěrové ztráty v roce 2011 (v % aktiv, levá osa)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'GrafIV.40'!$K$8:$K$10</c:f>
              <c:strCache/>
            </c:strRef>
          </c:cat>
          <c:val>
            <c:numRef>
              <c:f>'GrafIV.40'!$L$8:$L$10</c:f>
              <c:numCache/>
            </c:numRef>
          </c:val>
        </c:ser>
        <c:axId val="42736972"/>
        <c:axId val="49088429"/>
      </c:barChart>
      <c:lineChart>
        <c:grouping val="standard"/>
        <c:varyColors val="0"/>
        <c:ser>
          <c:idx val="0"/>
          <c:order val="1"/>
          <c:tx>
            <c:strRef>
              <c:f>'GrafIV.40'!$M$7</c:f>
              <c:strCache>
                <c:ptCount val="1"/>
                <c:pt idx="0">
                  <c:v>Kapitálová přiměřenost ke konci roku 2011 (v %, pravá osa)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'GrafIV.40'!$K$8:$K$10</c:f>
              <c:strCache/>
            </c:strRef>
          </c:cat>
          <c:val>
            <c:numRef>
              <c:f>'GrafIV.40'!$M$8:$M$10</c:f>
              <c:numCache/>
            </c:numRef>
          </c:val>
          <c:smooth val="0"/>
        </c:ser>
        <c:axId val="39142678"/>
        <c:axId val="16739783"/>
      </c:lineChart>
      <c:catAx>
        <c:axId val="427369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88429"/>
        <c:crosses val="autoZero"/>
        <c:auto val="0"/>
        <c:lblOffset val="100"/>
        <c:tickLblSkip val="1"/>
        <c:noMultiLvlLbl val="0"/>
      </c:catAx>
      <c:valAx>
        <c:axId val="490884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36972"/>
        <c:crossesAt val="1"/>
        <c:crossBetween val="between"/>
        <c:dispUnits/>
      </c:valAx>
      <c:catAx>
        <c:axId val="39142678"/>
        <c:scaling>
          <c:orientation val="minMax"/>
        </c:scaling>
        <c:axPos val="b"/>
        <c:delete val="1"/>
        <c:majorTickMark val="out"/>
        <c:minorTickMark val="none"/>
        <c:tickLblPos val="none"/>
        <c:crossAx val="16739783"/>
        <c:crosses val="autoZero"/>
        <c:auto val="0"/>
        <c:lblOffset val="100"/>
        <c:tickLblSkip val="1"/>
        <c:noMultiLvlLbl val="0"/>
      </c:catAx>
      <c:valAx>
        <c:axId val="16739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4267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75"/>
          <c:y val="0.8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325"/>
          <c:w val="0.99725"/>
          <c:h val="0.87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'GrafIV.40'!$L$6</c:f>
              <c:strCache>
                <c:ptCount val="1"/>
                <c:pt idx="0">
                  <c:v>Loan losses in 2011 (% of assets, left-hand scale)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'GrafIV.40'!$J$8:$J$10</c:f>
              <c:strCache/>
            </c:strRef>
          </c:cat>
          <c:val>
            <c:numRef>
              <c:f>'GrafIV.40'!$L$8:$L$10</c:f>
              <c:numCache/>
            </c:numRef>
          </c:val>
        </c:ser>
        <c:axId val="16440320"/>
        <c:axId val="13745153"/>
      </c:barChart>
      <c:lineChart>
        <c:grouping val="standard"/>
        <c:varyColors val="0"/>
        <c:ser>
          <c:idx val="0"/>
          <c:order val="1"/>
          <c:tx>
            <c:strRef>
              <c:f>'GrafIV.40'!$M$6</c:f>
              <c:strCache>
                <c:ptCount val="1"/>
                <c:pt idx="0">
                  <c:v>End-2011 CAR (%, right-hand scale)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'GrafIV.40'!$J$8:$J$10</c:f>
              <c:strCache/>
            </c:strRef>
          </c:cat>
          <c:val>
            <c:numRef>
              <c:f>'GrafIV.40'!$M$8:$M$10</c:f>
              <c:numCache/>
            </c:numRef>
          </c:val>
          <c:smooth val="0"/>
        </c:ser>
        <c:axId val="56597514"/>
        <c:axId val="39615579"/>
      </c:lineChart>
      <c:catAx>
        <c:axId val="164403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45153"/>
        <c:crosses val="autoZero"/>
        <c:auto val="0"/>
        <c:lblOffset val="100"/>
        <c:tickLblSkip val="1"/>
        <c:noMultiLvlLbl val="0"/>
      </c:catAx>
      <c:valAx>
        <c:axId val="137451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40320"/>
        <c:crossesAt val="1"/>
        <c:crossBetween val="between"/>
        <c:dispUnits/>
      </c:valAx>
      <c:catAx>
        <c:axId val="56597514"/>
        <c:scaling>
          <c:orientation val="minMax"/>
        </c:scaling>
        <c:axPos val="b"/>
        <c:delete val="1"/>
        <c:majorTickMark val="out"/>
        <c:minorTickMark val="none"/>
        <c:tickLblPos val="none"/>
        <c:crossAx val="39615579"/>
        <c:crosses val="autoZero"/>
        <c:auto val="0"/>
        <c:lblOffset val="100"/>
        <c:tickLblSkip val="1"/>
        <c:noMultiLvlLbl val="0"/>
      </c:catAx>
      <c:valAx>
        <c:axId val="396155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9751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95"/>
          <c:y val="0.86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"/>
          <c:w val="0.9785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'GrafIV.35'!$J$5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'GrafIV.35'!$L$3:$M$3</c:f>
              <c:strCache/>
            </c:strRef>
          </c:cat>
          <c:val>
            <c:numRef>
              <c:f>'GrafIV.35'!$L$5:$M$5</c:f>
              <c:numCache/>
            </c:numRef>
          </c:val>
        </c:ser>
        <c:ser>
          <c:idx val="1"/>
          <c:order val="1"/>
          <c:tx>
            <c:strRef>
              <c:f>'GrafIV.35'!$J$6</c:f>
              <c:strCache>
                <c:ptCount val="1"/>
                <c:pt idx="0">
                  <c:v>Return of Recession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'GrafIV.35'!$L$3:$M$3</c:f>
              <c:strCache/>
            </c:strRef>
          </c:cat>
          <c:val>
            <c:numRef>
              <c:f>'GrafIV.35'!$L$6:$M$6</c:f>
              <c:numCache/>
            </c:numRef>
          </c:val>
        </c:ser>
        <c:ser>
          <c:idx val="2"/>
          <c:order val="2"/>
          <c:tx>
            <c:strRef>
              <c:f>'GrafIV.35'!$J$7</c:f>
              <c:strCache>
                <c:ptCount val="1"/>
                <c:pt idx="0">
                  <c:v>Loss of Confidence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'GrafIV.35'!$L$3:$M$3</c:f>
              <c:strCache/>
            </c:strRef>
          </c:cat>
          <c:val>
            <c:numRef>
              <c:f>'GrafIV.35'!$L$7:$M$7</c:f>
              <c:numCache/>
            </c:numRef>
          </c:val>
        </c:ser>
        <c:ser>
          <c:idx val="3"/>
          <c:order val="3"/>
          <c:tx>
            <c:strRef>
              <c:f>'GrafIV.35'!$J$8</c:f>
              <c:strCache>
                <c:ptCount val="1"/>
                <c:pt idx="0">
                  <c:v>Outturn</c:v>
                </c:pt>
              </c:strCache>
            </c:strRef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'GrafIV.35'!$L$3:$M$3</c:f>
              <c:strCache/>
            </c:strRef>
          </c:cat>
          <c:val>
            <c:numRef>
              <c:f>'GrafIV.35'!$L$8:$M$8</c:f>
              <c:numCache/>
            </c:numRef>
          </c:val>
        </c:ser>
        <c:gapWidth val="210"/>
        <c:axId val="51017986"/>
        <c:axId val="56508691"/>
      </c:barChart>
      <c:barChart>
        <c:barDir val="col"/>
        <c:grouping val="clustered"/>
        <c:varyColors val="0"/>
        <c:ser>
          <c:idx val="4"/>
          <c:order val="4"/>
          <c:tx>
            <c:strRef>
              <c:f>'GrafIV.35'!$J$10</c:f>
              <c:strCache>
                <c:ptCount val="1"/>
                <c:pt idx="0">
                  <c:v>Baseline Scenario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66CC"/>
              </a:solidFill>
              <a:ln w="3175">
                <a:noFill/>
              </a:ln>
            </c:spPr>
          </c:dPt>
          <c:cat>
            <c:strRef>
              <c:f>'GrafIV.35'!$L$3:$M$3</c:f>
              <c:strCache/>
            </c:strRef>
          </c:cat>
          <c:val>
            <c:numRef>
              <c:f>'GrafIV.35'!$L$10:$M$10</c:f>
              <c:numCache/>
            </c:numRef>
          </c:val>
        </c:ser>
        <c:ser>
          <c:idx val="5"/>
          <c:order val="5"/>
          <c:tx>
            <c:strRef>
              <c:f>'GrafIV.35'!$J$11</c:f>
              <c:strCache>
                <c:ptCount val="1"/>
                <c:pt idx="0">
                  <c:v>Return of Recession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'GrafIV.35'!$L$3:$M$3</c:f>
              <c:strCache/>
            </c:strRef>
          </c:cat>
          <c:val>
            <c:numRef>
              <c:f>'GrafIV.35'!$L$11:$M$11</c:f>
              <c:numCache/>
            </c:numRef>
          </c:val>
        </c:ser>
        <c:ser>
          <c:idx val="6"/>
          <c:order val="6"/>
          <c:tx>
            <c:strRef>
              <c:f>'GrafIV.35'!$J$12</c:f>
              <c:strCache>
                <c:ptCount val="1"/>
                <c:pt idx="0">
                  <c:v>Loss of Confidence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'GrafIV.35'!$L$3:$M$3</c:f>
              <c:strCache/>
            </c:strRef>
          </c:cat>
          <c:val>
            <c:numRef>
              <c:f>'GrafIV.35'!$L$12:$M$12</c:f>
              <c:numCache/>
            </c:numRef>
          </c:val>
        </c:ser>
        <c:ser>
          <c:idx val="7"/>
          <c:order val="7"/>
          <c:tx>
            <c:strRef>
              <c:f>'GrafIV.35'!$J$13</c:f>
              <c:strCache>
                <c:ptCount val="1"/>
                <c:pt idx="0">
                  <c:v>Outturn</c:v>
                </c:pt>
              </c:strCache>
            </c:strRef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'GrafIV.35'!$L$3:$M$3</c:f>
              <c:strCache/>
            </c:strRef>
          </c:cat>
          <c:val>
            <c:numRef>
              <c:f>'GrafIV.35'!$L$13:$M$13</c:f>
              <c:numCache/>
            </c:numRef>
          </c:val>
        </c:ser>
        <c:axId val="38816172"/>
        <c:axId val="13801229"/>
      </c:barChart>
      <c:catAx>
        <c:axId val="510179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6508691"/>
        <c:crosses val="autoZero"/>
        <c:auto val="0"/>
        <c:lblOffset val="100"/>
        <c:tickLblSkip val="1"/>
        <c:noMultiLvlLbl val="0"/>
      </c:catAx>
      <c:valAx>
        <c:axId val="56508691"/>
        <c:scaling>
          <c:orientation val="minMax"/>
          <c:max val="3"/>
          <c:min val="-3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17986"/>
        <c:crossesAt val="1"/>
        <c:crossBetween val="between"/>
        <c:dispUnits/>
        <c:majorUnit val="1"/>
        <c:minorUnit val="1"/>
      </c:valAx>
      <c:catAx>
        <c:axId val="38816172"/>
        <c:scaling>
          <c:orientation val="minMax"/>
        </c:scaling>
        <c:axPos val="b"/>
        <c:delete val="1"/>
        <c:majorTickMark val="out"/>
        <c:minorTickMark val="none"/>
        <c:tickLblPos val="none"/>
        <c:crossAx val="13801229"/>
        <c:crosses val="autoZero"/>
        <c:auto val="0"/>
        <c:lblOffset val="100"/>
        <c:tickLblSkip val="1"/>
        <c:noMultiLvlLbl val="0"/>
      </c:catAx>
      <c:valAx>
        <c:axId val="13801229"/>
        <c:scaling>
          <c:orientation val="minMax"/>
          <c:max val="8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816172"/>
        <c:crosses val="max"/>
        <c:crossBetween val="between"/>
        <c:dispUnits/>
        <c:minorUnit val="0.2857840781878767"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02375"/>
          <c:y val="0.86925"/>
          <c:w val="0.9285"/>
          <c:h val="0.119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325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'GrafIV.41'!$J$5</c:f>
              <c:strCache>
                <c:ptCount val="1"/>
                <c:pt idx="0">
                  <c:v>LB0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'GrafIV.41'!$K$4:$N$4</c:f>
              <c:strCache/>
            </c:strRef>
          </c:cat>
          <c:val>
            <c:numRef>
              <c:f>'GrafIV.41'!$K$5:$N$5</c:f>
              <c:numCache/>
            </c:numRef>
          </c:val>
        </c:ser>
        <c:ser>
          <c:idx val="1"/>
          <c:order val="1"/>
          <c:tx>
            <c:strRef>
              <c:f>'GrafIV.41'!$J$6</c:f>
              <c:strCache>
                <c:ptCount val="1"/>
                <c:pt idx="0">
                  <c:v>Gap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'GrafIV.41'!$K$4:$N$4</c:f>
              <c:strCache/>
            </c:strRef>
          </c:cat>
          <c:val>
            <c:numRef>
              <c:f>'GrafIV.41'!$K$6:$N$6</c:f>
              <c:numCache/>
            </c:numRef>
          </c:val>
        </c:ser>
        <c:ser>
          <c:idx val="2"/>
          <c:order val="2"/>
          <c:tx>
            <c:strRef>
              <c:f>'GrafIV.41'!$J$7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'GrafIV.41'!$K$4:$N$4</c:f>
              <c:strCache/>
            </c:strRef>
          </c:cat>
          <c:val>
            <c:numRef>
              <c:f>'GrafIV.41'!$K$7:$N$7</c:f>
              <c:numCache/>
            </c:numRef>
          </c:val>
        </c:ser>
        <c:ser>
          <c:idx val="3"/>
          <c:order val="3"/>
          <c:tx>
            <c:strRef>
              <c:f>'GrafIV.41'!$J$8</c:f>
              <c:strCache>
                <c:ptCount val="1"/>
                <c:pt idx="0">
                  <c:v>LB1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'GrafIV.41'!$K$4:$N$4</c:f>
              <c:strCache/>
            </c:strRef>
          </c:cat>
          <c:val>
            <c:numRef>
              <c:f>'GrafIV.41'!$K$8:$N$8</c:f>
              <c:numCache/>
            </c:numRef>
          </c:val>
        </c:ser>
        <c:ser>
          <c:idx val="4"/>
          <c:order val="4"/>
          <c:tx>
            <c:strRef>
              <c:f>'GrafIV.41'!$J$9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'GrafIV.41'!$K$4:$N$4</c:f>
              <c:strCache/>
            </c:strRef>
          </c:cat>
          <c:val>
            <c:numRef>
              <c:f>'GrafIV.41'!$K$9:$N$9</c:f>
              <c:numCache/>
            </c:numRef>
          </c:val>
        </c:ser>
        <c:ser>
          <c:idx val="5"/>
          <c:order val="5"/>
          <c:tx>
            <c:strRef>
              <c:f>'GrafIV.41'!$J$10</c:f>
              <c:strCache>
                <c:ptCount val="1"/>
                <c:pt idx="0">
                  <c:v>Feedback effect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'GrafIV.41'!$K$4:$N$4</c:f>
              <c:strCache/>
            </c:strRef>
          </c:cat>
          <c:val>
            <c:numRef>
              <c:f>'GrafIV.41'!$K$10:$N$10</c:f>
              <c:numCache/>
            </c:numRef>
          </c:val>
        </c:ser>
        <c:ser>
          <c:idx val="6"/>
          <c:order val="6"/>
          <c:tx>
            <c:strRef>
              <c:f>'GrafIV.41'!$J$11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'GrafIV.41'!$K$4:$N$4</c:f>
              <c:strCache/>
            </c:strRef>
          </c:cat>
          <c:val>
            <c:numRef>
              <c:f>'GrafIV.41'!$K$11:$N$11</c:f>
              <c:numCache/>
            </c:numRef>
          </c:val>
        </c:ser>
        <c:ser>
          <c:idx val="7"/>
          <c:order val="7"/>
          <c:tx>
            <c:strRef>
              <c:f>'GrafIV.41'!$J$12</c:f>
              <c:strCache>
                <c:ptCount val="1"/>
                <c:pt idx="0">
                  <c:v>LB2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'GrafIV.41'!$K$4:$N$4</c:f>
              <c:strCache/>
            </c:strRef>
          </c:cat>
          <c:val>
            <c:numRef>
              <c:f>'GrafIV.41'!$K$12:$N$12</c:f>
              <c:numCache/>
            </c:numRef>
          </c:val>
        </c:ser>
        <c:ser>
          <c:idx val="8"/>
          <c:order val="8"/>
          <c:tx>
            <c:strRef>
              <c:f>'GrafIV.41'!$J$13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'GrafIV.41'!$K$4:$N$4</c:f>
              <c:strCache/>
            </c:strRef>
          </c:cat>
          <c:val>
            <c:numRef>
              <c:f>'GrafIV.41'!$K$13:$N$13</c:f>
              <c:numCache/>
            </c:numRef>
          </c:val>
        </c:ser>
        <c:axId val="20995892"/>
        <c:axId val="54745301"/>
      </c:barChart>
      <c:catAx>
        <c:axId val="209958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4745301"/>
        <c:crosses val="autoZero"/>
        <c:auto val="1"/>
        <c:lblOffset val="100"/>
        <c:tickLblSkip val="1"/>
        <c:noMultiLvlLbl val="0"/>
      </c:catAx>
      <c:valAx>
        <c:axId val="54745301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958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003"/>
          <c:y val="0.90025"/>
          <c:w val="0.997"/>
          <c:h val="0.096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45"/>
          <c:w val="0.97375"/>
          <c:h val="0.9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'GrafIV.41'!$J$5</c:f>
              <c:strCache>
                <c:ptCount val="1"/>
                <c:pt idx="0">
                  <c:v>LB0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'GrafIV.41'!$K$3:$N$3</c:f>
              <c:strCache/>
            </c:strRef>
          </c:cat>
          <c:val>
            <c:numRef>
              <c:f>'GrafIV.41'!$K$5:$N$5</c:f>
              <c:numCache/>
            </c:numRef>
          </c:val>
        </c:ser>
        <c:ser>
          <c:idx val="1"/>
          <c:order val="1"/>
          <c:tx>
            <c:strRef>
              <c:f>'GrafIV.41'!$J$6</c:f>
              <c:strCache>
                <c:ptCount val="1"/>
                <c:pt idx="0">
                  <c:v>Gap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'GrafIV.41'!$K$3:$N$3</c:f>
              <c:strCache/>
            </c:strRef>
          </c:cat>
          <c:val>
            <c:numRef>
              <c:f>'GrafIV.41'!$K$6:$N$6</c:f>
              <c:numCache/>
            </c:numRef>
          </c:val>
        </c:ser>
        <c:ser>
          <c:idx val="2"/>
          <c:order val="2"/>
          <c:tx>
            <c:strRef>
              <c:f>'GrafIV.41'!$J$7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'GrafIV.41'!$K$3:$N$3</c:f>
              <c:strCache/>
            </c:strRef>
          </c:cat>
          <c:val>
            <c:numRef>
              <c:f>'GrafIV.41'!$K$7:$N$7</c:f>
              <c:numCache/>
            </c:numRef>
          </c:val>
        </c:ser>
        <c:ser>
          <c:idx val="3"/>
          <c:order val="3"/>
          <c:tx>
            <c:strRef>
              <c:f>'GrafIV.41'!$J$8</c:f>
              <c:strCache>
                <c:ptCount val="1"/>
                <c:pt idx="0">
                  <c:v>LB1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'GrafIV.41'!$K$3:$N$3</c:f>
              <c:strCache/>
            </c:strRef>
          </c:cat>
          <c:val>
            <c:numRef>
              <c:f>'GrafIV.41'!$K$8:$N$8</c:f>
              <c:numCache/>
            </c:numRef>
          </c:val>
        </c:ser>
        <c:ser>
          <c:idx val="4"/>
          <c:order val="4"/>
          <c:tx>
            <c:strRef>
              <c:f>'GrafIV.41'!$J$9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'GrafIV.41'!$K$3:$N$3</c:f>
              <c:strCache/>
            </c:strRef>
          </c:cat>
          <c:val>
            <c:numRef>
              <c:f>'GrafIV.41'!$K$9:$N$9</c:f>
              <c:numCache/>
            </c:numRef>
          </c:val>
        </c:ser>
        <c:ser>
          <c:idx val="5"/>
          <c:order val="5"/>
          <c:tx>
            <c:strRef>
              <c:f>'GrafIV.41'!$J$10</c:f>
              <c:strCache>
                <c:ptCount val="1"/>
                <c:pt idx="0">
                  <c:v>Feedback effect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'GrafIV.41'!$K$3:$N$3</c:f>
              <c:strCache/>
            </c:strRef>
          </c:cat>
          <c:val>
            <c:numRef>
              <c:f>'GrafIV.41'!$K$10:$N$10</c:f>
              <c:numCache/>
            </c:numRef>
          </c:val>
        </c:ser>
        <c:ser>
          <c:idx val="6"/>
          <c:order val="6"/>
          <c:tx>
            <c:strRef>
              <c:f>'GrafIV.41'!$J$11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'GrafIV.41'!$K$3:$N$3</c:f>
              <c:strCache/>
            </c:strRef>
          </c:cat>
          <c:val>
            <c:numRef>
              <c:f>'GrafIV.41'!$K$11:$N$11</c:f>
              <c:numCache/>
            </c:numRef>
          </c:val>
        </c:ser>
        <c:ser>
          <c:idx val="7"/>
          <c:order val="7"/>
          <c:tx>
            <c:strRef>
              <c:f>'GrafIV.41'!$J$12</c:f>
              <c:strCache>
                <c:ptCount val="1"/>
                <c:pt idx="0">
                  <c:v>LB2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'GrafIV.41'!$K$3:$N$3</c:f>
              <c:strCache/>
            </c:strRef>
          </c:cat>
          <c:val>
            <c:numRef>
              <c:f>'GrafIV.41'!$K$12:$N$12</c:f>
              <c:numCache/>
            </c:numRef>
          </c:val>
        </c:ser>
        <c:ser>
          <c:idx val="8"/>
          <c:order val="8"/>
          <c:tx>
            <c:strRef>
              <c:f>'GrafIV.41'!$J$13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'GrafIV.41'!$K$3:$N$3</c:f>
              <c:strCache/>
            </c:strRef>
          </c:cat>
          <c:val>
            <c:numRef>
              <c:f>'GrafIV.41'!$K$13:$N$13</c:f>
              <c:numCache/>
            </c:numRef>
          </c:val>
        </c:ser>
        <c:axId val="22945662"/>
        <c:axId val="5184367"/>
      </c:barChart>
      <c:catAx>
        <c:axId val="229456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184367"/>
        <c:crosses val="autoZero"/>
        <c:auto val="1"/>
        <c:lblOffset val="100"/>
        <c:tickLblSkip val="1"/>
        <c:noMultiLvlLbl val="0"/>
      </c:catAx>
      <c:valAx>
        <c:axId val="518436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456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03"/>
          <c:y val="0.94025"/>
          <c:w val="0.997"/>
          <c:h val="0.052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375"/>
          <c:w val="0.99725"/>
          <c:h val="0.93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'GrafIV.42'!$J$4:$N$4</c:f>
              <c:strCache/>
            </c:strRef>
          </c:cat>
          <c:val>
            <c:numRef>
              <c:f>'GrafIV.42'!$J$5:$N$5</c:f>
              <c:numCache/>
            </c:numRef>
          </c:val>
        </c:ser>
        <c:axId val="46659304"/>
        <c:axId val="17280553"/>
      </c:barChart>
      <c:catAx>
        <c:axId val="466593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80553"/>
        <c:crosses val="autoZero"/>
        <c:auto val="1"/>
        <c:lblOffset val="100"/>
        <c:tickLblSkip val="1"/>
        <c:noMultiLvlLbl val="0"/>
      </c:catAx>
      <c:valAx>
        <c:axId val="17280553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593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03"/>
          <c:w val="0.998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'GrafIV.42'!$J$3:$N$3</c:f>
              <c:strCache/>
            </c:strRef>
          </c:cat>
          <c:val>
            <c:numRef>
              <c:f>'GrafIV.42'!$J$5:$N$5</c:f>
              <c:numCache/>
            </c:numRef>
          </c:val>
        </c:ser>
        <c:axId val="21307250"/>
        <c:axId val="57547523"/>
      </c:barChart>
      <c:catAx>
        <c:axId val="213072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47523"/>
        <c:crosses val="autoZero"/>
        <c:auto val="1"/>
        <c:lblOffset val="100"/>
        <c:tickLblSkip val="1"/>
        <c:noMultiLvlLbl val="0"/>
      </c:catAx>
      <c:valAx>
        <c:axId val="57547523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072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35"/>
          <c:w val="0.9972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'GrafIV.43'!$K$4</c:f>
              <c:strCache>
                <c:ptCount val="1"/>
                <c:pt idx="0">
                  <c:v>Obnovená recese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'GrafIV.43'!$J$5:$J$15</c:f>
              <c:strCache/>
            </c:strRef>
          </c:cat>
          <c:val>
            <c:numRef>
              <c:f>'GrafIV.43'!$K$5:$K$15</c:f>
              <c:numCache/>
            </c:numRef>
          </c:val>
        </c:ser>
        <c:ser>
          <c:idx val="1"/>
          <c:order val="1"/>
          <c:tx>
            <c:strRef>
              <c:f>'GrafIV.43'!$L$4</c:f>
              <c:strCache>
                <c:ptCount val="1"/>
                <c:pt idx="0">
                  <c:v>Asymetrický vývoj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'GrafIV.43'!$J$5:$J$15</c:f>
              <c:strCache/>
            </c:strRef>
          </c:cat>
          <c:val>
            <c:numRef>
              <c:f>'GrafIV.43'!$L$5:$L$15</c:f>
              <c:numCache/>
            </c:numRef>
          </c:val>
        </c:ser>
        <c:axId val="48165660"/>
        <c:axId val="30837757"/>
      </c:barChart>
      <c:catAx>
        <c:axId val="481656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37757"/>
        <c:crosses val="autoZero"/>
        <c:auto val="1"/>
        <c:lblOffset val="100"/>
        <c:tickLblSkip val="1"/>
        <c:noMultiLvlLbl val="0"/>
      </c:catAx>
      <c:valAx>
        <c:axId val="308377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656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825"/>
          <c:y val="0.93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35"/>
          <c:w val="0.99725"/>
          <c:h val="0.9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'GrafIV.43'!$K$3</c:f>
              <c:strCache>
                <c:ptCount val="1"/>
                <c:pt idx="0">
                  <c:v>Renewed Recession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'GrafIV.43'!$J$17:$J$27</c:f>
              <c:strCache/>
            </c:strRef>
          </c:cat>
          <c:val>
            <c:numRef>
              <c:f>'GrafIV.43'!$K$5:$K$15</c:f>
              <c:numCache/>
            </c:numRef>
          </c:val>
        </c:ser>
        <c:ser>
          <c:idx val="1"/>
          <c:order val="1"/>
          <c:tx>
            <c:strRef>
              <c:f>'GrafIV.43'!$L$3</c:f>
              <c:strCache>
                <c:ptCount val="1"/>
                <c:pt idx="0">
                  <c:v>Asymmetric Developments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'GrafIV.43'!$J$17:$J$27</c:f>
              <c:strCache/>
            </c:strRef>
          </c:cat>
          <c:val>
            <c:numRef>
              <c:f>'GrafIV.43'!$L$5:$L$15</c:f>
              <c:numCache/>
            </c:numRef>
          </c:val>
        </c:ser>
        <c:axId val="9104358"/>
        <c:axId val="14830359"/>
      </c:barChart>
      <c:catAx>
        <c:axId val="91043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30359"/>
        <c:crosses val="autoZero"/>
        <c:auto val="1"/>
        <c:lblOffset val="100"/>
        <c:tickLblSkip val="1"/>
        <c:noMultiLvlLbl val="0"/>
      </c:catAx>
      <c:valAx>
        <c:axId val="148303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1043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"/>
          <c:y val="0.9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1"/>
          <c:order val="0"/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'GrafIV.11 Box'!#REF!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'GrafIV.11 Box'!#REF!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'GrafIV.11 Box'!#REF!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'GrafIV.11 Box'!#REF!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'GrafIV.11 Box'!#REF!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'GrafIV.11 Box'!#REF!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50"/>
        <c:axId val="66364368"/>
        <c:axId val="60408401"/>
      </c:barChart>
      <c:lineChart>
        <c:grouping val="standard"/>
        <c:varyColors val="0"/>
        <c:ser>
          <c:idx val="2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'GrafIV.11 Box'!#REF!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'GrafIV.11 Box'!#REF!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'GrafIV.11 Box'!#REF!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'GrafIV.11 Box'!#REF!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'GrafIV.11 Box'!#REF!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'GrafIV.11 Box'!#REF!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804698"/>
        <c:axId val="61242283"/>
      </c:lineChart>
      <c:catAx>
        <c:axId val="66364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08401"/>
        <c:crosses val="autoZero"/>
        <c:auto val="0"/>
        <c:lblOffset val="100"/>
        <c:tickLblSkip val="1"/>
        <c:noMultiLvlLbl val="0"/>
      </c:catAx>
      <c:valAx>
        <c:axId val="60408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mil. Kč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64368"/>
        <c:crossesAt val="1"/>
        <c:crossBetween val="between"/>
        <c:dispUnits/>
      </c:valAx>
      <c:catAx>
        <c:axId val="6804698"/>
        <c:scaling>
          <c:orientation val="minMax"/>
        </c:scaling>
        <c:axPos val="b"/>
        <c:delete val="1"/>
        <c:majorTickMark val="out"/>
        <c:minorTickMark val="none"/>
        <c:tickLblPos val="none"/>
        <c:crossAx val="61242283"/>
        <c:crosses val="autoZero"/>
        <c:auto val="0"/>
        <c:lblOffset val="100"/>
        <c:tickLblSkip val="1"/>
        <c:noMultiLvlLbl val="0"/>
      </c:catAx>
      <c:valAx>
        <c:axId val="6124228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6804698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125"/>
          <c:w val="0.94175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'GrafIV.11 Box'!$J$5</c:f>
              <c:strCache>
                <c:ptCount val="1"/>
                <c:pt idx="0">
                  <c:v>Solventnostní poměr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'GrafIV.11 Box'!$K$4:$M$4</c:f>
              <c:strCache/>
            </c:strRef>
          </c:cat>
          <c:val>
            <c:numRef>
              <c:f>'GrafIV.11 Box'!$K$6:$M$6</c:f>
              <c:numCache/>
            </c:numRef>
          </c:val>
        </c:ser>
        <c:overlap val="100"/>
        <c:gapWidth val="200"/>
        <c:axId val="14309636"/>
        <c:axId val="61677861"/>
      </c:barChart>
      <c:catAx>
        <c:axId val="14309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77861"/>
        <c:crosses val="autoZero"/>
        <c:auto val="1"/>
        <c:lblOffset val="100"/>
        <c:tickLblSkip val="1"/>
        <c:noMultiLvlLbl val="0"/>
      </c:catAx>
      <c:valAx>
        <c:axId val="616778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3096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6"/>
          <c:w val="0.99975"/>
          <c:h val="0.8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'GrafIV.11 Box'!$J$5</c:f>
              <c:strCache>
                <c:ptCount val="1"/>
                <c:pt idx="0">
                  <c:v>Solventnostní poměr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'GrafIV.11 Box'!$K$3:$M$3</c:f>
              <c:strCache/>
            </c:strRef>
          </c:cat>
          <c:val>
            <c:numRef>
              <c:f>'GrafIV.11 Box'!$K$6:$M$6</c:f>
              <c:numCache/>
            </c:numRef>
          </c:val>
        </c:ser>
        <c:overlap val="100"/>
        <c:gapWidth val="200"/>
        <c:axId val="18229838"/>
        <c:axId val="29850815"/>
      </c:barChart>
      <c:catAx>
        <c:axId val="18229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50815"/>
        <c:crosses val="autoZero"/>
        <c:auto val="1"/>
        <c:lblOffset val="100"/>
        <c:tickLblSkip val="1"/>
        <c:noMultiLvlLbl val="0"/>
      </c:catAx>
      <c:valAx>
        <c:axId val="298508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298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"/>
          <c:w val="0.95875"/>
          <c:h val="0.9765"/>
        </c:manualLayout>
      </c:layout>
      <c:barChart>
        <c:barDir val="col"/>
        <c:grouping val="stacked"/>
        <c:varyColors val="0"/>
        <c:ser>
          <c:idx val="1"/>
          <c:order val="0"/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noFill/>
              <a:ln w="3175">
                <a:noFill/>
              </a:ln>
            </c:spPr>
          </c:dPt>
          <c:dPt>
            <c:idx val="2"/>
            <c:invertIfNegative val="0"/>
            <c:spPr>
              <a:noFill/>
              <a:ln w="3175">
                <a:noFill/>
              </a:ln>
            </c:spPr>
          </c:dPt>
          <c:dPt>
            <c:idx val="3"/>
            <c:invertIfNegative val="0"/>
            <c:spPr>
              <a:noFill/>
              <a:ln w="3175">
                <a:noFill/>
              </a:ln>
            </c:spPr>
          </c:dPt>
          <c:dPt>
            <c:idx val="4"/>
            <c:invertIfNegative val="0"/>
            <c:spPr>
              <a:noFill/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cat>
            <c:strRef>
              <c:f>'GrafIV.12 Box'!$K$4:$P$4</c:f>
              <c:strCache/>
            </c:strRef>
          </c:cat>
          <c:val>
            <c:numRef>
              <c:f>'GrafIV.12 Box'!$K$5:$P$5</c:f>
              <c:numCache/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pattFill prst="zigZag">
                <a:fgClr>
                  <a:srgbClr val="FF0000"/>
                </a:fgClr>
                <a:bgClr>
                  <a:srgbClr val="FFFFFF"/>
                </a:bgClr>
              </a:pattFill>
              <a:ln w="3175">
                <a:solidFill>
                  <a:srgbClr val="FF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'GrafIV.12 Box'!$K$4:$P$4</c:f>
              <c:strCache/>
            </c:strRef>
          </c:cat>
          <c:val>
            <c:numRef>
              <c:f>'GrafIV.12 Box'!$K$6:$P$6</c:f>
              <c:numCache/>
            </c:numRef>
          </c:val>
        </c:ser>
        <c:ser>
          <c:idx val="4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cat>
            <c:strRef>
              <c:f>'GrafIV.12 Box'!$K$4:$P$4</c:f>
              <c:strCache/>
            </c:strRef>
          </c:cat>
          <c:val>
            <c:numRef>
              <c:f>'GrafIV.12 Box'!$K$7:$P$7</c:f>
              <c:numCache/>
            </c:numRef>
          </c:val>
        </c:ser>
        <c:overlap val="100"/>
        <c:gapWidth val="60"/>
        <c:axId val="221880"/>
        <c:axId val="1996921"/>
      </c:barChart>
      <c:lineChart>
        <c:grouping val="standard"/>
        <c:varyColors val="0"/>
        <c:ser>
          <c:idx val="2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'GrafIV.12 Box'!$K$4:$P$4</c:f>
              <c:strCache/>
            </c:strRef>
          </c:cat>
          <c:val>
            <c:numRef>
              <c:f>'GrafIV.12 Box'!$K$8:$P$8</c:f>
              <c:numCache/>
            </c:numRef>
          </c:val>
          <c:smooth val="0"/>
        </c:ser>
        <c:ser>
          <c:idx val="3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'GrafIV.12 Box'!$K$4:$P$4</c:f>
              <c:strCache/>
            </c:strRef>
          </c:cat>
          <c:val>
            <c:numRef>
              <c:f>'GrafIV.12 Box'!$K$9:$P$9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'GrafIV.12 Box'!$K$4:$P$4</c:f>
              <c:strCache/>
            </c:strRef>
          </c:cat>
          <c:val>
            <c:numRef>
              <c:f>'GrafIV.12 Box'!$K$10:$P$10</c:f>
              <c:numCache/>
            </c:numRef>
          </c:val>
          <c:smooth val="0"/>
        </c:ser>
        <c:axId val="17972290"/>
        <c:axId val="27532883"/>
      </c:lineChart>
      <c:catAx>
        <c:axId val="221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6921"/>
        <c:crosses val="autoZero"/>
        <c:auto val="0"/>
        <c:lblOffset val="100"/>
        <c:tickLblSkip val="1"/>
        <c:noMultiLvlLbl val="0"/>
      </c:catAx>
      <c:valAx>
        <c:axId val="1996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880"/>
        <c:crossesAt val="1"/>
        <c:crossBetween val="between"/>
        <c:dispUnits>
          <c:builtInUnit val="thousands"/>
        </c:dispUnits>
      </c:valAx>
      <c:catAx>
        <c:axId val="17972290"/>
        <c:scaling>
          <c:orientation val="minMax"/>
        </c:scaling>
        <c:axPos val="b"/>
        <c:delete val="1"/>
        <c:majorTickMark val="out"/>
        <c:minorTickMark val="none"/>
        <c:tickLblPos val="none"/>
        <c:crossAx val="27532883"/>
        <c:crossesAt val="0"/>
        <c:auto val="0"/>
        <c:lblOffset val="100"/>
        <c:tickLblSkip val="1"/>
        <c:noMultiLvlLbl val="0"/>
      </c:catAx>
      <c:valAx>
        <c:axId val="27532883"/>
        <c:scaling>
          <c:orientation val="minMax"/>
          <c:max val="80000"/>
          <c:min val="0"/>
        </c:scaling>
        <c:axPos val="l"/>
        <c:delete val="1"/>
        <c:majorTickMark val="out"/>
        <c:minorTickMark val="none"/>
        <c:tickLblPos val="none"/>
        <c:crossAx val="17972290"/>
        <c:crosses val="max"/>
        <c:crossBetween val="between"/>
        <c:dispUnits/>
        <c:majorUnit val="10000"/>
        <c:minorUnit val="2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35"/>
          <c:w val="0.99725"/>
          <c:h val="0.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'GrafIV.36'!$K$5</c:f>
              <c:strCache>
                <c:ptCount val="1"/>
                <c:pt idx="0">
                  <c:v>Základní scénář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'GrafIV.36'!$L$4:$M$4</c:f>
              <c:strCache/>
            </c:strRef>
          </c:cat>
          <c:val>
            <c:numRef>
              <c:f>'GrafIV.36'!$L$5:$M$5</c:f>
              <c:numCache/>
            </c:numRef>
          </c:val>
        </c:ser>
        <c:ser>
          <c:idx val="1"/>
          <c:order val="1"/>
          <c:tx>
            <c:strRef>
              <c:f>'GrafIV.36'!$K$6</c:f>
              <c:strCache>
                <c:ptCount val="1"/>
                <c:pt idx="0">
                  <c:v>Návrat recese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'GrafIV.36'!$L$4:$M$4</c:f>
              <c:strCache/>
            </c:strRef>
          </c:cat>
          <c:val>
            <c:numRef>
              <c:f>'GrafIV.36'!$L$6:$M$6</c:f>
              <c:numCache/>
            </c:numRef>
          </c:val>
        </c:ser>
        <c:ser>
          <c:idx val="2"/>
          <c:order val="2"/>
          <c:tx>
            <c:strRef>
              <c:f>'GrafIV.36'!$K$7</c:f>
              <c:strCache>
                <c:ptCount val="1"/>
                <c:pt idx="0">
                  <c:v>Ztráta důvěry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'GrafIV.36'!$L$4:$M$4</c:f>
              <c:strCache/>
            </c:strRef>
          </c:cat>
          <c:val>
            <c:numRef>
              <c:f>'GrafIV.36'!$L$7:$M$7</c:f>
              <c:numCache/>
            </c:numRef>
          </c:val>
        </c:ser>
        <c:ser>
          <c:idx val="3"/>
          <c:order val="3"/>
          <c:tx>
            <c:strRef>
              <c:f>'GrafIV.36'!$K$8</c:f>
              <c:strCache>
                <c:ptCount val="1"/>
                <c:pt idx="0">
                  <c:v>Skutečnost</c:v>
                </c:pt>
              </c:strCache>
            </c:strRef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'GrafIV.36'!$L$4:$M$4</c:f>
              <c:strCache/>
            </c:strRef>
          </c:cat>
          <c:val>
            <c:numRef>
              <c:f>'GrafIV.36'!$L$8:$M$8</c:f>
              <c:numCache/>
            </c:numRef>
          </c:val>
        </c:ser>
        <c:gapWidth val="230"/>
        <c:axId val="57102198"/>
        <c:axId val="44157735"/>
      </c:barChart>
      <c:catAx>
        <c:axId val="571021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4157735"/>
        <c:crosses val="autoZero"/>
        <c:auto val="1"/>
        <c:lblOffset val="100"/>
        <c:tickLblSkip val="1"/>
        <c:noMultiLvlLbl val="0"/>
      </c:catAx>
      <c:valAx>
        <c:axId val="44157735"/>
        <c:scaling>
          <c:orientation val="minMax"/>
          <c:max val="1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021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75"/>
          <c:y val="0.8765"/>
          <c:w val="0.9285"/>
          <c:h val="0.123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'GrafIV.12 Box'!#REF!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'GrafIV.12 Box'!#REF!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'GrafIV.12 Box'!#REF!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350"/>
        <c:axId val="46469356"/>
        <c:axId val="15571021"/>
      </c:barChart>
      <c:catAx>
        <c:axId val="46469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71021"/>
        <c:crosses val="autoZero"/>
        <c:auto val="1"/>
        <c:lblOffset val="100"/>
        <c:tickLblSkip val="1"/>
        <c:noMultiLvlLbl val="0"/>
      </c:catAx>
      <c:valAx>
        <c:axId val="15571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693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0325"/>
          <c:w val="0.95775"/>
          <c:h val="0.9715"/>
        </c:manualLayout>
      </c:layout>
      <c:barChart>
        <c:barDir val="col"/>
        <c:grouping val="stacked"/>
        <c:varyColors val="0"/>
        <c:ser>
          <c:idx val="1"/>
          <c:order val="0"/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noFill/>
              <a:ln w="3175">
                <a:noFill/>
              </a:ln>
            </c:spPr>
          </c:dPt>
          <c:dPt>
            <c:idx val="2"/>
            <c:invertIfNegative val="0"/>
            <c:spPr>
              <a:noFill/>
              <a:ln w="3175">
                <a:noFill/>
              </a:ln>
            </c:spPr>
          </c:dPt>
          <c:dPt>
            <c:idx val="3"/>
            <c:invertIfNegative val="0"/>
            <c:spPr>
              <a:noFill/>
              <a:ln w="3175">
                <a:noFill/>
              </a:ln>
            </c:spPr>
          </c:dPt>
          <c:dPt>
            <c:idx val="4"/>
            <c:invertIfNegative val="0"/>
            <c:spPr>
              <a:noFill/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cat>
            <c:strRef>
              <c:f>'GrafIV.12 Box'!$K$3:$P$3</c:f>
              <c:strCache/>
            </c:strRef>
          </c:cat>
          <c:val>
            <c:numRef>
              <c:f>'GrafIV.12 Box'!$K$5:$P$5</c:f>
              <c:numCache/>
            </c:numRef>
          </c:val>
        </c:ser>
        <c:ser>
          <c:idx val="0"/>
          <c:order val="1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pattFill prst="zigZag">
                <a:fgClr>
                  <a:srgbClr val="FF0000"/>
                </a:fgClr>
                <a:bgClr>
                  <a:srgbClr val="FFFFFF"/>
                </a:bgClr>
              </a:pattFill>
              <a:ln w="3175">
                <a:solidFill>
                  <a:srgbClr val="FF0000"/>
                </a:solidFill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'GrafIV.12 Box'!$K$3:$P$3</c:f>
              <c:strCache/>
            </c:strRef>
          </c:cat>
          <c:val>
            <c:numRef>
              <c:f>'GrafIV.12 Box'!$K$6:$P$6</c:f>
              <c:numCache/>
            </c:numRef>
          </c:val>
        </c:ser>
        <c:ser>
          <c:idx val="4"/>
          <c:order val="2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8000"/>
              </a:solidFill>
              <a:ln w="3175">
                <a:noFill/>
              </a:ln>
            </c:spPr>
          </c:dPt>
          <c:cat>
            <c:strRef>
              <c:f>'GrafIV.12 Box'!$K$3:$P$3</c:f>
              <c:strCache/>
            </c:strRef>
          </c:cat>
          <c:val>
            <c:numRef>
              <c:f>'GrafIV.12 Box'!$K$7:$P$7</c:f>
              <c:numCache/>
            </c:numRef>
          </c:val>
        </c:ser>
        <c:overlap val="100"/>
        <c:gapWidth val="60"/>
        <c:axId val="5921462"/>
        <c:axId val="53293159"/>
      </c:barChart>
      <c:lineChart>
        <c:grouping val="standard"/>
        <c:varyColors val="0"/>
        <c:ser>
          <c:idx val="2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'GrafIV.12 Box'!$K$4:$P$4</c:f>
              <c:strCache/>
            </c:strRef>
          </c:cat>
          <c:val>
            <c:numRef>
              <c:f>'GrafIV.12 Box'!$K$8:$P$8</c:f>
              <c:numCache/>
            </c:numRef>
          </c:val>
          <c:smooth val="0"/>
        </c:ser>
        <c:ser>
          <c:idx val="3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'GrafIV.12 Box'!$K$4:$P$4</c:f>
              <c:strCache/>
            </c:strRef>
          </c:cat>
          <c:val>
            <c:numRef>
              <c:f>'GrafIV.12 Box'!$K$9:$P$9</c:f>
              <c:numCache/>
            </c:numRef>
          </c:val>
          <c:smooth val="0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'GrafIV.12 Box'!$K$4:$P$4</c:f>
              <c:strCache/>
            </c:strRef>
          </c:cat>
          <c:val>
            <c:numRef>
              <c:f>'GrafIV.12 Box'!$K$10:$P$10</c:f>
              <c:numCache/>
            </c:numRef>
          </c:val>
          <c:smooth val="0"/>
        </c:ser>
        <c:axId val="9876384"/>
        <c:axId val="21778593"/>
      </c:lineChart>
      <c:catAx>
        <c:axId val="5921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93159"/>
        <c:crosses val="autoZero"/>
        <c:auto val="0"/>
        <c:lblOffset val="100"/>
        <c:tickLblSkip val="1"/>
        <c:noMultiLvlLbl val="0"/>
      </c:catAx>
      <c:valAx>
        <c:axId val="53293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1462"/>
        <c:crossesAt val="1"/>
        <c:crossBetween val="between"/>
        <c:dispUnits>
          <c:builtInUnit val="thousands"/>
        </c:dispUnits>
      </c:valAx>
      <c:catAx>
        <c:axId val="9876384"/>
        <c:scaling>
          <c:orientation val="minMax"/>
        </c:scaling>
        <c:axPos val="b"/>
        <c:delete val="1"/>
        <c:majorTickMark val="out"/>
        <c:minorTickMark val="none"/>
        <c:tickLblPos val="none"/>
        <c:crossAx val="21778593"/>
        <c:crossesAt val="0"/>
        <c:auto val="0"/>
        <c:lblOffset val="100"/>
        <c:tickLblSkip val="1"/>
        <c:noMultiLvlLbl val="0"/>
      </c:catAx>
      <c:valAx>
        <c:axId val="21778593"/>
        <c:scaling>
          <c:orientation val="minMax"/>
          <c:max val="80000"/>
          <c:min val="0"/>
        </c:scaling>
        <c:axPos val="l"/>
        <c:delete val="1"/>
        <c:majorTickMark val="out"/>
        <c:minorTickMark val="none"/>
        <c:tickLblPos val="none"/>
        <c:crossAx val="9876384"/>
        <c:crosses val="max"/>
        <c:crossBetween val="between"/>
        <c:dispUnits/>
        <c:majorUnit val="10000"/>
        <c:minorUnit val="2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075"/>
          <c:y val="0.05275"/>
          <c:w val="0.41775"/>
          <c:h val="0.46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9CCFF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'GrafIV.13 Box'!$J$4:$Q$4</c:f>
              <c:strCache/>
            </c:strRef>
          </c:cat>
          <c:val>
            <c:numRef>
              <c:f>'GrafIV.13 Box'!$J$6:$Q$6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25"/>
          <c:y val="0.58125"/>
          <c:w val="0.8095"/>
          <c:h val="0.411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95"/>
          <c:y val="0.0525"/>
          <c:w val="0.41975"/>
          <c:h val="0.46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9CCFF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'GrafIV.13 Box'!$J$3:$Q$3</c:f>
              <c:strCache/>
            </c:strRef>
          </c:cat>
          <c:val>
            <c:numRef>
              <c:f>'GrafIV.13 Box'!$J$6:$Q$6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25"/>
          <c:y val="0.57925"/>
          <c:w val="0.825"/>
          <c:h val="0.410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"/>
          <c:w val="0.98925"/>
          <c:h val="0.89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'GrafIV.14 Box'!$J$5</c:f>
              <c:strCache>
                <c:ptCount val="1"/>
                <c:pt idx="0">
                  <c:v>Solventnost I přístup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'GrafIV.14 Box'!$K$4:$N$4</c:f>
              <c:strCache/>
            </c:strRef>
          </c:cat>
          <c:val>
            <c:numRef>
              <c:f>'GrafIV.14 Box'!$K$5:$N$5</c:f>
              <c:numCache/>
            </c:numRef>
          </c:val>
        </c:ser>
        <c:ser>
          <c:idx val="0"/>
          <c:order val="1"/>
          <c:tx>
            <c:strRef>
              <c:f>'GrafIV.14 Box'!$J$6</c:f>
              <c:strCache>
                <c:ptCount val="1"/>
                <c:pt idx="0">
                  <c:v>Ekonomický (Solventnost II) přístup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'GrafIV.14 Box'!$K$4:$N$4</c:f>
              <c:strCache/>
            </c:strRef>
          </c:cat>
          <c:val>
            <c:numRef>
              <c:f>'GrafIV.14 Box'!$K$6:$N$6</c:f>
              <c:numCache/>
            </c:numRef>
          </c:val>
        </c:ser>
        <c:axId val="61789610"/>
        <c:axId val="19235579"/>
      </c:barChart>
      <c:catAx>
        <c:axId val="61789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9235579"/>
        <c:crosses val="autoZero"/>
        <c:auto val="1"/>
        <c:lblOffset val="100"/>
        <c:tickLblSkip val="1"/>
        <c:noMultiLvlLbl val="0"/>
      </c:catAx>
      <c:valAx>
        <c:axId val="19235579"/>
        <c:scaling>
          <c:orientation val="minMax"/>
          <c:min val="-2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89610"/>
        <c:crossesAt val="1"/>
        <c:crossBetween val="between"/>
        <c:dispUnits>
          <c:builtInUnit val="thousands"/>
        </c:dispUnits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"/>
          <c:w val="0.989"/>
          <c:h val="0.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'GrafIV.14 Box'!$J$8</c:f>
              <c:strCache>
                <c:ptCount val="1"/>
                <c:pt idx="0">
                  <c:v>Solvency I approach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'GrafIV.14 Box'!$K$3:$N$3</c:f>
              <c:strCache/>
            </c:strRef>
          </c:cat>
          <c:val>
            <c:numRef>
              <c:f>'GrafIV.14 Box'!$K$5:$N$5</c:f>
              <c:numCache/>
            </c:numRef>
          </c:val>
        </c:ser>
        <c:ser>
          <c:idx val="0"/>
          <c:order val="1"/>
          <c:tx>
            <c:strRef>
              <c:f>'GrafIV.14 Box'!$J$9</c:f>
              <c:strCache>
                <c:ptCount val="1"/>
                <c:pt idx="0">
                  <c:v>Economic (Solvency II) approach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'GrafIV.14 Box'!$K$3:$N$3</c:f>
              <c:strCache/>
            </c:strRef>
          </c:cat>
          <c:val>
            <c:numRef>
              <c:f>'GrafIV.14 Box'!$K$6:$N$6</c:f>
              <c:numCache/>
            </c:numRef>
          </c:val>
        </c:ser>
        <c:axId val="38902484"/>
        <c:axId val="14578037"/>
      </c:barChart>
      <c:catAx>
        <c:axId val="3890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4578037"/>
        <c:crosses val="autoZero"/>
        <c:auto val="1"/>
        <c:lblOffset val="100"/>
        <c:tickLblSkip val="1"/>
        <c:noMultiLvlLbl val="0"/>
      </c:catAx>
      <c:valAx>
        <c:axId val="14578037"/>
        <c:scaling>
          <c:orientation val="minMax"/>
          <c:min val="-2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02484"/>
        <c:crossesAt val="1"/>
        <c:crossBetween val="between"/>
        <c:dispUnits>
          <c:builtInUnit val="thousands"/>
        </c:dispUnits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475"/>
          <c:y val="0.9225"/>
          <c:w val="0.8627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"/>
          <c:w val="1"/>
          <c:h val="0.8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'GrafIV.36'!$J$5</c:f>
              <c:strCache>
                <c:ptCount val="1"/>
                <c:pt idx="0">
                  <c:v>Baseline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'GrafIV.36'!$L$3:$M$3</c:f>
              <c:strCache/>
            </c:strRef>
          </c:cat>
          <c:val>
            <c:numRef>
              <c:f>'GrafIV.36'!$L$5:$M$5</c:f>
              <c:numCache/>
            </c:numRef>
          </c:val>
        </c:ser>
        <c:ser>
          <c:idx val="1"/>
          <c:order val="1"/>
          <c:tx>
            <c:strRef>
              <c:f>'GrafIV.36'!$J$6</c:f>
              <c:strCache>
                <c:ptCount val="1"/>
                <c:pt idx="0">
                  <c:v>Return of Recession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'GrafIV.36'!$L$3:$M$3</c:f>
              <c:strCache/>
            </c:strRef>
          </c:cat>
          <c:val>
            <c:numRef>
              <c:f>'GrafIV.36'!$L$6:$M$6</c:f>
              <c:numCache/>
            </c:numRef>
          </c:val>
        </c:ser>
        <c:ser>
          <c:idx val="2"/>
          <c:order val="2"/>
          <c:tx>
            <c:strRef>
              <c:f>'GrafIV.36'!$J$7</c:f>
              <c:strCache>
                <c:ptCount val="1"/>
                <c:pt idx="0">
                  <c:v>Loss of Confidence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'GrafIV.36'!$L$3:$M$3</c:f>
              <c:strCache/>
            </c:strRef>
          </c:cat>
          <c:val>
            <c:numRef>
              <c:f>'GrafIV.36'!$L$7:$M$7</c:f>
              <c:numCache/>
            </c:numRef>
          </c:val>
        </c:ser>
        <c:ser>
          <c:idx val="3"/>
          <c:order val="3"/>
          <c:tx>
            <c:strRef>
              <c:f>'GrafIV.36'!$J$8</c:f>
              <c:strCache>
                <c:ptCount val="1"/>
                <c:pt idx="0">
                  <c:v>Outturn</c:v>
                </c:pt>
              </c:strCache>
            </c:strRef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'GrafIV.36'!$L$3:$M$3</c:f>
              <c:strCache/>
            </c:strRef>
          </c:cat>
          <c:val>
            <c:numRef>
              <c:f>'GrafIV.36'!$L$8:$M$8</c:f>
              <c:numCache/>
            </c:numRef>
          </c:val>
        </c:ser>
        <c:gapWidth val="230"/>
        <c:axId val="61875296"/>
        <c:axId val="20006753"/>
      </c:barChart>
      <c:catAx>
        <c:axId val="618752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0006753"/>
        <c:crosses val="autoZero"/>
        <c:auto val="1"/>
        <c:lblOffset val="100"/>
        <c:tickLblSkip val="1"/>
        <c:noMultiLvlLbl val="0"/>
      </c:catAx>
      <c:valAx>
        <c:axId val="20006753"/>
        <c:scaling>
          <c:orientation val="minMax"/>
          <c:max val="16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752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75"/>
          <c:y val="0.877"/>
          <c:w val="0.9255"/>
          <c:h val="0.123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3"/>
          <c:w val="0.9972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'GrafIV.10 Box'!$K$4</c:f>
              <c:strCache>
                <c:ptCount val="1"/>
                <c:pt idx="0">
                  <c:v>Odhad pro dané období – základní scénář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'GrafIV.10 Box'!$J$5:$J$10</c:f>
              <c:strCache/>
            </c:strRef>
          </c:cat>
          <c:val>
            <c:numRef>
              <c:f>'GrafIV.10 Box'!$K$5:$K$10</c:f>
              <c:numCache/>
            </c:numRef>
          </c:val>
          <c:smooth val="0"/>
        </c:ser>
        <c:ser>
          <c:idx val="1"/>
          <c:order val="1"/>
          <c:tx>
            <c:strRef>
              <c:f>'GrafIV.10 Box'!$L$4</c:f>
              <c:strCache>
                <c:ptCount val="1"/>
                <c:pt idx="0">
                  <c:v>Odhad pro dané období – nepříznivý scénář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'GrafIV.10 Box'!$J$5:$J$10</c:f>
              <c:strCache/>
            </c:strRef>
          </c:cat>
          <c:val>
            <c:numRef>
              <c:f>'GrafIV.10 Box'!$L$5:$L$10</c:f>
              <c:numCache/>
            </c:numRef>
          </c:val>
          <c:smooth val="0"/>
        </c:ser>
        <c:ser>
          <c:idx val="2"/>
          <c:order val="2"/>
          <c:tx>
            <c:strRef>
              <c:f>'GrafIV.10 Box'!$M$4</c:f>
              <c:strCache>
                <c:ptCount val="1"/>
                <c:pt idx="0">
                  <c:v>Skutečnost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'GrafIV.10 Box'!$J$5:$J$10</c:f>
              <c:strCache/>
            </c:strRef>
          </c:cat>
          <c:val>
            <c:numRef>
              <c:f>'GrafIV.10 Box'!$M$5:$M$10</c:f>
              <c:numCache/>
            </c:numRef>
          </c:val>
          <c:smooth val="0"/>
        </c:ser>
        <c:marker val="1"/>
        <c:axId val="45843050"/>
        <c:axId val="9934267"/>
      </c:lineChart>
      <c:dateAx>
        <c:axId val="45843050"/>
        <c:scaling>
          <c:orientation val="minMax"/>
        </c:scaling>
        <c:axPos val="b"/>
        <c:delete val="0"/>
        <c:numFmt formatCode="[$-405]mm/yy;@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9934267"/>
        <c:crosses val="autoZero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993426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430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625"/>
          <c:y val="0.82425"/>
          <c:w val="0.8095"/>
          <c:h val="0.169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Spotrební úvěry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'GrafIV.10 Box'!#REF!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'GrafIV.10 Box'!#REF!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'GrafIV.10 Box'!#REF!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'GrafIV.10 Box'!#REF!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'GrafIV.10 Box'!#REF!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'GrafIV.10 Box'!#REF!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'GrafIV.10 Box'!#REF!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'GrafIV.10 Box'!#REF!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'GrafIV.10 Box'!#REF!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299540"/>
        <c:axId val="66478133"/>
      </c:lineChart>
      <c:catAx>
        <c:axId val="22299540"/>
        <c:scaling>
          <c:orientation val="minMax"/>
        </c:scaling>
        <c:axPos val="b"/>
        <c:delete val="0"/>
        <c:numFmt formatCode="[$-405]mmmm\ yy;@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6478133"/>
        <c:crosses val="autoZero"/>
        <c:auto val="1"/>
        <c:lblOffset val="100"/>
        <c:tickLblSkip val="1"/>
        <c:noMultiLvlLbl val="0"/>
      </c:catAx>
      <c:valAx>
        <c:axId val="66478133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995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'GrafIV.10 Box'!#REF!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'GrafIV.10 Box'!#REF!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'GrafIV.10 Box'!#REF!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'GrafIV.10 Box'!#REF!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'GrafIV.10 Box'!#REF!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'GrafIV.10 Box'!#REF!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'GrafIV.10 Box'!#REF!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'GrafIV.10 Box'!#REF!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'GrafIV.10 Box'!#REF!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432286"/>
        <c:axId val="16019663"/>
      </c:lineChart>
      <c:catAx>
        <c:axId val="61432286"/>
        <c:scaling>
          <c:orientation val="minMax"/>
        </c:scaling>
        <c:axPos val="b"/>
        <c:delete val="0"/>
        <c:numFmt formatCode="[$-405]mmmm\ yy;@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6019663"/>
        <c:crosses val="autoZero"/>
        <c:auto val="1"/>
        <c:lblOffset val="100"/>
        <c:tickLblSkip val="1"/>
        <c:noMultiLvlLbl val="0"/>
      </c:catAx>
      <c:valAx>
        <c:axId val="16019663"/>
        <c:scaling>
          <c:orientation val="minMax"/>
          <c:min val="0.08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322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Úvěry na bydlení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'GrafIV.10 Box'!#REF!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'GrafIV.10 Box'!#REF!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'GrafIV.10 Box'!#REF!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'GrafIV.10 Box'!#REF!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'GrafIV.10 Box'!#REF!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'GrafIV.10 Box'!#REF!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'GrafIV.10 Box'!#REF!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'GrafIV.10 Box'!#REF!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'GrafIV.10 Box'!#REF!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959240"/>
        <c:axId val="22524297"/>
      </c:lineChart>
      <c:catAx>
        <c:axId val="9959240"/>
        <c:scaling>
          <c:orientation val="minMax"/>
        </c:scaling>
        <c:axPos val="b"/>
        <c:delete val="0"/>
        <c:numFmt formatCode="[$-405]mmmm\ yy;@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2524297"/>
        <c:crosses val="autoZero"/>
        <c:auto val="1"/>
        <c:lblOffset val="100"/>
        <c:tickLblSkip val="1"/>
        <c:noMultiLvlLbl val="0"/>
      </c:catAx>
      <c:valAx>
        <c:axId val="22524297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592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'GrafIV.10 Box'!#REF!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'GrafIV.10 Box'!#REF!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'GrafIV.10 Box'!#REF!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'GrafIV.10 Box'!#REF!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'GrafIV.10 Box'!#REF!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'GrafIV.10 Box'!#REF!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'GrafIV.10 Box'!#REF!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'GrafIV.10 Box'!#REF!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'GrafIV.10 Box'!#REF!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92082"/>
        <c:axId val="12528739"/>
      </c:lineChart>
      <c:catAx>
        <c:axId val="1392082"/>
        <c:scaling>
          <c:orientation val="minMax"/>
        </c:scaling>
        <c:axPos val="b"/>
        <c:delete val="0"/>
        <c:numFmt formatCode="[$-405]mmmm\ yy;@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2528739"/>
        <c:crosses val="autoZero"/>
        <c:auto val="1"/>
        <c:lblOffset val="100"/>
        <c:tickLblSkip val="1"/>
        <c:noMultiLvlLbl val="0"/>
      </c:catAx>
      <c:valAx>
        <c:axId val="12528739"/>
        <c:scaling>
          <c:orientation val="minMax"/>
          <c:min val="0.08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208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0</xdr:rowOff>
    </xdr:from>
    <xdr:to>
      <xdr:col>6</xdr:col>
      <xdr:colOff>600075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628650" y="809625"/>
        <a:ext cx="36290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30</xdr:row>
      <xdr:rowOff>0</xdr:rowOff>
    </xdr:from>
    <xdr:to>
      <xdr:col>6</xdr:col>
      <xdr:colOff>600075</xdr:colOff>
      <xdr:row>47</xdr:row>
      <xdr:rowOff>152400</xdr:rowOff>
    </xdr:to>
    <xdr:graphicFrame>
      <xdr:nvGraphicFramePr>
        <xdr:cNvPr id="2" name="Chart 1"/>
        <xdr:cNvGraphicFramePr/>
      </xdr:nvGraphicFramePr>
      <xdr:xfrm>
        <a:off x="628650" y="4857750"/>
        <a:ext cx="362902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27</xdr:row>
      <xdr:rowOff>0</xdr:rowOff>
    </xdr:from>
    <xdr:to>
      <xdr:col>6</xdr:col>
      <xdr:colOff>171450</xdr:colOff>
      <xdr:row>27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266950" y="4352925"/>
          <a:ext cx="1562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ø za BANKY S NULOVÝM LB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ø ZA ODOLNÉ BANKY</a:t>
          </a:r>
        </a:p>
      </xdr:txBody>
    </xdr:sp>
    <xdr:clientData/>
  </xdr:twoCellAnchor>
  <xdr:twoCellAnchor>
    <xdr:from>
      <xdr:col>3</xdr:col>
      <xdr:colOff>9525</xdr:colOff>
      <xdr:row>27</xdr:row>
      <xdr:rowOff>0</xdr:rowOff>
    </xdr:from>
    <xdr:to>
      <xdr:col>3</xdr:col>
      <xdr:colOff>9525</xdr:colOff>
      <xdr:row>27</xdr:row>
      <xdr:rowOff>0</xdr:rowOff>
    </xdr:to>
    <xdr:sp>
      <xdr:nvSpPr>
        <xdr:cNvPr id="2" name="Line 7"/>
        <xdr:cNvSpPr>
          <a:spLocks/>
        </xdr:cNvSpPr>
      </xdr:nvSpPr>
      <xdr:spPr>
        <a:xfrm>
          <a:off x="1838325" y="43529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3" name="Line 8"/>
        <xdr:cNvSpPr>
          <a:spLocks/>
        </xdr:cNvSpPr>
      </xdr:nvSpPr>
      <xdr:spPr>
        <a:xfrm>
          <a:off x="3048000" y="43529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27</xdr:row>
      <xdr:rowOff>0</xdr:rowOff>
    </xdr:from>
    <xdr:to>
      <xdr:col>4</xdr:col>
      <xdr:colOff>542925</xdr:colOff>
      <xdr:row>27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000250" y="4352925"/>
          <a:ext cx="98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RLA/TA           D/L</a:t>
          </a:r>
        </a:p>
      </xdr:txBody>
    </xdr:sp>
    <xdr:clientData/>
  </xdr:twoCellAnchor>
  <xdr:twoCellAnchor>
    <xdr:from>
      <xdr:col>2</xdr:col>
      <xdr:colOff>257175</xdr:colOff>
      <xdr:row>21</xdr:row>
      <xdr:rowOff>123825</xdr:rowOff>
    </xdr:from>
    <xdr:to>
      <xdr:col>2</xdr:col>
      <xdr:colOff>581025</xdr:colOff>
      <xdr:row>23</xdr:row>
      <xdr:rowOff>47625</xdr:rowOff>
    </xdr:to>
    <xdr:sp>
      <xdr:nvSpPr>
        <xdr:cNvPr id="5" name="Rectangle 10"/>
        <xdr:cNvSpPr>
          <a:spLocks/>
        </xdr:cNvSpPr>
      </xdr:nvSpPr>
      <xdr:spPr>
        <a:xfrm>
          <a:off x="1476375" y="3524250"/>
          <a:ext cx="3238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21</xdr:row>
      <xdr:rowOff>142875</xdr:rowOff>
    </xdr:from>
    <xdr:to>
      <xdr:col>3</xdr:col>
      <xdr:colOff>514350</xdr:colOff>
      <xdr:row>23</xdr:row>
      <xdr:rowOff>38100</xdr:rowOff>
    </xdr:to>
    <xdr:sp>
      <xdr:nvSpPr>
        <xdr:cNvPr id="6" name="Rectangle 11"/>
        <xdr:cNvSpPr>
          <a:spLocks/>
        </xdr:cNvSpPr>
      </xdr:nvSpPr>
      <xdr:spPr>
        <a:xfrm>
          <a:off x="2190750" y="3543300"/>
          <a:ext cx="152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21</xdr:row>
      <xdr:rowOff>114300</xdr:rowOff>
    </xdr:from>
    <xdr:to>
      <xdr:col>6</xdr:col>
      <xdr:colOff>533400</xdr:colOff>
      <xdr:row>23</xdr:row>
      <xdr:rowOff>57150</xdr:rowOff>
    </xdr:to>
    <xdr:sp>
      <xdr:nvSpPr>
        <xdr:cNvPr id="7" name="Rectangle 12"/>
        <xdr:cNvSpPr>
          <a:spLocks/>
        </xdr:cNvSpPr>
      </xdr:nvSpPr>
      <xdr:spPr>
        <a:xfrm>
          <a:off x="4048125" y="3514725"/>
          <a:ext cx="1428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35</xdr:row>
      <xdr:rowOff>0</xdr:rowOff>
    </xdr:from>
    <xdr:to>
      <xdr:col>2</xdr:col>
      <xdr:colOff>581025</xdr:colOff>
      <xdr:row>35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1476375" y="5619750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35</xdr:row>
      <xdr:rowOff>0</xdr:rowOff>
    </xdr:from>
    <xdr:to>
      <xdr:col>3</xdr:col>
      <xdr:colOff>514350</xdr:colOff>
      <xdr:row>35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2190750" y="5619750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35</xdr:row>
      <xdr:rowOff>0</xdr:rowOff>
    </xdr:from>
    <xdr:to>
      <xdr:col>6</xdr:col>
      <xdr:colOff>533400</xdr:colOff>
      <xdr:row>35</xdr:row>
      <xdr:rowOff>0</xdr:rowOff>
    </xdr:to>
    <xdr:sp>
      <xdr:nvSpPr>
        <xdr:cNvPr id="10" name="Rectangle 12"/>
        <xdr:cNvSpPr>
          <a:spLocks/>
        </xdr:cNvSpPr>
      </xdr:nvSpPr>
      <xdr:spPr>
        <a:xfrm>
          <a:off x="4048125" y="56197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5</xdr:row>
      <xdr:rowOff>38100</xdr:rowOff>
    </xdr:from>
    <xdr:to>
      <xdr:col>6</xdr:col>
      <xdr:colOff>571500</xdr:colOff>
      <xdr:row>23</xdr:row>
      <xdr:rowOff>152400</xdr:rowOff>
    </xdr:to>
    <xdr:graphicFrame>
      <xdr:nvGraphicFramePr>
        <xdr:cNvPr id="11" name="Chart 12"/>
        <xdr:cNvGraphicFramePr/>
      </xdr:nvGraphicFramePr>
      <xdr:xfrm>
        <a:off x="628650" y="847725"/>
        <a:ext cx="36004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114300</xdr:colOff>
      <xdr:row>6</xdr:row>
      <xdr:rowOff>9525</xdr:rowOff>
    </xdr:from>
    <xdr:to>
      <xdr:col>4</xdr:col>
      <xdr:colOff>114300</xdr:colOff>
      <xdr:row>21</xdr:row>
      <xdr:rowOff>66675</xdr:rowOff>
    </xdr:to>
    <xdr:sp>
      <xdr:nvSpPr>
        <xdr:cNvPr id="12" name="Line 13"/>
        <xdr:cNvSpPr>
          <a:spLocks/>
        </xdr:cNvSpPr>
      </xdr:nvSpPr>
      <xdr:spPr>
        <a:xfrm>
          <a:off x="2552700" y="981075"/>
          <a:ext cx="0" cy="2486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6</xdr:row>
      <xdr:rowOff>0</xdr:rowOff>
    </xdr:from>
    <xdr:to>
      <xdr:col>5</xdr:col>
      <xdr:colOff>266700</xdr:colOff>
      <xdr:row>21</xdr:row>
      <xdr:rowOff>57150</xdr:rowOff>
    </xdr:to>
    <xdr:sp>
      <xdr:nvSpPr>
        <xdr:cNvPr id="13" name="Line 14"/>
        <xdr:cNvSpPr>
          <a:spLocks/>
        </xdr:cNvSpPr>
      </xdr:nvSpPr>
      <xdr:spPr>
        <a:xfrm>
          <a:off x="3314700" y="971550"/>
          <a:ext cx="0" cy="2486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22</xdr:row>
      <xdr:rowOff>104775</xdr:rowOff>
    </xdr:from>
    <xdr:to>
      <xdr:col>3</xdr:col>
      <xdr:colOff>476250</xdr:colOff>
      <xdr:row>23</xdr:row>
      <xdr:rowOff>76200</xdr:rowOff>
    </xdr:to>
    <xdr:sp>
      <xdr:nvSpPr>
        <xdr:cNvPr id="14" name="Rectangle 15"/>
        <xdr:cNvSpPr>
          <a:spLocks/>
        </xdr:cNvSpPr>
      </xdr:nvSpPr>
      <xdr:spPr>
        <a:xfrm>
          <a:off x="2181225" y="36671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22</xdr:row>
      <xdr:rowOff>38100</xdr:rowOff>
    </xdr:from>
    <xdr:to>
      <xdr:col>3</xdr:col>
      <xdr:colOff>533400</xdr:colOff>
      <xdr:row>23</xdr:row>
      <xdr:rowOff>47625</xdr:rowOff>
    </xdr:to>
    <xdr:sp>
      <xdr:nvSpPr>
        <xdr:cNvPr id="15" name="Rectangle 16"/>
        <xdr:cNvSpPr>
          <a:spLocks/>
        </xdr:cNvSpPr>
      </xdr:nvSpPr>
      <xdr:spPr>
        <a:xfrm>
          <a:off x="2219325" y="3600450"/>
          <a:ext cx="1428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22</xdr:row>
      <xdr:rowOff>47625</xdr:rowOff>
    </xdr:from>
    <xdr:to>
      <xdr:col>6</xdr:col>
      <xdr:colOff>590550</xdr:colOff>
      <xdr:row>23</xdr:row>
      <xdr:rowOff>38100</xdr:rowOff>
    </xdr:to>
    <xdr:sp>
      <xdr:nvSpPr>
        <xdr:cNvPr id="16" name="Rectangle 18"/>
        <xdr:cNvSpPr>
          <a:spLocks/>
        </xdr:cNvSpPr>
      </xdr:nvSpPr>
      <xdr:spPr>
        <a:xfrm>
          <a:off x="4010025" y="3609975"/>
          <a:ext cx="2381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35</xdr:row>
      <xdr:rowOff>0</xdr:rowOff>
    </xdr:from>
    <xdr:to>
      <xdr:col>3</xdr:col>
      <xdr:colOff>581025</xdr:colOff>
      <xdr:row>35</xdr:row>
      <xdr:rowOff>0</xdr:rowOff>
    </xdr:to>
    <xdr:sp>
      <xdr:nvSpPr>
        <xdr:cNvPr id="17" name="Rectangle 20"/>
        <xdr:cNvSpPr>
          <a:spLocks/>
        </xdr:cNvSpPr>
      </xdr:nvSpPr>
      <xdr:spPr>
        <a:xfrm>
          <a:off x="2295525" y="561975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123825</xdr:colOff>
      <xdr:row>35</xdr:row>
      <xdr:rowOff>0</xdr:rowOff>
    </xdr:to>
    <xdr:sp>
      <xdr:nvSpPr>
        <xdr:cNvPr id="18" name="Rectangle 21"/>
        <xdr:cNvSpPr>
          <a:spLocks/>
        </xdr:cNvSpPr>
      </xdr:nvSpPr>
      <xdr:spPr>
        <a:xfrm>
          <a:off x="1838325" y="561975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35</xdr:row>
      <xdr:rowOff>0</xdr:rowOff>
    </xdr:from>
    <xdr:to>
      <xdr:col>5</xdr:col>
      <xdr:colOff>419100</xdr:colOff>
      <xdr:row>35</xdr:row>
      <xdr:rowOff>0</xdr:rowOff>
    </xdr:to>
    <xdr:sp>
      <xdr:nvSpPr>
        <xdr:cNvPr id="19" name="Rectangle 22"/>
        <xdr:cNvSpPr>
          <a:spLocks/>
        </xdr:cNvSpPr>
      </xdr:nvSpPr>
      <xdr:spPr>
        <a:xfrm>
          <a:off x="3352800" y="561975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35</xdr:row>
      <xdr:rowOff>0</xdr:rowOff>
    </xdr:from>
    <xdr:to>
      <xdr:col>6</xdr:col>
      <xdr:colOff>276225</xdr:colOff>
      <xdr:row>35</xdr:row>
      <xdr:rowOff>0</xdr:rowOff>
    </xdr:to>
    <xdr:sp>
      <xdr:nvSpPr>
        <xdr:cNvPr id="20" name="Rectangle 23"/>
        <xdr:cNvSpPr>
          <a:spLocks/>
        </xdr:cNvSpPr>
      </xdr:nvSpPr>
      <xdr:spPr>
        <a:xfrm>
          <a:off x="3819525" y="561975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22</xdr:row>
      <xdr:rowOff>66675</xdr:rowOff>
    </xdr:from>
    <xdr:to>
      <xdr:col>2</xdr:col>
      <xdr:colOff>485775</xdr:colOff>
      <xdr:row>23</xdr:row>
      <xdr:rowOff>76200</xdr:rowOff>
    </xdr:to>
    <xdr:sp>
      <xdr:nvSpPr>
        <xdr:cNvPr id="21" name="Rectangle 26"/>
        <xdr:cNvSpPr>
          <a:spLocks/>
        </xdr:cNvSpPr>
      </xdr:nvSpPr>
      <xdr:spPr>
        <a:xfrm>
          <a:off x="1476375" y="3629025"/>
          <a:ext cx="2286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58</xdr:row>
      <xdr:rowOff>0</xdr:rowOff>
    </xdr:from>
    <xdr:to>
      <xdr:col>6</xdr:col>
      <xdr:colOff>171450</xdr:colOff>
      <xdr:row>58</xdr:row>
      <xdr:rowOff>0</xdr:rowOff>
    </xdr:to>
    <xdr:sp>
      <xdr:nvSpPr>
        <xdr:cNvPr id="22" name="Text Box 6"/>
        <xdr:cNvSpPr txBox="1">
          <a:spLocks noChangeArrowheads="1"/>
        </xdr:cNvSpPr>
      </xdr:nvSpPr>
      <xdr:spPr>
        <a:xfrm>
          <a:off x="2266950" y="9305925"/>
          <a:ext cx="1562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ø za BANKY S NULOVÝM LB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ø ZA ODOLNÉ BANKY</a:t>
          </a:r>
        </a:p>
      </xdr:txBody>
    </xdr:sp>
    <xdr:clientData/>
  </xdr:twoCellAnchor>
  <xdr:twoCellAnchor>
    <xdr:from>
      <xdr:col>3</xdr:col>
      <xdr:colOff>9525</xdr:colOff>
      <xdr:row>58</xdr:row>
      <xdr:rowOff>0</xdr:rowOff>
    </xdr:from>
    <xdr:to>
      <xdr:col>3</xdr:col>
      <xdr:colOff>9525</xdr:colOff>
      <xdr:row>58</xdr:row>
      <xdr:rowOff>0</xdr:rowOff>
    </xdr:to>
    <xdr:sp>
      <xdr:nvSpPr>
        <xdr:cNvPr id="23" name="Line 7"/>
        <xdr:cNvSpPr>
          <a:spLocks/>
        </xdr:cNvSpPr>
      </xdr:nvSpPr>
      <xdr:spPr>
        <a:xfrm>
          <a:off x="1838325" y="93059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58</xdr:row>
      <xdr:rowOff>0</xdr:rowOff>
    </xdr:from>
    <xdr:to>
      <xdr:col>5</xdr:col>
      <xdr:colOff>0</xdr:colOff>
      <xdr:row>58</xdr:row>
      <xdr:rowOff>0</xdr:rowOff>
    </xdr:to>
    <xdr:sp>
      <xdr:nvSpPr>
        <xdr:cNvPr id="24" name="Line 8"/>
        <xdr:cNvSpPr>
          <a:spLocks/>
        </xdr:cNvSpPr>
      </xdr:nvSpPr>
      <xdr:spPr>
        <a:xfrm>
          <a:off x="3048000" y="93059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58</xdr:row>
      <xdr:rowOff>0</xdr:rowOff>
    </xdr:from>
    <xdr:to>
      <xdr:col>4</xdr:col>
      <xdr:colOff>542925</xdr:colOff>
      <xdr:row>58</xdr:row>
      <xdr:rowOff>0</xdr:rowOff>
    </xdr:to>
    <xdr:sp>
      <xdr:nvSpPr>
        <xdr:cNvPr id="25" name="Text Box 9"/>
        <xdr:cNvSpPr txBox="1">
          <a:spLocks noChangeArrowheads="1"/>
        </xdr:cNvSpPr>
      </xdr:nvSpPr>
      <xdr:spPr>
        <a:xfrm>
          <a:off x="2000250" y="9305925"/>
          <a:ext cx="98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RLA/TA           D/L</a:t>
          </a:r>
        </a:p>
      </xdr:txBody>
    </xdr:sp>
    <xdr:clientData/>
  </xdr:twoCellAnchor>
  <xdr:twoCellAnchor>
    <xdr:from>
      <xdr:col>2</xdr:col>
      <xdr:colOff>257175</xdr:colOff>
      <xdr:row>52</xdr:row>
      <xdr:rowOff>133350</xdr:rowOff>
    </xdr:from>
    <xdr:to>
      <xdr:col>2</xdr:col>
      <xdr:colOff>581025</xdr:colOff>
      <xdr:row>54</xdr:row>
      <xdr:rowOff>47625</xdr:rowOff>
    </xdr:to>
    <xdr:sp>
      <xdr:nvSpPr>
        <xdr:cNvPr id="26" name="Rectangle 10"/>
        <xdr:cNvSpPr>
          <a:spLocks/>
        </xdr:cNvSpPr>
      </xdr:nvSpPr>
      <xdr:spPr>
        <a:xfrm>
          <a:off x="1476375" y="8505825"/>
          <a:ext cx="3238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52</xdr:row>
      <xdr:rowOff>152400</xdr:rowOff>
    </xdr:from>
    <xdr:to>
      <xdr:col>3</xdr:col>
      <xdr:colOff>514350</xdr:colOff>
      <xdr:row>54</xdr:row>
      <xdr:rowOff>38100</xdr:rowOff>
    </xdr:to>
    <xdr:sp>
      <xdr:nvSpPr>
        <xdr:cNvPr id="27" name="Rectangle 11"/>
        <xdr:cNvSpPr>
          <a:spLocks/>
        </xdr:cNvSpPr>
      </xdr:nvSpPr>
      <xdr:spPr>
        <a:xfrm>
          <a:off x="2190750" y="8524875"/>
          <a:ext cx="1524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52</xdr:row>
      <xdr:rowOff>123825</xdr:rowOff>
    </xdr:from>
    <xdr:to>
      <xdr:col>6</xdr:col>
      <xdr:colOff>533400</xdr:colOff>
      <xdr:row>54</xdr:row>
      <xdr:rowOff>57150</xdr:rowOff>
    </xdr:to>
    <xdr:sp>
      <xdr:nvSpPr>
        <xdr:cNvPr id="28" name="Rectangle 12"/>
        <xdr:cNvSpPr>
          <a:spLocks/>
        </xdr:cNvSpPr>
      </xdr:nvSpPr>
      <xdr:spPr>
        <a:xfrm>
          <a:off x="4048125" y="8496300"/>
          <a:ext cx="1428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36</xdr:row>
      <xdr:rowOff>38100</xdr:rowOff>
    </xdr:from>
    <xdr:to>
      <xdr:col>6</xdr:col>
      <xdr:colOff>571500</xdr:colOff>
      <xdr:row>54</xdr:row>
      <xdr:rowOff>114300</xdr:rowOff>
    </xdr:to>
    <xdr:graphicFrame>
      <xdr:nvGraphicFramePr>
        <xdr:cNvPr id="29" name="Chart 12"/>
        <xdr:cNvGraphicFramePr/>
      </xdr:nvGraphicFramePr>
      <xdr:xfrm>
        <a:off x="628650" y="5819775"/>
        <a:ext cx="360045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114300</xdr:colOff>
      <xdr:row>37</xdr:row>
      <xdr:rowOff>114300</xdr:rowOff>
    </xdr:from>
    <xdr:to>
      <xdr:col>4</xdr:col>
      <xdr:colOff>114300</xdr:colOff>
      <xdr:row>53</xdr:row>
      <xdr:rowOff>0</xdr:rowOff>
    </xdr:to>
    <xdr:sp>
      <xdr:nvSpPr>
        <xdr:cNvPr id="30" name="Line 13"/>
        <xdr:cNvSpPr>
          <a:spLocks/>
        </xdr:cNvSpPr>
      </xdr:nvSpPr>
      <xdr:spPr>
        <a:xfrm>
          <a:off x="2552700" y="6057900"/>
          <a:ext cx="0" cy="2476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37</xdr:row>
      <xdr:rowOff>85725</xdr:rowOff>
    </xdr:from>
    <xdr:to>
      <xdr:col>5</xdr:col>
      <xdr:colOff>276225</xdr:colOff>
      <xdr:row>52</xdr:row>
      <xdr:rowOff>152400</xdr:rowOff>
    </xdr:to>
    <xdr:sp>
      <xdr:nvSpPr>
        <xdr:cNvPr id="31" name="Line 14"/>
        <xdr:cNvSpPr>
          <a:spLocks/>
        </xdr:cNvSpPr>
      </xdr:nvSpPr>
      <xdr:spPr>
        <a:xfrm>
          <a:off x="3324225" y="6029325"/>
          <a:ext cx="0" cy="2495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53</xdr:row>
      <xdr:rowOff>114300</xdr:rowOff>
    </xdr:from>
    <xdr:to>
      <xdr:col>3</xdr:col>
      <xdr:colOff>476250</xdr:colOff>
      <xdr:row>54</xdr:row>
      <xdr:rowOff>76200</xdr:rowOff>
    </xdr:to>
    <xdr:sp>
      <xdr:nvSpPr>
        <xdr:cNvPr id="32" name="Rectangle 15"/>
        <xdr:cNvSpPr>
          <a:spLocks/>
        </xdr:cNvSpPr>
      </xdr:nvSpPr>
      <xdr:spPr>
        <a:xfrm>
          <a:off x="2181225" y="8648700"/>
          <a:ext cx="1238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53</xdr:row>
      <xdr:rowOff>142875</xdr:rowOff>
    </xdr:from>
    <xdr:to>
      <xdr:col>3</xdr:col>
      <xdr:colOff>561975</xdr:colOff>
      <xdr:row>54</xdr:row>
      <xdr:rowOff>152400</xdr:rowOff>
    </xdr:to>
    <xdr:sp>
      <xdr:nvSpPr>
        <xdr:cNvPr id="33" name="Rectangle 16"/>
        <xdr:cNvSpPr>
          <a:spLocks/>
        </xdr:cNvSpPr>
      </xdr:nvSpPr>
      <xdr:spPr>
        <a:xfrm>
          <a:off x="2247900" y="8677275"/>
          <a:ext cx="1428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53</xdr:row>
      <xdr:rowOff>95250</xdr:rowOff>
    </xdr:from>
    <xdr:to>
      <xdr:col>7</xdr:col>
      <xdr:colOff>0</xdr:colOff>
      <xdr:row>54</xdr:row>
      <xdr:rowOff>76200</xdr:rowOff>
    </xdr:to>
    <xdr:sp>
      <xdr:nvSpPr>
        <xdr:cNvPr id="34" name="Rectangle 18"/>
        <xdr:cNvSpPr>
          <a:spLocks/>
        </xdr:cNvSpPr>
      </xdr:nvSpPr>
      <xdr:spPr>
        <a:xfrm>
          <a:off x="4029075" y="8629650"/>
          <a:ext cx="2381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53</xdr:row>
      <xdr:rowOff>76200</xdr:rowOff>
    </xdr:from>
    <xdr:to>
      <xdr:col>2</xdr:col>
      <xdr:colOff>485775</xdr:colOff>
      <xdr:row>54</xdr:row>
      <xdr:rowOff>76200</xdr:rowOff>
    </xdr:to>
    <xdr:sp>
      <xdr:nvSpPr>
        <xdr:cNvPr id="35" name="Rectangle 26"/>
        <xdr:cNvSpPr>
          <a:spLocks/>
        </xdr:cNvSpPr>
      </xdr:nvSpPr>
      <xdr:spPr>
        <a:xfrm>
          <a:off x="1476375" y="8610600"/>
          <a:ext cx="2286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22</xdr:row>
      <xdr:rowOff>57150</xdr:rowOff>
    </xdr:from>
    <xdr:to>
      <xdr:col>5</xdr:col>
      <xdr:colOff>581025</xdr:colOff>
      <xdr:row>23</xdr:row>
      <xdr:rowOff>47625</xdr:rowOff>
    </xdr:to>
    <xdr:sp>
      <xdr:nvSpPr>
        <xdr:cNvPr id="36" name="Rectangle 18"/>
        <xdr:cNvSpPr>
          <a:spLocks/>
        </xdr:cNvSpPr>
      </xdr:nvSpPr>
      <xdr:spPr>
        <a:xfrm>
          <a:off x="3390900" y="3619500"/>
          <a:ext cx="2381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53</xdr:row>
      <xdr:rowOff>95250</xdr:rowOff>
    </xdr:from>
    <xdr:to>
      <xdr:col>5</xdr:col>
      <xdr:colOff>571500</xdr:colOff>
      <xdr:row>54</xdr:row>
      <xdr:rowOff>76200</xdr:rowOff>
    </xdr:to>
    <xdr:sp>
      <xdr:nvSpPr>
        <xdr:cNvPr id="37" name="Rectangle 18"/>
        <xdr:cNvSpPr>
          <a:spLocks/>
        </xdr:cNvSpPr>
      </xdr:nvSpPr>
      <xdr:spPr>
        <a:xfrm>
          <a:off x="3381375" y="8629650"/>
          <a:ext cx="2381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</xdr:rowOff>
    </xdr:from>
    <xdr:to>
      <xdr:col>6</xdr:col>
      <xdr:colOff>590550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619125" y="819150"/>
        <a:ext cx="36290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30</xdr:row>
      <xdr:rowOff>9525</xdr:rowOff>
    </xdr:from>
    <xdr:to>
      <xdr:col>6</xdr:col>
      <xdr:colOff>590550</xdr:colOff>
      <xdr:row>47</xdr:row>
      <xdr:rowOff>152400</xdr:rowOff>
    </xdr:to>
    <xdr:graphicFrame>
      <xdr:nvGraphicFramePr>
        <xdr:cNvPr id="2" name="Chart 1"/>
        <xdr:cNvGraphicFramePr/>
      </xdr:nvGraphicFramePr>
      <xdr:xfrm>
        <a:off x="619125" y="4867275"/>
        <a:ext cx="362902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9525</xdr:rowOff>
    </xdr:from>
    <xdr:to>
      <xdr:col>6</xdr:col>
      <xdr:colOff>590550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619125" y="962025"/>
        <a:ext cx="36290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34</xdr:row>
      <xdr:rowOff>0</xdr:rowOff>
    </xdr:from>
    <xdr:to>
      <xdr:col>6</xdr:col>
      <xdr:colOff>590550</xdr:colOff>
      <xdr:row>51</xdr:row>
      <xdr:rowOff>142875</xdr:rowOff>
    </xdr:to>
    <xdr:graphicFrame>
      <xdr:nvGraphicFramePr>
        <xdr:cNvPr id="2" name="Chart 1"/>
        <xdr:cNvGraphicFramePr/>
      </xdr:nvGraphicFramePr>
      <xdr:xfrm>
        <a:off x="619125" y="5467350"/>
        <a:ext cx="362902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graphicFrame>
      <xdr:nvGraphicFramePr>
        <xdr:cNvPr id="1" name="Chart 1"/>
        <xdr:cNvGraphicFramePr/>
      </xdr:nvGraphicFramePr>
      <xdr:xfrm>
        <a:off x="4876800" y="971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5</xdr:row>
      <xdr:rowOff>19050</xdr:rowOff>
    </xdr:from>
    <xdr:to>
      <xdr:col>6</xdr:col>
      <xdr:colOff>581025</xdr:colOff>
      <xdr:row>23</xdr:row>
      <xdr:rowOff>123825</xdr:rowOff>
    </xdr:to>
    <xdr:grpSp>
      <xdr:nvGrpSpPr>
        <xdr:cNvPr id="2" name="Group 223"/>
        <xdr:cNvGrpSpPr>
          <a:grpSpLocks/>
        </xdr:cNvGrpSpPr>
      </xdr:nvGrpSpPr>
      <xdr:grpSpPr>
        <a:xfrm>
          <a:off x="638175" y="828675"/>
          <a:ext cx="3600450" cy="3019425"/>
          <a:chOff x="67" y="87"/>
          <a:chExt cx="378" cy="317"/>
        </a:xfrm>
        <a:solidFill>
          <a:srgbClr val="FFFFFF"/>
        </a:solidFill>
      </xdr:grpSpPr>
      <xdr:graphicFrame>
        <xdr:nvGraphicFramePr>
          <xdr:cNvPr id="3" name="Chart 3"/>
          <xdr:cNvGraphicFramePr/>
        </xdr:nvGraphicFramePr>
        <xdr:xfrm>
          <a:off x="67" y="87"/>
          <a:ext cx="378" cy="31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Line 4"/>
          <xdr:cNvSpPr>
            <a:spLocks/>
          </xdr:cNvSpPr>
        </xdr:nvSpPr>
        <xdr:spPr>
          <a:xfrm>
            <a:off x="126" y="288"/>
            <a:ext cx="279" cy="0"/>
          </a:xfrm>
          <a:prstGeom prst="line">
            <a:avLst/>
          </a:prstGeom>
          <a:noFill/>
          <a:ln w="19050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31</xdr:row>
      <xdr:rowOff>19050</xdr:rowOff>
    </xdr:from>
    <xdr:to>
      <xdr:col>6</xdr:col>
      <xdr:colOff>581025</xdr:colOff>
      <xdr:row>49</xdr:row>
      <xdr:rowOff>123825</xdr:rowOff>
    </xdr:to>
    <xdr:grpSp>
      <xdr:nvGrpSpPr>
        <xdr:cNvPr id="5" name="Group 224"/>
        <xdr:cNvGrpSpPr>
          <a:grpSpLocks/>
        </xdr:cNvGrpSpPr>
      </xdr:nvGrpSpPr>
      <xdr:grpSpPr>
        <a:xfrm>
          <a:off x="638175" y="5038725"/>
          <a:ext cx="3600450" cy="3019425"/>
          <a:chOff x="67" y="529"/>
          <a:chExt cx="378" cy="317"/>
        </a:xfrm>
        <a:solidFill>
          <a:srgbClr val="FFFFFF"/>
        </a:solidFill>
      </xdr:grpSpPr>
      <xdr:graphicFrame>
        <xdr:nvGraphicFramePr>
          <xdr:cNvPr id="6" name="Chart 3"/>
          <xdr:cNvGraphicFramePr/>
        </xdr:nvGraphicFramePr>
        <xdr:xfrm>
          <a:off x="67" y="529"/>
          <a:ext cx="378" cy="31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7" name="Line 4"/>
          <xdr:cNvSpPr>
            <a:spLocks/>
          </xdr:cNvSpPr>
        </xdr:nvSpPr>
        <xdr:spPr>
          <a:xfrm>
            <a:off x="135" y="722"/>
            <a:ext cx="279" cy="0"/>
          </a:xfrm>
          <a:prstGeom prst="line">
            <a:avLst/>
          </a:prstGeom>
          <a:noFill/>
          <a:ln w="19050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57150</xdr:rowOff>
    </xdr:from>
    <xdr:to>
      <xdr:col>6</xdr:col>
      <xdr:colOff>590550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628650" y="866775"/>
        <a:ext cx="36195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</xdr:row>
      <xdr:rowOff>19050</xdr:rowOff>
    </xdr:from>
    <xdr:to>
      <xdr:col>0</xdr:col>
      <xdr:colOff>0</xdr:colOff>
      <xdr:row>27</xdr:row>
      <xdr:rowOff>123825</xdr:rowOff>
    </xdr:to>
    <xdr:grpSp>
      <xdr:nvGrpSpPr>
        <xdr:cNvPr id="2" name="Group 2"/>
        <xdr:cNvGrpSpPr>
          <a:grpSpLocks/>
        </xdr:cNvGrpSpPr>
      </xdr:nvGrpSpPr>
      <xdr:grpSpPr>
        <a:xfrm>
          <a:off x="0" y="1476375"/>
          <a:ext cx="0" cy="3019425"/>
          <a:chOff x="543" y="353"/>
          <a:chExt cx="383" cy="317"/>
        </a:xfrm>
        <a:solidFill>
          <a:srgbClr val="FFFFFF"/>
        </a:solidFill>
      </xdr:grpSpPr>
      <xdr:graphicFrame>
        <xdr:nvGraphicFramePr>
          <xdr:cNvPr id="3" name="Chart 3"/>
          <xdr:cNvGraphicFramePr/>
        </xdr:nvGraphicFramePr>
        <xdr:xfrm>
          <a:off x="543" y="353"/>
          <a:ext cx="383" cy="31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Line 4"/>
          <xdr:cNvSpPr>
            <a:spLocks/>
          </xdr:cNvSpPr>
        </xdr:nvSpPr>
        <xdr:spPr>
          <a:xfrm>
            <a:off x="605" y="543"/>
            <a:ext cx="279" cy="0"/>
          </a:xfrm>
          <a:prstGeom prst="line">
            <a:avLst/>
          </a:prstGeom>
          <a:noFill/>
          <a:ln w="19050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19050</xdr:colOff>
      <xdr:row>33</xdr:row>
      <xdr:rowOff>57150</xdr:rowOff>
    </xdr:from>
    <xdr:to>
      <xdr:col>6</xdr:col>
      <xdr:colOff>590550</xdr:colOff>
      <xdr:row>52</xdr:row>
      <xdr:rowOff>152400</xdr:rowOff>
    </xdr:to>
    <xdr:graphicFrame>
      <xdr:nvGraphicFramePr>
        <xdr:cNvPr id="5" name="Chart 1"/>
        <xdr:cNvGraphicFramePr/>
      </xdr:nvGraphicFramePr>
      <xdr:xfrm>
        <a:off x="628650" y="5400675"/>
        <a:ext cx="3619500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9525</xdr:rowOff>
    </xdr:from>
    <xdr:to>
      <xdr:col>6</xdr:col>
      <xdr:colOff>600075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628650" y="800100"/>
        <a:ext cx="36290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32</xdr:row>
      <xdr:rowOff>9525</xdr:rowOff>
    </xdr:from>
    <xdr:to>
      <xdr:col>6</xdr:col>
      <xdr:colOff>600075</xdr:colOff>
      <xdr:row>52</xdr:row>
      <xdr:rowOff>0</xdr:rowOff>
    </xdr:to>
    <xdr:graphicFrame>
      <xdr:nvGraphicFramePr>
        <xdr:cNvPr id="2" name="Chart 65"/>
        <xdr:cNvGraphicFramePr/>
      </xdr:nvGraphicFramePr>
      <xdr:xfrm>
        <a:off x="619125" y="5153025"/>
        <a:ext cx="363855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0.1365</cdr:x>
      <cdr:y>0.26325</cdr:y>
    </cdr:from>
    <cdr:to>
      <cdr:x>0.285</cdr:x>
      <cdr:y>0.406</cdr:y>
    </cdr:to>
    <cdr:sp>
      <cdr:nvSpPr>
        <cdr:cNvPr id="1" name="Text Box 1"/>
        <cdr:cNvSpPr txBox="1">
          <a:spLocks noChangeArrowheads="1"/>
        </cdr:cNvSpPr>
      </cdr:nvSpPr>
      <cdr:spPr>
        <a:xfrm>
          <a:off x="485775" y="828675"/>
          <a:ext cx="533400" cy="447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Úrokové riziko aktiv
</a:t>
          </a:r>
        </a:p>
      </cdr:txBody>
    </cdr:sp>
  </cdr:relSizeAnchor>
  <cdr:relSizeAnchor xmlns:cdr="http://schemas.openxmlformats.org/drawingml/2006/chartDrawing">
    <cdr:from>
      <cdr:x>0.357</cdr:x>
      <cdr:y>0.45775</cdr:y>
    </cdr:from>
    <cdr:to>
      <cdr:x>0.5125</cdr:x>
      <cdr:y>0.6375</cdr:y>
    </cdr:to>
    <cdr:sp>
      <cdr:nvSpPr>
        <cdr:cNvPr id="2" name="Text Box 2"/>
        <cdr:cNvSpPr txBox="1">
          <a:spLocks noChangeArrowheads="1"/>
        </cdr:cNvSpPr>
      </cdr:nvSpPr>
      <cdr:spPr>
        <a:xfrm>
          <a:off x="1285875" y="1438275"/>
          <a:ext cx="561975" cy="571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Úrokové riziko pasiv</a:t>
          </a:r>
        </a:p>
      </cdr:txBody>
    </cdr:sp>
  </cdr:relSizeAnchor>
  <cdr:relSizeAnchor xmlns:cdr="http://schemas.openxmlformats.org/drawingml/2006/chartDrawing">
    <cdr:from>
      <cdr:x>0.58375</cdr:x>
      <cdr:y>0.137</cdr:y>
    </cdr:from>
    <cdr:to>
      <cdr:x>0.7265</cdr:x>
      <cdr:y>0.42175</cdr:y>
    </cdr:to>
    <cdr:sp>
      <cdr:nvSpPr>
        <cdr:cNvPr id="3" name="Text Box 3"/>
        <cdr:cNvSpPr txBox="1">
          <a:spLocks noChangeArrowheads="1"/>
        </cdr:cNvSpPr>
      </cdr:nvSpPr>
      <cdr:spPr>
        <a:xfrm>
          <a:off x="2105025" y="428625"/>
          <a:ext cx="514350" cy="904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Riziko poklesu cen SD na straně aktiv</a:t>
          </a:r>
        </a:p>
      </cdr:txBody>
    </cdr:sp>
  </cdr:relSizeAnchor>
  <cdr:relSizeAnchor xmlns:cdr="http://schemas.openxmlformats.org/drawingml/2006/chartDrawing">
    <cdr:from>
      <cdr:x>0.805</cdr:x>
      <cdr:y>0.35775</cdr:y>
    </cdr:from>
    <cdr:to>
      <cdr:x>0.9505</cdr:x>
      <cdr:y>0.406</cdr:y>
    </cdr:to>
    <cdr:sp>
      <cdr:nvSpPr>
        <cdr:cNvPr id="4" name="Text Box 4"/>
        <cdr:cNvSpPr txBox="1">
          <a:spLocks noChangeArrowheads="1"/>
        </cdr:cNvSpPr>
      </cdr:nvSpPr>
      <cdr:spPr>
        <a:xfrm>
          <a:off x="2905125" y="112395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0.1375</cdr:x>
      <cdr:y>0.22975</cdr:y>
    </cdr:from>
    <cdr:to>
      <cdr:x>0.286</cdr:x>
      <cdr:y>0.41175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723900"/>
          <a:ext cx="533400" cy="571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Asset interest
rate risk</a:t>
          </a:r>
        </a:p>
      </cdr:txBody>
    </cdr:sp>
  </cdr:relSizeAnchor>
  <cdr:relSizeAnchor xmlns:cdr="http://schemas.openxmlformats.org/drawingml/2006/chartDrawing">
    <cdr:from>
      <cdr:x>0.357</cdr:x>
      <cdr:y>0.5115</cdr:y>
    </cdr:from>
    <cdr:to>
      <cdr:x>0.5125</cdr:x>
      <cdr:y>0.6935</cdr:y>
    </cdr:to>
    <cdr:sp>
      <cdr:nvSpPr>
        <cdr:cNvPr id="2" name="Text Box 2"/>
        <cdr:cNvSpPr txBox="1">
          <a:spLocks noChangeArrowheads="1"/>
        </cdr:cNvSpPr>
      </cdr:nvSpPr>
      <cdr:spPr>
        <a:xfrm>
          <a:off x="1285875" y="1609725"/>
          <a:ext cx="561975" cy="571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Liability interest
rate risk</a:t>
          </a:r>
        </a:p>
      </cdr:txBody>
    </cdr:sp>
  </cdr:relSizeAnchor>
  <cdr:relSizeAnchor xmlns:cdr="http://schemas.openxmlformats.org/drawingml/2006/chartDrawing">
    <cdr:from>
      <cdr:x>0.58375</cdr:x>
      <cdr:y>0.13825</cdr:y>
    </cdr:from>
    <cdr:to>
      <cdr:x>0.7265</cdr:x>
      <cdr:y>0.42675</cdr:y>
    </cdr:to>
    <cdr:sp>
      <cdr:nvSpPr>
        <cdr:cNvPr id="3" name="Text Box 3"/>
        <cdr:cNvSpPr txBox="1">
          <a:spLocks noChangeArrowheads="1"/>
        </cdr:cNvSpPr>
      </cdr:nvSpPr>
      <cdr:spPr>
        <a:xfrm>
          <a:off x="2105025" y="428625"/>
          <a:ext cx="514350" cy="914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Risk of decline in GB prices on asset side</a:t>
          </a:r>
        </a:p>
      </cdr:txBody>
    </cdr:sp>
  </cdr:relSizeAnchor>
  <cdr:relSizeAnchor xmlns:cdr="http://schemas.openxmlformats.org/drawingml/2006/chartDrawing">
    <cdr:from>
      <cdr:x>0.805</cdr:x>
      <cdr:y>0.36175</cdr:y>
    </cdr:from>
    <cdr:to>
      <cdr:x>0.9505</cdr:x>
      <cdr:y>0.41075</cdr:y>
    </cdr:to>
    <cdr:sp>
      <cdr:nvSpPr>
        <cdr:cNvPr id="4" name="Text Box 4"/>
        <cdr:cNvSpPr txBox="1">
          <a:spLocks noChangeArrowheads="1"/>
        </cdr:cNvSpPr>
      </cdr:nvSpPr>
      <cdr:spPr>
        <a:xfrm>
          <a:off x="2905125" y="1143000"/>
          <a:ext cx="52387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Total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19050</xdr:rowOff>
    </xdr:from>
    <xdr:to>
      <xdr:col>6</xdr:col>
      <xdr:colOff>590550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628650" y="1123950"/>
        <a:ext cx="36195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36</xdr:row>
      <xdr:rowOff>19050</xdr:rowOff>
    </xdr:from>
    <xdr:to>
      <xdr:col>6</xdr:col>
      <xdr:colOff>590550</xdr:colOff>
      <xdr:row>55</xdr:row>
      <xdr:rowOff>104775</xdr:rowOff>
    </xdr:to>
    <xdr:graphicFrame>
      <xdr:nvGraphicFramePr>
        <xdr:cNvPr id="2" name="Chart 1"/>
        <xdr:cNvGraphicFramePr/>
      </xdr:nvGraphicFramePr>
      <xdr:xfrm>
        <a:off x="628650" y="5791200"/>
        <a:ext cx="361950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9525</xdr:rowOff>
    </xdr:from>
    <xdr:to>
      <xdr:col>6</xdr:col>
      <xdr:colOff>600075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628650" y="962025"/>
        <a:ext cx="36290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31</xdr:row>
      <xdr:rowOff>9525</xdr:rowOff>
    </xdr:from>
    <xdr:to>
      <xdr:col>6</xdr:col>
      <xdr:colOff>600075</xdr:colOff>
      <xdr:row>48</xdr:row>
      <xdr:rowOff>161925</xdr:rowOff>
    </xdr:to>
    <xdr:graphicFrame>
      <xdr:nvGraphicFramePr>
        <xdr:cNvPr id="2" name="Chart 1"/>
        <xdr:cNvGraphicFramePr/>
      </xdr:nvGraphicFramePr>
      <xdr:xfrm>
        <a:off x="628650" y="5010150"/>
        <a:ext cx="362902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0</xdr:rowOff>
    </xdr:from>
    <xdr:to>
      <xdr:col>6</xdr:col>
      <xdr:colOff>590550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619125" y="971550"/>
        <a:ext cx="36290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476250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2914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514350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29527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257175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0" y="0"/>
        <a:ext cx="45243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34</xdr:row>
      <xdr:rowOff>0</xdr:rowOff>
    </xdr:from>
    <xdr:to>
      <xdr:col>6</xdr:col>
      <xdr:colOff>590550</xdr:colOff>
      <xdr:row>53</xdr:row>
      <xdr:rowOff>142875</xdr:rowOff>
    </xdr:to>
    <xdr:graphicFrame>
      <xdr:nvGraphicFramePr>
        <xdr:cNvPr id="6" name="Chart 1"/>
        <xdr:cNvGraphicFramePr/>
      </xdr:nvGraphicFramePr>
      <xdr:xfrm>
        <a:off x="619125" y="5505450"/>
        <a:ext cx="3629025" cy="3219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</xdr:row>
      <xdr:rowOff>28575</xdr:rowOff>
    </xdr:from>
    <xdr:to>
      <xdr:col>6</xdr:col>
      <xdr:colOff>581025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638175" y="838200"/>
        <a:ext cx="36004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30</xdr:row>
      <xdr:rowOff>28575</xdr:rowOff>
    </xdr:from>
    <xdr:to>
      <xdr:col>6</xdr:col>
      <xdr:colOff>581025</xdr:colOff>
      <xdr:row>47</xdr:row>
      <xdr:rowOff>133350</xdr:rowOff>
    </xdr:to>
    <xdr:graphicFrame>
      <xdr:nvGraphicFramePr>
        <xdr:cNvPr id="2" name="Chart 1"/>
        <xdr:cNvGraphicFramePr/>
      </xdr:nvGraphicFramePr>
      <xdr:xfrm>
        <a:off x="638175" y="4886325"/>
        <a:ext cx="36004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</xdr:rowOff>
    </xdr:from>
    <xdr:to>
      <xdr:col>6</xdr:col>
      <xdr:colOff>590550</xdr:colOff>
      <xdr:row>22</xdr:row>
      <xdr:rowOff>152400</xdr:rowOff>
    </xdr:to>
    <xdr:grpSp>
      <xdr:nvGrpSpPr>
        <xdr:cNvPr id="1" name="Group 254"/>
        <xdr:cNvGrpSpPr>
          <a:grpSpLocks/>
        </xdr:cNvGrpSpPr>
      </xdr:nvGrpSpPr>
      <xdr:grpSpPr>
        <a:xfrm>
          <a:off x="619125" y="819150"/>
          <a:ext cx="3629025" cy="2895600"/>
          <a:chOff x="65" y="86"/>
          <a:chExt cx="381" cy="304"/>
        </a:xfrm>
        <a:solidFill>
          <a:srgbClr val="FFFFFF"/>
        </a:solidFill>
      </xdr:grpSpPr>
      <xdr:graphicFrame>
        <xdr:nvGraphicFramePr>
          <xdr:cNvPr id="2" name="Chart 9"/>
          <xdr:cNvGraphicFramePr/>
        </xdr:nvGraphicFramePr>
        <xdr:xfrm>
          <a:off x="65" y="86"/>
          <a:ext cx="381" cy="30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10"/>
          <xdr:cNvSpPr>
            <a:spLocks/>
          </xdr:cNvSpPr>
        </xdr:nvSpPr>
        <xdr:spPr>
          <a:xfrm>
            <a:off x="260" y="102"/>
            <a:ext cx="1" cy="20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9525</xdr:colOff>
      <xdr:row>30</xdr:row>
      <xdr:rowOff>9525</xdr:rowOff>
    </xdr:from>
    <xdr:to>
      <xdr:col>6</xdr:col>
      <xdr:colOff>571500</xdr:colOff>
      <xdr:row>47</xdr:row>
      <xdr:rowOff>142875</xdr:rowOff>
    </xdr:to>
    <xdr:grpSp>
      <xdr:nvGrpSpPr>
        <xdr:cNvPr id="4" name="Group 253"/>
        <xdr:cNvGrpSpPr>
          <a:grpSpLocks/>
        </xdr:cNvGrpSpPr>
      </xdr:nvGrpSpPr>
      <xdr:grpSpPr>
        <a:xfrm>
          <a:off x="619125" y="4867275"/>
          <a:ext cx="3609975" cy="2886075"/>
          <a:chOff x="66" y="426"/>
          <a:chExt cx="379" cy="303"/>
        </a:xfrm>
        <a:solidFill>
          <a:srgbClr val="FFFFFF"/>
        </a:solidFill>
      </xdr:grpSpPr>
      <xdr:graphicFrame>
        <xdr:nvGraphicFramePr>
          <xdr:cNvPr id="5" name="Chart 9"/>
          <xdr:cNvGraphicFramePr/>
        </xdr:nvGraphicFramePr>
        <xdr:xfrm>
          <a:off x="66" y="426"/>
          <a:ext cx="379" cy="30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" name="Line 10"/>
          <xdr:cNvSpPr>
            <a:spLocks/>
          </xdr:cNvSpPr>
        </xdr:nvSpPr>
        <xdr:spPr>
          <a:xfrm>
            <a:off x="264" y="436"/>
            <a:ext cx="1" cy="21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457200</xdr:colOff>
      <xdr:row>0</xdr:row>
      <xdr:rowOff>0</xdr:rowOff>
    </xdr:to>
    <xdr:graphicFrame>
      <xdr:nvGraphicFramePr>
        <xdr:cNvPr id="1" name="Chart 9"/>
        <xdr:cNvGraphicFramePr/>
      </xdr:nvGraphicFramePr>
      <xdr:xfrm>
        <a:off x="609600" y="0"/>
        <a:ext cx="4114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409575</xdr:colOff>
      <xdr:row>0</xdr:row>
      <xdr:rowOff>0</xdr:rowOff>
    </xdr:from>
    <xdr:to>
      <xdr:col>4</xdr:col>
      <xdr:colOff>419100</xdr:colOff>
      <xdr:row>0</xdr:row>
      <xdr:rowOff>0</xdr:rowOff>
    </xdr:to>
    <xdr:sp>
      <xdr:nvSpPr>
        <xdr:cNvPr id="2" name="Line 10"/>
        <xdr:cNvSpPr>
          <a:spLocks/>
        </xdr:cNvSpPr>
      </xdr:nvSpPr>
      <xdr:spPr>
        <a:xfrm>
          <a:off x="2847975" y="0"/>
          <a:ext cx="952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6</xdr:row>
      <xdr:rowOff>28575</xdr:rowOff>
    </xdr:from>
    <xdr:to>
      <xdr:col>6</xdr:col>
      <xdr:colOff>600075</xdr:colOff>
      <xdr:row>25</xdr:row>
      <xdr:rowOff>123825</xdr:rowOff>
    </xdr:to>
    <xdr:graphicFrame>
      <xdr:nvGraphicFramePr>
        <xdr:cNvPr id="3" name="Chart 3"/>
        <xdr:cNvGraphicFramePr/>
      </xdr:nvGraphicFramePr>
      <xdr:xfrm>
        <a:off x="628650" y="981075"/>
        <a:ext cx="36290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57150</xdr:colOff>
      <xdr:row>6</xdr:row>
      <xdr:rowOff>114300</xdr:rowOff>
    </xdr:from>
    <xdr:to>
      <xdr:col>4</xdr:col>
      <xdr:colOff>66675</xdr:colOff>
      <xdr:row>20</xdr:row>
      <xdr:rowOff>57150</xdr:rowOff>
    </xdr:to>
    <xdr:sp>
      <xdr:nvSpPr>
        <xdr:cNvPr id="4" name="Line 10"/>
        <xdr:cNvSpPr>
          <a:spLocks/>
        </xdr:cNvSpPr>
      </xdr:nvSpPr>
      <xdr:spPr>
        <a:xfrm>
          <a:off x="2495550" y="1066800"/>
          <a:ext cx="9525" cy="22098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34</xdr:row>
      <xdr:rowOff>19050</xdr:rowOff>
    </xdr:from>
    <xdr:to>
      <xdr:col>6</xdr:col>
      <xdr:colOff>600075</xdr:colOff>
      <xdr:row>53</xdr:row>
      <xdr:rowOff>114300</xdr:rowOff>
    </xdr:to>
    <xdr:graphicFrame>
      <xdr:nvGraphicFramePr>
        <xdr:cNvPr id="5" name="Chart 3"/>
        <xdr:cNvGraphicFramePr/>
      </xdr:nvGraphicFramePr>
      <xdr:xfrm>
        <a:off x="628650" y="5486400"/>
        <a:ext cx="3629025" cy="317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66675</xdr:colOff>
      <xdr:row>34</xdr:row>
      <xdr:rowOff>114300</xdr:rowOff>
    </xdr:from>
    <xdr:to>
      <xdr:col>4</xdr:col>
      <xdr:colOff>76200</xdr:colOff>
      <xdr:row>48</xdr:row>
      <xdr:rowOff>57150</xdr:rowOff>
    </xdr:to>
    <xdr:sp>
      <xdr:nvSpPr>
        <xdr:cNvPr id="6" name="Line 10"/>
        <xdr:cNvSpPr>
          <a:spLocks/>
        </xdr:cNvSpPr>
      </xdr:nvSpPr>
      <xdr:spPr>
        <a:xfrm>
          <a:off x="2505075" y="5581650"/>
          <a:ext cx="9525" cy="22098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</xdr:rowOff>
    </xdr:from>
    <xdr:to>
      <xdr:col>6</xdr:col>
      <xdr:colOff>590550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619125" y="819150"/>
        <a:ext cx="362902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31</xdr:row>
      <xdr:rowOff>9525</xdr:rowOff>
    </xdr:from>
    <xdr:to>
      <xdr:col>6</xdr:col>
      <xdr:colOff>581025</xdr:colOff>
      <xdr:row>49</xdr:row>
      <xdr:rowOff>133350</xdr:rowOff>
    </xdr:to>
    <xdr:graphicFrame>
      <xdr:nvGraphicFramePr>
        <xdr:cNvPr id="2" name="Chart 1"/>
        <xdr:cNvGraphicFramePr/>
      </xdr:nvGraphicFramePr>
      <xdr:xfrm>
        <a:off x="619125" y="5019675"/>
        <a:ext cx="361950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0.30075</cdr:x>
      <cdr:y>0.0305</cdr:y>
    </cdr:from>
    <cdr:to>
      <cdr:x>0.30075</cdr:x>
      <cdr:y>0.869</cdr:y>
    </cdr:to>
    <cdr:sp>
      <cdr:nvSpPr>
        <cdr:cNvPr id="1" name="Line 1"/>
        <cdr:cNvSpPr>
          <a:spLocks/>
        </cdr:cNvSpPr>
      </cdr:nvSpPr>
      <cdr:spPr>
        <a:xfrm>
          <a:off x="1076325" y="85725"/>
          <a:ext cx="0" cy="2543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0.30725</cdr:x>
      <cdr:y>0.05575</cdr:y>
    </cdr:from>
    <cdr:to>
      <cdr:x>0.30725</cdr:x>
      <cdr:y>0.9055</cdr:y>
    </cdr:to>
    <cdr:sp>
      <cdr:nvSpPr>
        <cdr:cNvPr id="1" name="Line 1"/>
        <cdr:cNvSpPr>
          <a:spLocks/>
        </cdr:cNvSpPr>
      </cdr:nvSpPr>
      <cdr:spPr>
        <a:xfrm>
          <a:off x="1104900" y="161925"/>
          <a:ext cx="0" cy="2543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49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2.75" customHeight="1"/>
  <cols>
    <col min="1" max="8" width="9.140625" style="2" customWidth="1"/>
    <col min="9" max="9" width="9.140625" style="162" customWidth="1"/>
    <col min="10" max="10" width="16.140625" style="162" customWidth="1"/>
    <col min="11" max="11" width="14.57421875" style="162" customWidth="1"/>
    <col min="12" max="12" width="9.140625" style="162" customWidth="1"/>
    <col min="13" max="13" width="28.00390625" style="162" customWidth="1"/>
    <col min="14" max="20" width="9.140625" style="162" customWidth="1"/>
    <col min="21" max="21" width="9.140625" style="4" customWidth="1"/>
    <col min="22" max="16384" width="9.140625" style="3" customWidth="1"/>
  </cols>
  <sheetData>
    <row r="3" spans="2:13" ht="12.75" customHeight="1">
      <c r="B3" s="180" t="s">
        <v>160</v>
      </c>
      <c r="L3" s="188" t="s">
        <v>451</v>
      </c>
      <c r="M3" s="189" t="s">
        <v>452</v>
      </c>
    </row>
    <row r="4" spans="2:13" ht="12.75" customHeight="1">
      <c r="B4" s="2" t="s">
        <v>161</v>
      </c>
      <c r="K4" s="171"/>
      <c r="L4" s="189" t="s">
        <v>147</v>
      </c>
      <c r="M4" s="188" t="s">
        <v>148</v>
      </c>
    </row>
    <row r="5" spans="2:13" ht="12.75" customHeight="1">
      <c r="B5" s="2" t="s">
        <v>162</v>
      </c>
      <c r="J5" s="365" t="s">
        <v>157</v>
      </c>
      <c r="K5" s="415" t="s">
        <v>149</v>
      </c>
      <c r="L5" s="410">
        <v>1.4318413802499999</v>
      </c>
      <c r="M5" s="410"/>
    </row>
    <row r="6" spans="10:13" ht="12.75" customHeight="1">
      <c r="J6" s="365" t="s">
        <v>401</v>
      </c>
      <c r="K6" s="365" t="s">
        <v>150</v>
      </c>
      <c r="L6" s="410">
        <v>-1.1230546735</v>
      </c>
      <c r="M6" s="410"/>
    </row>
    <row r="7" spans="10:13" ht="12.75" customHeight="1">
      <c r="J7" s="365" t="s">
        <v>402</v>
      </c>
      <c r="K7" s="365" t="s">
        <v>151</v>
      </c>
      <c r="L7" s="411">
        <v>-0.2</v>
      </c>
      <c r="M7" s="411"/>
    </row>
    <row r="8" spans="10:13" ht="12.75" customHeight="1">
      <c r="J8" s="365" t="s">
        <v>159</v>
      </c>
      <c r="K8" s="365" t="s">
        <v>152</v>
      </c>
      <c r="L8" s="410">
        <v>2.3</v>
      </c>
      <c r="M8" s="410"/>
    </row>
    <row r="9" spans="10:13" ht="12.75" customHeight="1">
      <c r="J9" s="365"/>
      <c r="K9" s="365"/>
      <c r="L9" s="411"/>
      <c r="M9" s="411"/>
    </row>
    <row r="10" spans="10:15" ht="12.75" customHeight="1">
      <c r="J10" s="365" t="s">
        <v>293</v>
      </c>
      <c r="K10" s="415" t="s">
        <v>149</v>
      </c>
      <c r="L10" s="411"/>
      <c r="M10" s="412">
        <v>-40.643779818665</v>
      </c>
      <c r="O10" s="173"/>
    </row>
    <row r="11" spans="10:15" ht="12.75" customHeight="1">
      <c r="J11" s="365" t="s">
        <v>401</v>
      </c>
      <c r="K11" s="365" t="s">
        <v>150</v>
      </c>
      <c r="L11" s="411"/>
      <c r="M11" s="413">
        <f>-56.0876562799412</f>
        <v>-56.0876562799412</v>
      </c>
      <c r="O11" s="173"/>
    </row>
    <row r="12" spans="10:15" ht="12.75" customHeight="1">
      <c r="J12" s="365" t="s">
        <v>402</v>
      </c>
      <c r="K12" s="365" t="s">
        <v>151</v>
      </c>
      <c r="L12" s="411"/>
      <c r="M12" s="414">
        <v>-48.1</v>
      </c>
      <c r="O12" s="171"/>
    </row>
    <row r="13" spans="10:15" ht="12.75" customHeight="1">
      <c r="J13" s="365" t="s">
        <v>159</v>
      </c>
      <c r="K13" s="365" t="s">
        <v>152</v>
      </c>
      <c r="L13" s="411"/>
      <c r="M13" s="412">
        <v>-22.5</v>
      </c>
      <c r="O13" s="173"/>
    </row>
    <row r="24" ht="12.75" customHeight="1">
      <c r="B24" s="6" t="s">
        <v>153</v>
      </c>
    </row>
    <row r="25" ht="12.75" customHeight="1">
      <c r="B25" s="6"/>
    </row>
    <row r="27" ht="12.75" customHeight="1">
      <c r="B27" s="180"/>
    </row>
    <row r="28" ht="12.75" customHeight="1">
      <c r="B28" s="180" t="s">
        <v>270</v>
      </c>
    </row>
    <row r="29" spans="2:11" ht="12.75" customHeight="1">
      <c r="B29" s="2" t="s">
        <v>400</v>
      </c>
      <c r="K29" s="171"/>
    </row>
    <row r="30" ht="12.75" customHeight="1">
      <c r="B30" s="2" t="s">
        <v>450</v>
      </c>
    </row>
    <row r="49" ht="12.75" customHeight="1">
      <c r="B49" s="43" t="s">
        <v>281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49"/>
  <sheetViews>
    <sheetView showGridLines="0" zoomScale="90" zoomScaleNormal="90" zoomScalePageLayoutView="0" workbookViewId="0" topLeftCell="A1">
      <selection activeCell="A1" sqref="A1"/>
    </sheetView>
  </sheetViews>
  <sheetFormatPr defaultColWidth="8.00390625" defaultRowHeight="12.75" customHeight="1"/>
  <cols>
    <col min="1" max="8" width="9.140625" style="2" customWidth="1"/>
    <col min="9" max="9" width="9.140625" style="162" customWidth="1"/>
    <col min="10" max="10" width="10.421875" style="162" customWidth="1"/>
    <col min="11" max="20" width="9.140625" style="162" customWidth="1"/>
    <col min="21" max="21" width="9.140625" style="243" customWidth="1"/>
    <col min="22" max="16384" width="9.140625" style="2" customWidth="1"/>
  </cols>
  <sheetData>
    <row r="2" spans="2:8" ht="12.75" customHeight="1">
      <c r="B2" s="116"/>
      <c r="C2" s="117"/>
      <c r="D2" s="116"/>
      <c r="E2" s="116"/>
      <c r="F2" s="116"/>
      <c r="G2" s="116"/>
      <c r="H2" s="116"/>
    </row>
    <row r="3" spans="1:13" ht="12.75" customHeight="1">
      <c r="A3" s="246"/>
      <c r="B3" s="179" t="s">
        <v>0</v>
      </c>
      <c r="C3" s="117"/>
      <c r="D3" s="116"/>
      <c r="E3" s="116"/>
      <c r="F3" s="116"/>
      <c r="G3" s="116"/>
      <c r="H3" s="116"/>
      <c r="K3" s="189" t="s">
        <v>157</v>
      </c>
      <c r="L3" s="189" t="s">
        <v>294</v>
      </c>
      <c r="M3" s="189" t="s">
        <v>295</v>
      </c>
    </row>
    <row r="4" spans="1:15" ht="12.75" customHeight="1">
      <c r="A4" s="116"/>
      <c r="B4" s="116" t="s">
        <v>10</v>
      </c>
      <c r="C4" s="117"/>
      <c r="D4" s="116"/>
      <c r="E4" s="116"/>
      <c r="F4" s="116"/>
      <c r="G4" s="116"/>
      <c r="H4" s="116"/>
      <c r="K4" s="247" t="s">
        <v>149</v>
      </c>
      <c r="L4" s="247" t="s">
        <v>198</v>
      </c>
      <c r="M4" s="189" t="s">
        <v>199</v>
      </c>
      <c r="N4" s="248"/>
      <c r="O4" s="248"/>
    </row>
    <row r="5" spans="1:15" ht="12.75" customHeight="1">
      <c r="A5" s="116"/>
      <c r="B5" s="116" t="s">
        <v>158</v>
      </c>
      <c r="C5" s="117"/>
      <c r="D5" s="116"/>
      <c r="E5" s="116"/>
      <c r="F5" s="116"/>
      <c r="G5" s="116"/>
      <c r="H5" s="116"/>
      <c r="J5" s="249">
        <v>39903</v>
      </c>
      <c r="K5" s="248">
        <v>12.86</v>
      </c>
      <c r="L5" s="248"/>
      <c r="M5" s="250"/>
      <c r="N5" s="248"/>
      <c r="O5" s="169">
        <v>8</v>
      </c>
    </row>
    <row r="6" spans="1:15" ht="12.75" customHeight="1">
      <c r="A6" s="116"/>
      <c r="B6" s="116"/>
      <c r="C6" s="117"/>
      <c r="D6" s="116"/>
      <c r="E6" s="116"/>
      <c r="F6" s="116"/>
      <c r="G6" s="116"/>
      <c r="H6" s="116"/>
      <c r="J6" s="249">
        <v>39994</v>
      </c>
      <c r="K6" s="248">
        <v>13.71</v>
      </c>
      <c r="L6" s="248"/>
      <c r="M6" s="250"/>
      <c r="N6" s="248"/>
      <c r="O6" s="169">
        <v>8</v>
      </c>
    </row>
    <row r="7" spans="1:15" ht="12.75" customHeight="1">
      <c r="A7" s="116"/>
      <c r="B7" s="116"/>
      <c r="C7" s="117"/>
      <c r="D7" s="116"/>
      <c r="E7" s="116"/>
      <c r="F7" s="116"/>
      <c r="G7" s="116"/>
      <c r="H7" s="116"/>
      <c r="J7" s="249">
        <v>40086</v>
      </c>
      <c r="K7" s="248">
        <v>13.73</v>
      </c>
      <c r="L7" s="248"/>
      <c r="M7" s="250"/>
      <c r="N7" s="248"/>
      <c r="O7" s="169">
        <v>8</v>
      </c>
    </row>
    <row r="8" spans="1:15" ht="12.75" customHeight="1">
      <c r="A8" s="116"/>
      <c r="B8" s="116"/>
      <c r="C8" s="117"/>
      <c r="D8" s="116"/>
      <c r="E8" s="116"/>
      <c r="F8" s="116"/>
      <c r="G8" s="116"/>
      <c r="H8" s="116"/>
      <c r="J8" s="249">
        <v>40178</v>
      </c>
      <c r="K8" s="248">
        <v>14.11</v>
      </c>
      <c r="L8" s="248"/>
      <c r="M8" s="250"/>
      <c r="N8" s="248"/>
      <c r="O8" s="169">
        <v>8</v>
      </c>
    </row>
    <row r="9" spans="1:15" ht="12.75" customHeight="1">
      <c r="A9" s="116"/>
      <c r="B9" s="116"/>
      <c r="C9" s="116"/>
      <c r="D9" s="116"/>
      <c r="E9" s="116"/>
      <c r="F9" s="116"/>
      <c r="G9" s="116"/>
      <c r="H9" s="116"/>
      <c r="J9" s="249">
        <v>40268</v>
      </c>
      <c r="K9" s="248">
        <v>14.3</v>
      </c>
      <c r="L9" s="248"/>
      <c r="M9" s="250"/>
      <c r="N9" s="248"/>
      <c r="O9" s="169">
        <v>8</v>
      </c>
    </row>
    <row r="10" spans="1:15" ht="12.75" customHeight="1">
      <c r="A10" s="116"/>
      <c r="B10" s="116"/>
      <c r="C10" s="116"/>
      <c r="D10" s="116"/>
      <c r="E10" s="116"/>
      <c r="F10" s="116"/>
      <c r="G10" s="116"/>
      <c r="H10" s="116"/>
      <c r="J10" s="249">
        <v>40359</v>
      </c>
      <c r="K10" s="169">
        <v>14.96</v>
      </c>
      <c r="L10" s="169"/>
      <c r="M10" s="250"/>
      <c r="N10" s="169"/>
      <c r="O10" s="169">
        <v>8</v>
      </c>
    </row>
    <row r="11" spans="1:15" ht="12.75" customHeight="1">
      <c r="A11" s="116"/>
      <c r="B11" s="116"/>
      <c r="C11" s="116"/>
      <c r="D11" s="116"/>
      <c r="E11" s="116"/>
      <c r="F11" s="116"/>
      <c r="G11" s="116"/>
      <c r="H11" s="116"/>
      <c r="J11" s="249">
        <v>40451</v>
      </c>
      <c r="K11" s="169">
        <v>15.57</v>
      </c>
      <c r="L11" s="169"/>
      <c r="M11" s="251"/>
      <c r="N11" s="169"/>
      <c r="O11" s="169">
        <v>8</v>
      </c>
    </row>
    <row r="12" spans="1:15" ht="12.75" customHeight="1">
      <c r="A12" s="116"/>
      <c r="B12" s="116"/>
      <c r="C12" s="116"/>
      <c r="D12" s="116"/>
      <c r="E12" s="116"/>
      <c r="F12" s="116"/>
      <c r="G12" s="116"/>
      <c r="H12" s="116"/>
      <c r="J12" s="249">
        <v>40543</v>
      </c>
      <c r="K12" s="169">
        <v>15.51</v>
      </c>
      <c r="L12" s="169"/>
      <c r="M12" s="251"/>
      <c r="N12" s="169"/>
      <c r="O12" s="169">
        <v>8</v>
      </c>
    </row>
    <row r="13" spans="1:15" ht="12.75" customHeight="1">
      <c r="A13" s="116"/>
      <c r="B13" s="116"/>
      <c r="C13" s="116"/>
      <c r="D13" s="116"/>
      <c r="E13" s="116"/>
      <c r="F13" s="116"/>
      <c r="G13" s="116"/>
      <c r="H13" s="116"/>
      <c r="J13" s="249">
        <v>40633</v>
      </c>
      <c r="K13" s="169">
        <v>15.605873919377258</v>
      </c>
      <c r="L13" s="169">
        <v>15.605873919377258</v>
      </c>
      <c r="M13" s="251">
        <v>15.605873919377258</v>
      </c>
      <c r="N13" s="169"/>
      <c r="O13" s="169">
        <v>8</v>
      </c>
    </row>
    <row r="14" spans="1:15" ht="12.75" customHeight="1">
      <c r="A14" s="116"/>
      <c r="B14" s="116"/>
      <c r="C14" s="116"/>
      <c r="D14" s="116"/>
      <c r="E14" s="116"/>
      <c r="F14" s="116"/>
      <c r="G14" s="116"/>
      <c r="H14" s="116"/>
      <c r="J14" s="249">
        <v>40724</v>
      </c>
      <c r="K14" s="169">
        <v>15.503866763498483</v>
      </c>
      <c r="L14" s="169">
        <v>15.37439780113153</v>
      </c>
      <c r="M14" s="251">
        <v>15.28820411334279</v>
      </c>
      <c r="N14" s="169"/>
      <c r="O14" s="169">
        <v>8</v>
      </c>
    </row>
    <row r="15" spans="1:15" ht="12.75" customHeight="1">
      <c r="A15" s="116"/>
      <c r="B15" s="116"/>
      <c r="C15" s="116"/>
      <c r="D15" s="116"/>
      <c r="E15" s="116"/>
      <c r="F15" s="116"/>
      <c r="G15" s="116"/>
      <c r="H15" s="116"/>
      <c r="J15" s="249">
        <v>40816</v>
      </c>
      <c r="K15" s="169">
        <v>15.362946414322554</v>
      </c>
      <c r="L15" s="169">
        <v>14.982919806893738</v>
      </c>
      <c r="M15" s="251">
        <v>14.731989560679114</v>
      </c>
      <c r="N15" s="169"/>
      <c r="O15" s="169">
        <v>8</v>
      </c>
    </row>
    <row r="16" spans="1:15" ht="12.75" customHeight="1">
      <c r="A16" s="116"/>
      <c r="B16" s="116"/>
      <c r="C16" s="116"/>
      <c r="D16" s="116"/>
      <c r="E16" s="116"/>
      <c r="F16" s="116"/>
      <c r="G16" s="116"/>
      <c r="H16" s="116"/>
      <c r="J16" s="249">
        <v>40908</v>
      </c>
      <c r="K16" s="248">
        <v>15.212083074266971</v>
      </c>
      <c r="L16" s="169">
        <v>14.466397061463496</v>
      </c>
      <c r="M16" s="251">
        <v>13.84857513667091</v>
      </c>
      <c r="N16" s="169"/>
      <c r="O16" s="169">
        <v>8</v>
      </c>
    </row>
    <row r="17" spans="1:15" ht="12.75" customHeight="1">
      <c r="A17" s="116"/>
      <c r="B17" s="116"/>
      <c r="C17" s="116"/>
      <c r="D17" s="116"/>
      <c r="E17" s="116"/>
      <c r="F17" s="116"/>
      <c r="G17" s="116"/>
      <c r="H17" s="116"/>
      <c r="J17" s="249">
        <v>40999</v>
      </c>
      <c r="K17" s="248">
        <v>15.24415209538907</v>
      </c>
      <c r="L17" s="169">
        <v>13.946559350572254</v>
      </c>
      <c r="M17" s="251">
        <v>12.885019740664989</v>
      </c>
      <c r="N17" s="169"/>
      <c r="O17" s="169">
        <v>8</v>
      </c>
    </row>
    <row r="18" spans="1:15" ht="12.75" customHeight="1">
      <c r="A18" s="116"/>
      <c r="B18" s="116"/>
      <c r="C18" s="116"/>
      <c r="D18" s="116"/>
      <c r="E18" s="116"/>
      <c r="F18" s="116"/>
      <c r="G18" s="116"/>
      <c r="H18" s="116"/>
      <c r="I18" s="252"/>
      <c r="J18" s="249">
        <v>41090</v>
      </c>
      <c r="K18" s="248">
        <v>15.5924233264694</v>
      </c>
      <c r="L18" s="169">
        <v>14.536549407055247</v>
      </c>
      <c r="M18" s="251">
        <v>12.513331140325597</v>
      </c>
      <c r="N18" s="169"/>
      <c r="O18" s="169">
        <v>8</v>
      </c>
    </row>
    <row r="19" spans="1:15" ht="12.75" customHeight="1">
      <c r="A19" s="116"/>
      <c r="B19" s="116"/>
      <c r="C19" s="116"/>
      <c r="D19" s="116"/>
      <c r="E19" s="116"/>
      <c r="F19" s="116"/>
      <c r="G19" s="116"/>
      <c r="H19" s="116"/>
      <c r="J19" s="249">
        <v>41182</v>
      </c>
      <c r="K19" s="248">
        <v>15.551875085948835</v>
      </c>
      <c r="L19" s="169">
        <v>14.225577106596704</v>
      </c>
      <c r="M19" s="251">
        <v>11.354452973296505</v>
      </c>
      <c r="N19" s="169"/>
      <c r="O19" s="169">
        <v>8</v>
      </c>
    </row>
    <row r="20" spans="1:15" ht="12.75" customHeight="1">
      <c r="A20" s="116"/>
      <c r="B20" s="116"/>
      <c r="C20" s="116"/>
      <c r="D20" s="116"/>
      <c r="E20" s="116"/>
      <c r="F20" s="116"/>
      <c r="G20" s="116"/>
      <c r="H20" s="116"/>
      <c r="J20" s="249">
        <v>41274</v>
      </c>
      <c r="K20" s="248">
        <v>15.455510355156738</v>
      </c>
      <c r="L20" s="169">
        <v>13.706952006105077</v>
      </c>
      <c r="M20" s="251">
        <v>10.360850170349185</v>
      </c>
      <c r="N20" s="169"/>
      <c r="O20" s="169">
        <v>8</v>
      </c>
    </row>
    <row r="21" spans="1:15" ht="12.75" customHeight="1">
      <c r="A21" s="116"/>
      <c r="B21" s="116"/>
      <c r="C21" s="116"/>
      <c r="D21" s="116"/>
      <c r="E21" s="116"/>
      <c r="F21" s="116"/>
      <c r="G21" s="116"/>
      <c r="H21" s="116"/>
      <c r="J21" s="249">
        <v>41364</v>
      </c>
      <c r="K21" s="248">
        <v>15.551615613987666</v>
      </c>
      <c r="L21" s="169">
        <v>13.385525706113926</v>
      </c>
      <c r="M21" s="251">
        <v>9.682374065368712</v>
      </c>
      <c r="N21" s="169"/>
      <c r="O21" s="169">
        <v>8</v>
      </c>
    </row>
    <row r="22" spans="1:7" ht="12.75" customHeight="1">
      <c r="A22" s="116"/>
      <c r="B22" s="116"/>
      <c r="C22" s="116"/>
      <c r="D22" s="116"/>
      <c r="E22" s="116"/>
      <c r="F22" s="116"/>
      <c r="G22" s="116"/>
    </row>
    <row r="23" spans="1:7" ht="12.75" customHeight="1">
      <c r="A23" s="116"/>
      <c r="B23" s="116"/>
      <c r="C23" s="116"/>
      <c r="D23" s="116"/>
      <c r="E23" s="116"/>
      <c r="F23" s="116"/>
      <c r="G23" s="116"/>
    </row>
    <row r="24" spans="2:7" ht="12.75" customHeight="1">
      <c r="B24" s="2" t="s">
        <v>191</v>
      </c>
      <c r="C24" s="116"/>
      <c r="D24" s="116"/>
      <c r="E24" s="116"/>
      <c r="F24" s="116"/>
      <c r="G24" s="116"/>
    </row>
    <row r="25" spans="3:7" ht="12.75" customHeight="1">
      <c r="C25" s="116"/>
      <c r="D25" s="116"/>
      <c r="E25" s="116"/>
      <c r="F25" s="116"/>
      <c r="G25" s="116"/>
    </row>
    <row r="26" spans="2:6" ht="12.75" customHeight="1">
      <c r="B26" s="116"/>
      <c r="C26" s="116"/>
      <c r="D26" s="116"/>
      <c r="E26" s="116"/>
      <c r="F26" s="116"/>
    </row>
    <row r="28" spans="2:7" ht="12.75" customHeight="1">
      <c r="B28" s="179" t="s">
        <v>273</v>
      </c>
      <c r="C28" s="117"/>
      <c r="D28" s="116"/>
      <c r="E28" s="116"/>
      <c r="F28" s="116"/>
      <c r="G28" s="116"/>
    </row>
    <row r="29" spans="2:7" ht="12.75" customHeight="1">
      <c r="B29" s="116" t="s">
        <v>457</v>
      </c>
      <c r="C29" s="117"/>
      <c r="D29" s="116"/>
      <c r="E29" s="116"/>
      <c r="F29" s="116"/>
      <c r="G29" s="116"/>
    </row>
    <row r="30" spans="2:7" ht="12.75" customHeight="1">
      <c r="B30" s="116" t="s">
        <v>432</v>
      </c>
      <c r="C30" s="117"/>
      <c r="D30" s="116"/>
      <c r="E30" s="116"/>
      <c r="F30" s="116"/>
      <c r="G30" s="116"/>
    </row>
    <row r="31" spans="2:7" ht="12.75" customHeight="1">
      <c r="B31" s="116"/>
      <c r="C31" s="117"/>
      <c r="D31" s="116"/>
      <c r="E31" s="116"/>
      <c r="F31" s="116"/>
      <c r="G31" s="116"/>
    </row>
    <row r="32" spans="2:7" ht="12.75" customHeight="1">
      <c r="B32" s="116"/>
      <c r="C32" s="117"/>
      <c r="D32" s="116"/>
      <c r="E32" s="116"/>
      <c r="F32" s="116"/>
      <c r="G32" s="116"/>
    </row>
    <row r="33" spans="2:12" ht="12.75" customHeight="1">
      <c r="B33" s="116"/>
      <c r="C33" s="117"/>
      <c r="D33" s="116"/>
      <c r="E33" s="116"/>
      <c r="F33" s="116"/>
      <c r="G33" s="116"/>
      <c r="L33" s="2"/>
    </row>
    <row r="34" spans="2:7" ht="12.75" customHeight="1">
      <c r="B34" s="116"/>
      <c r="C34" s="116"/>
      <c r="D34" s="116"/>
      <c r="E34" s="116"/>
      <c r="F34" s="116"/>
      <c r="G34" s="116"/>
    </row>
    <row r="35" spans="2:7" ht="12.75" customHeight="1">
      <c r="B35" s="116"/>
      <c r="C35" s="116"/>
      <c r="D35" s="116"/>
      <c r="E35" s="116"/>
      <c r="F35" s="116"/>
      <c r="G35" s="116"/>
    </row>
    <row r="36" spans="2:7" ht="12.75" customHeight="1">
      <c r="B36" s="116"/>
      <c r="C36" s="116"/>
      <c r="D36" s="116"/>
      <c r="E36" s="116"/>
      <c r="F36" s="116"/>
      <c r="G36" s="116"/>
    </row>
    <row r="37" spans="2:7" ht="12.75" customHeight="1">
      <c r="B37" s="116"/>
      <c r="C37" s="116"/>
      <c r="D37" s="116"/>
      <c r="E37" s="116"/>
      <c r="F37" s="116"/>
      <c r="G37" s="116"/>
    </row>
    <row r="38" spans="2:7" ht="12.75" customHeight="1">
      <c r="B38" s="116"/>
      <c r="C38" s="116"/>
      <c r="D38" s="116"/>
      <c r="E38" s="116"/>
      <c r="F38" s="116"/>
      <c r="G38" s="116"/>
    </row>
    <row r="39" spans="2:7" ht="12.75" customHeight="1">
      <c r="B39" s="116"/>
      <c r="C39" s="116"/>
      <c r="D39" s="116"/>
      <c r="E39" s="116"/>
      <c r="F39" s="116"/>
      <c r="G39" s="116"/>
    </row>
    <row r="40" spans="2:7" ht="12.75" customHeight="1">
      <c r="B40" s="116"/>
      <c r="C40" s="116"/>
      <c r="D40" s="116"/>
      <c r="E40" s="116"/>
      <c r="F40" s="116"/>
      <c r="G40" s="116"/>
    </row>
    <row r="41" spans="2:7" ht="12.75" customHeight="1">
      <c r="B41" s="116"/>
      <c r="C41" s="116"/>
      <c r="D41" s="116"/>
      <c r="E41" s="116"/>
      <c r="F41" s="116"/>
      <c r="G41" s="116"/>
    </row>
    <row r="42" spans="2:7" ht="12.75" customHeight="1">
      <c r="B42" s="116"/>
      <c r="C42" s="116"/>
      <c r="D42" s="116"/>
      <c r="E42" s="116"/>
      <c r="F42" s="116"/>
      <c r="G42" s="116"/>
    </row>
    <row r="43" spans="2:7" ht="12.75" customHeight="1">
      <c r="B43" s="116"/>
      <c r="C43" s="116"/>
      <c r="D43" s="116"/>
      <c r="E43" s="116"/>
      <c r="F43" s="116"/>
      <c r="G43" s="116"/>
    </row>
    <row r="44" spans="2:7" ht="12.75" customHeight="1">
      <c r="B44" s="116"/>
      <c r="C44" s="116"/>
      <c r="D44" s="116"/>
      <c r="E44" s="116"/>
      <c r="F44" s="116"/>
      <c r="G44" s="116"/>
    </row>
    <row r="45" spans="2:7" ht="12.75" customHeight="1">
      <c r="B45" s="116"/>
      <c r="C45" s="116"/>
      <c r="D45" s="116"/>
      <c r="E45" s="116"/>
      <c r="F45" s="116"/>
      <c r="G45" s="116"/>
    </row>
    <row r="46" spans="2:6" ht="12.75" customHeight="1">
      <c r="B46" s="116"/>
      <c r="C46" s="116"/>
      <c r="D46" s="116"/>
      <c r="E46" s="116"/>
      <c r="F46" s="116"/>
    </row>
    <row r="47" spans="2:6" ht="12.75" customHeight="1">
      <c r="B47" s="116"/>
      <c r="C47" s="116"/>
      <c r="D47" s="116"/>
      <c r="E47" s="116"/>
      <c r="F47" s="116"/>
    </row>
    <row r="48" spans="3:6" ht="12.75" customHeight="1">
      <c r="C48" s="116"/>
      <c r="D48" s="116"/>
      <c r="E48" s="116"/>
      <c r="F48" s="116"/>
    </row>
    <row r="49" ht="12.75" customHeight="1">
      <c r="B49" s="43" t="s">
        <v>279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O55"/>
  <sheetViews>
    <sheetView showGridLines="0" zoomScale="90" zoomScaleNormal="90" zoomScalePageLayoutView="0" workbookViewId="0" topLeftCell="A1">
      <selection activeCell="A1" sqref="A1"/>
    </sheetView>
  </sheetViews>
  <sheetFormatPr defaultColWidth="8.00390625" defaultRowHeight="12.75" customHeight="1"/>
  <cols>
    <col min="1" max="1" width="9.140625" style="253" customWidth="1"/>
    <col min="2" max="7" width="9.140625" style="2" customWidth="1"/>
    <col min="8" max="8" width="9.140625" style="253" customWidth="1"/>
    <col min="9" max="9" width="9.140625" style="162" customWidth="1"/>
    <col min="10" max="10" width="12.00390625" style="162" customWidth="1"/>
    <col min="11" max="16" width="9.140625" style="162" customWidth="1"/>
    <col min="17" max="17" width="9.140625" style="254" customWidth="1"/>
    <col min="18" max="16384" width="9.140625" style="253" customWidth="1"/>
  </cols>
  <sheetData>
    <row r="3" spans="2:13" ht="12.75" customHeight="1">
      <c r="B3" s="180" t="s">
        <v>9</v>
      </c>
      <c r="J3" s="189"/>
      <c r="K3" s="189" t="s">
        <v>459</v>
      </c>
      <c r="L3" s="189" t="s">
        <v>460</v>
      </c>
      <c r="M3" s="189" t="s">
        <v>461</v>
      </c>
    </row>
    <row r="4" spans="2:15" ht="12" customHeight="1">
      <c r="B4" s="366" t="s">
        <v>8</v>
      </c>
      <c r="C4" s="380"/>
      <c r="D4" s="380"/>
      <c r="E4" s="380"/>
      <c r="F4" s="380"/>
      <c r="G4" s="380"/>
      <c r="H4" s="115"/>
      <c r="J4" s="189"/>
      <c r="K4" s="247" t="s">
        <v>143</v>
      </c>
      <c r="L4" s="247" t="s">
        <v>144</v>
      </c>
      <c r="M4" s="189" t="s">
        <v>145</v>
      </c>
      <c r="N4" s="248"/>
      <c r="O4" s="248"/>
    </row>
    <row r="5" spans="2:15" ht="12" customHeight="1">
      <c r="B5" s="380"/>
      <c r="C5" s="380"/>
      <c r="D5" s="380"/>
      <c r="E5" s="380"/>
      <c r="F5" s="380"/>
      <c r="G5" s="380"/>
      <c r="H5" s="115"/>
      <c r="J5" s="249">
        <v>39903</v>
      </c>
      <c r="K5" s="248">
        <v>12.86</v>
      </c>
      <c r="L5" s="248"/>
      <c r="M5" s="250"/>
      <c r="N5" s="248"/>
      <c r="O5" s="169">
        <v>8</v>
      </c>
    </row>
    <row r="6" spans="2:15" ht="12.75" customHeight="1">
      <c r="B6" s="116" t="s">
        <v>158</v>
      </c>
      <c r="J6" s="249">
        <v>39994</v>
      </c>
      <c r="K6" s="248">
        <v>13.71</v>
      </c>
      <c r="L6" s="248"/>
      <c r="M6" s="250"/>
      <c r="N6" s="248"/>
      <c r="O6" s="169">
        <v>8</v>
      </c>
    </row>
    <row r="7" spans="10:15" ht="12.75" customHeight="1">
      <c r="J7" s="249">
        <v>40086</v>
      </c>
      <c r="K7" s="248">
        <v>13.73</v>
      </c>
      <c r="L7" s="248"/>
      <c r="M7" s="250"/>
      <c r="N7" s="248"/>
      <c r="O7" s="169">
        <v>8</v>
      </c>
    </row>
    <row r="8" spans="10:15" ht="12.75" customHeight="1">
      <c r="J8" s="249">
        <v>40178</v>
      </c>
      <c r="K8" s="248">
        <v>14.11</v>
      </c>
      <c r="L8" s="248"/>
      <c r="M8" s="250"/>
      <c r="N8" s="248"/>
      <c r="O8" s="169">
        <v>8</v>
      </c>
    </row>
    <row r="9" spans="10:15" ht="12.75" customHeight="1">
      <c r="J9" s="249">
        <v>40268</v>
      </c>
      <c r="K9" s="248">
        <v>14.3</v>
      </c>
      <c r="L9" s="248"/>
      <c r="M9" s="250"/>
      <c r="N9" s="248"/>
      <c r="O9" s="169">
        <v>8</v>
      </c>
    </row>
    <row r="10" spans="10:15" ht="12.75" customHeight="1">
      <c r="J10" s="249">
        <v>40359</v>
      </c>
      <c r="K10" s="169">
        <v>14.96</v>
      </c>
      <c r="L10" s="169"/>
      <c r="M10" s="250"/>
      <c r="N10" s="169"/>
      <c r="O10" s="169">
        <v>8</v>
      </c>
    </row>
    <row r="11" spans="10:15" ht="12.75" customHeight="1">
      <c r="J11" s="249">
        <v>40451</v>
      </c>
      <c r="K11" s="169">
        <v>15.57</v>
      </c>
      <c r="L11" s="169"/>
      <c r="M11" s="251"/>
      <c r="N11" s="169"/>
      <c r="O11" s="169">
        <v>8</v>
      </c>
    </row>
    <row r="12" spans="10:15" ht="12.75" customHeight="1">
      <c r="J12" s="249">
        <v>40543</v>
      </c>
      <c r="K12" s="169">
        <v>15.51</v>
      </c>
      <c r="L12" s="169"/>
      <c r="M12" s="251"/>
      <c r="N12" s="169"/>
      <c r="O12" s="169">
        <v>8</v>
      </c>
    </row>
    <row r="13" spans="10:15" ht="12.75" customHeight="1">
      <c r="J13" s="249">
        <v>40633</v>
      </c>
      <c r="K13" s="169">
        <v>15.605873919377258</v>
      </c>
      <c r="L13" s="169">
        <v>15.605873919377258</v>
      </c>
      <c r="M13" s="251">
        <v>15.605873919377258</v>
      </c>
      <c r="N13" s="169"/>
      <c r="O13" s="169">
        <v>8</v>
      </c>
    </row>
    <row r="14" spans="10:15" ht="12.75" customHeight="1">
      <c r="J14" s="249">
        <v>40724</v>
      </c>
      <c r="K14" s="169">
        <v>13.125743412085564</v>
      </c>
      <c r="L14" s="169">
        <v>13.122276640800306</v>
      </c>
      <c r="M14" s="251">
        <v>13.118021278136952</v>
      </c>
      <c r="N14" s="169"/>
      <c r="O14" s="169">
        <v>8</v>
      </c>
    </row>
    <row r="15" spans="10:15" ht="12.75" customHeight="1">
      <c r="J15" s="249">
        <v>40816</v>
      </c>
      <c r="K15" s="169">
        <v>13.006005275754761</v>
      </c>
      <c r="L15" s="169">
        <v>12.759850627199382</v>
      </c>
      <c r="M15" s="251">
        <v>12.605982411072944</v>
      </c>
      <c r="N15" s="169"/>
      <c r="O15" s="169">
        <v>8</v>
      </c>
    </row>
    <row r="16" spans="10:15" ht="12.75" customHeight="1">
      <c r="J16" s="249">
        <v>40908</v>
      </c>
      <c r="K16" s="248">
        <v>12.877570404053376</v>
      </c>
      <c r="L16" s="169">
        <v>12.287702613228193</v>
      </c>
      <c r="M16" s="251">
        <v>11.767839293609663</v>
      </c>
      <c r="N16" s="169"/>
      <c r="O16" s="169">
        <v>8</v>
      </c>
    </row>
    <row r="17" spans="10:15" ht="12.75" customHeight="1">
      <c r="J17" s="249">
        <v>40999</v>
      </c>
      <c r="K17" s="248">
        <v>12.900855125108476</v>
      </c>
      <c r="L17" s="169">
        <v>11.736056808520054</v>
      </c>
      <c r="M17" s="251">
        <v>10.84594687840085</v>
      </c>
      <c r="N17" s="169"/>
      <c r="O17" s="169">
        <v>8</v>
      </c>
    </row>
    <row r="18" spans="10:15" ht="12.75" customHeight="1">
      <c r="J18" s="249">
        <v>41090</v>
      </c>
      <c r="K18" s="248">
        <v>13.204579007314582</v>
      </c>
      <c r="L18" s="169">
        <v>12.186527838261195</v>
      </c>
      <c r="M18" s="251">
        <v>10.333298609095896</v>
      </c>
      <c r="N18" s="169"/>
      <c r="O18" s="169">
        <v>8</v>
      </c>
    </row>
    <row r="19" spans="10:15" ht="12.75" customHeight="1">
      <c r="J19" s="249">
        <v>41182</v>
      </c>
      <c r="K19" s="248">
        <v>13.169225379182464</v>
      </c>
      <c r="L19" s="169">
        <v>11.859845794819748</v>
      </c>
      <c r="M19" s="251">
        <v>9.152691336110056</v>
      </c>
      <c r="N19" s="169"/>
      <c r="O19" s="169">
        <v>8</v>
      </c>
    </row>
    <row r="20" spans="3:15" ht="12.75" customHeight="1">
      <c r="C20" s="179"/>
      <c r="J20" s="249">
        <v>41274</v>
      </c>
      <c r="K20" s="248">
        <v>13.086284237048151</v>
      </c>
      <c r="L20" s="169">
        <v>11.367119150521253</v>
      </c>
      <c r="M20" s="251">
        <v>8.108817380812992</v>
      </c>
      <c r="N20" s="169"/>
      <c r="O20" s="169">
        <v>8</v>
      </c>
    </row>
    <row r="21" spans="3:15" ht="12.75" customHeight="1">
      <c r="C21" s="116"/>
      <c r="J21" s="249">
        <v>41364</v>
      </c>
      <c r="K21" s="248">
        <v>13.166738692294697</v>
      </c>
      <c r="L21" s="169">
        <v>11.03440147790114</v>
      </c>
      <c r="M21" s="251">
        <v>7.185858086381519</v>
      </c>
      <c r="N21" s="169"/>
      <c r="O21" s="169">
        <v>8</v>
      </c>
    </row>
    <row r="27" ht="12.75" customHeight="1">
      <c r="B27" s="2" t="s">
        <v>191</v>
      </c>
    </row>
    <row r="29" ht="12.75" customHeight="1">
      <c r="B29" s="179"/>
    </row>
    <row r="30" spans="2:8" ht="12.75" customHeight="1">
      <c r="B30" s="116"/>
      <c r="H30" s="115"/>
    </row>
    <row r="31" spans="2:8" ht="12.75" customHeight="1">
      <c r="B31" s="180" t="s">
        <v>274</v>
      </c>
      <c r="H31" s="115"/>
    </row>
    <row r="32" spans="2:7" ht="12" customHeight="1">
      <c r="B32" s="366" t="s">
        <v>458</v>
      </c>
      <c r="C32" s="380"/>
      <c r="D32" s="380"/>
      <c r="E32" s="380"/>
      <c r="F32" s="380"/>
      <c r="G32" s="380"/>
    </row>
    <row r="33" spans="2:7" ht="12" customHeight="1">
      <c r="B33" s="380"/>
      <c r="C33" s="380"/>
      <c r="D33" s="380"/>
      <c r="E33" s="380"/>
      <c r="F33" s="380"/>
      <c r="G33" s="380"/>
    </row>
    <row r="34" ht="12.75" customHeight="1">
      <c r="B34" s="116" t="s">
        <v>432</v>
      </c>
    </row>
    <row r="48" ht="12.75" customHeight="1">
      <c r="C48" s="179"/>
    </row>
    <row r="49" ht="12.75" customHeight="1">
      <c r="C49" s="116"/>
    </row>
    <row r="55" ht="12.75" customHeight="1">
      <c r="B55" s="43" t="s">
        <v>279</v>
      </c>
    </row>
  </sheetData>
  <sheetProtection/>
  <mergeCells count="2">
    <mergeCell ref="B4:G5"/>
    <mergeCell ref="B32:G3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M51"/>
  <sheetViews>
    <sheetView showGridLines="0" zoomScale="90" zoomScaleNormal="90" zoomScalePageLayoutView="0" workbookViewId="0" topLeftCell="A1">
      <selection activeCell="A1" sqref="A1"/>
    </sheetView>
  </sheetViews>
  <sheetFormatPr defaultColWidth="8.00390625" defaultRowHeight="12.75" customHeight="1"/>
  <cols>
    <col min="1" max="8" width="9.140625" style="2" customWidth="1"/>
    <col min="9" max="9" width="9.140625" style="162" customWidth="1"/>
    <col min="10" max="11" width="18.8515625" style="378" customWidth="1"/>
    <col min="12" max="19" width="9.140625" style="162" customWidth="1"/>
    <col min="20" max="20" width="9.140625" style="243" customWidth="1"/>
    <col min="21" max="16384" width="9.140625" style="2" customWidth="1"/>
  </cols>
  <sheetData>
    <row r="3" ht="12.75" customHeight="1">
      <c r="B3" s="180" t="s">
        <v>11</v>
      </c>
    </row>
    <row r="4" ht="12.75" customHeight="1">
      <c r="B4" s="2" t="s">
        <v>12</v>
      </c>
    </row>
    <row r="5" ht="12.75" customHeight="1">
      <c r="B5" s="193" t="s">
        <v>13</v>
      </c>
    </row>
    <row r="6" spans="12:13" ht="12.75" customHeight="1">
      <c r="L6" s="189" t="s">
        <v>464</v>
      </c>
      <c r="M6" s="189" t="s">
        <v>468</v>
      </c>
    </row>
    <row r="7" spans="12:13" ht="12.75" customHeight="1">
      <c r="L7" s="189" t="s">
        <v>26</v>
      </c>
      <c r="M7" s="189" t="s">
        <v>27</v>
      </c>
    </row>
    <row r="8" spans="10:13" ht="12.75" customHeight="1">
      <c r="J8" s="378" t="s">
        <v>465</v>
      </c>
      <c r="K8" s="378" t="s">
        <v>497</v>
      </c>
      <c r="L8" s="162">
        <v>0.789619218651025</v>
      </c>
      <c r="M8" s="162">
        <v>13.84857513667091</v>
      </c>
    </row>
    <row r="9" spans="10:13" ht="12" customHeight="1">
      <c r="J9" s="378" t="s">
        <v>466</v>
      </c>
      <c r="K9" s="378" t="s">
        <v>498</v>
      </c>
      <c r="L9" s="162">
        <v>2.504867946166885</v>
      </c>
      <c r="M9" s="162">
        <v>11.728745817755923</v>
      </c>
    </row>
    <row r="10" spans="10:13" ht="12.75" customHeight="1">
      <c r="J10" s="378" t="s">
        <v>467</v>
      </c>
      <c r="K10" s="378" t="s">
        <v>499</v>
      </c>
      <c r="L10" s="162">
        <v>4.601283057575156</v>
      </c>
      <c r="M10" s="162">
        <v>8.833724617588796</v>
      </c>
    </row>
    <row r="25" ht="12.75" customHeight="1">
      <c r="B25" s="2" t="s">
        <v>153</v>
      </c>
    </row>
    <row r="29" ht="12.75" customHeight="1">
      <c r="B29" s="180" t="s">
        <v>275</v>
      </c>
    </row>
    <row r="30" ht="12.75" customHeight="1">
      <c r="B30" s="2" t="s">
        <v>462</v>
      </c>
    </row>
    <row r="31" ht="12.75" customHeight="1">
      <c r="B31" s="193" t="s">
        <v>463</v>
      </c>
    </row>
    <row r="51" ht="12.75" customHeight="1">
      <c r="B51" s="43" t="s">
        <v>281</v>
      </c>
    </row>
  </sheetData>
  <sheetProtection/>
  <printOptions/>
  <pageMargins left="0.75" right="0.75" top="1" bottom="1" header="0.4921259845" footer="0.4921259845"/>
  <pageSetup horizontalDpi="200" verticalDpi="2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F35"/>
  <sheetViews>
    <sheetView showGridLines="0" zoomScale="90" zoomScaleNormal="90" zoomScalePageLayoutView="0" workbookViewId="0" topLeftCell="A1">
      <selection activeCell="A1" sqref="A1"/>
    </sheetView>
  </sheetViews>
  <sheetFormatPr defaultColWidth="8.00390625" defaultRowHeight="12.75"/>
  <cols>
    <col min="1" max="1" width="9.140625" style="2" customWidth="1"/>
    <col min="2" max="2" width="26.140625" style="2" customWidth="1"/>
    <col min="3" max="6" width="10.57421875" style="2" customWidth="1"/>
    <col min="7" max="7" width="6.421875" style="2" customWidth="1"/>
    <col min="8" max="8" width="10.421875" style="2" customWidth="1"/>
    <col min="9" max="16384" width="8.00390625" style="2" customWidth="1"/>
  </cols>
  <sheetData>
    <row r="3" ht="12">
      <c r="B3" s="1" t="s">
        <v>2</v>
      </c>
    </row>
    <row r="4" ht="12">
      <c r="B4" s="2" t="s">
        <v>5</v>
      </c>
    </row>
    <row r="5" ht="12.75" thickBot="1">
      <c r="B5" s="2" t="s">
        <v>6</v>
      </c>
    </row>
    <row r="6" spans="2:6" ht="29.25" customHeight="1">
      <c r="B6" s="133"/>
      <c r="C6" s="367" t="s">
        <v>198</v>
      </c>
      <c r="D6" s="368"/>
      <c r="E6" s="367" t="s">
        <v>29</v>
      </c>
      <c r="F6" s="368"/>
    </row>
    <row r="7" spans="2:6" ht="12.75" thickBot="1">
      <c r="B7" s="134"/>
      <c r="C7" s="146">
        <v>2011</v>
      </c>
      <c r="D7" s="139">
        <v>2012</v>
      </c>
      <c r="E7" s="146">
        <v>2011</v>
      </c>
      <c r="F7" s="139">
        <v>2012</v>
      </c>
    </row>
    <row r="8" spans="2:6" ht="30.75" customHeight="1">
      <c r="B8" s="235" t="s">
        <v>246</v>
      </c>
      <c r="C8" s="148"/>
      <c r="D8" s="118"/>
      <c r="E8" s="148"/>
      <c r="F8" s="118"/>
    </row>
    <row r="9" spans="2:6" ht="12">
      <c r="B9" s="236" t="s">
        <v>16</v>
      </c>
      <c r="C9" s="120">
        <v>-30.538019117847433</v>
      </c>
      <c r="D9" s="121">
        <v>-45.42816882723902</v>
      </c>
      <c r="E9" s="120">
        <v>-37.89030597861069</v>
      </c>
      <c r="F9" s="121">
        <v>-50.663387178873194</v>
      </c>
    </row>
    <row r="10" spans="2:6" ht="12.75" thickBot="1">
      <c r="B10" s="144" t="s">
        <v>22</v>
      </c>
      <c r="C10" s="123">
        <v>-0.7170226091306672</v>
      </c>
      <c r="D10" s="124">
        <v>-1.0715296949204514</v>
      </c>
      <c r="E10" s="123">
        <v>-0.8904628299293154</v>
      </c>
      <c r="F10" s="124">
        <v>-1.1986646086539798</v>
      </c>
    </row>
    <row r="11" spans="2:6" ht="17.25" customHeight="1">
      <c r="B11" s="237" t="s">
        <v>30</v>
      </c>
      <c r="C11" s="148"/>
      <c r="D11" s="118"/>
      <c r="E11" s="148"/>
      <c r="F11" s="118"/>
    </row>
    <row r="12" spans="2:6" ht="12" customHeight="1">
      <c r="B12" s="255" t="s">
        <v>31</v>
      </c>
      <c r="C12" s="120">
        <v>15.38848932418492</v>
      </c>
      <c r="D12" s="121">
        <v>16.36137829811165</v>
      </c>
      <c r="E12" s="120">
        <v>27.35305193853897</v>
      </c>
      <c r="F12" s="121">
        <v>19.23230042056213</v>
      </c>
    </row>
    <row r="13" spans="2:6" ht="12">
      <c r="B13" s="236" t="s">
        <v>32</v>
      </c>
      <c r="C13" s="120">
        <v>13.264210621892829</v>
      </c>
      <c r="D13" s="121">
        <v>14.111567341937088</v>
      </c>
      <c r="E13" s="120">
        <v>23.763779680607346</v>
      </c>
      <c r="F13" s="121">
        <v>16.620657529148083</v>
      </c>
    </row>
    <row r="14" spans="2:6" ht="12.75" thickBot="1">
      <c r="B14" s="144" t="s">
        <v>33</v>
      </c>
      <c r="C14" s="123">
        <v>6.292817691647537</v>
      </c>
      <c r="D14" s="124">
        <v>6.707930954708827</v>
      </c>
      <c r="E14" s="123">
        <v>11.556863079773269</v>
      </c>
      <c r="F14" s="124">
        <v>7.950103377646547</v>
      </c>
    </row>
    <row r="15" spans="2:6" ht="17.25" customHeight="1">
      <c r="B15" s="237" t="s">
        <v>142</v>
      </c>
      <c r="C15" s="148"/>
      <c r="D15" s="118"/>
      <c r="E15" s="148"/>
      <c r="F15" s="118"/>
    </row>
    <row r="16" spans="2:6" ht="12.75" thickBot="1">
      <c r="B16" s="144" t="s">
        <v>28</v>
      </c>
      <c r="C16" s="123">
        <v>14.466397061463496</v>
      </c>
      <c r="D16" s="124">
        <v>13.706952006105077</v>
      </c>
      <c r="E16" s="123">
        <v>13.913424551647308</v>
      </c>
      <c r="F16" s="124">
        <v>13.093514665492433</v>
      </c>
    </row>
    <row r="17" ht="12">
      <c r="B17" s="145" t="s">
        <v>191</v>
      </c>
    </row>
    <row r="18" ht="12">
      <c r="B18" s="145"/>
    </row>
    <row r="21" ht="12">
      <c r="B21" s="1" t="s">
        <v>256</v>
      </c>
    </row>
    <row r="22" ht="12">
      <c r="B22" s="2" t="s">
        <v>362</v>
      </c>
    </row>
    <row r="23" ht="12.75" thickBot="1">
      <c r="B23" s="2" t="s">
        <v>334</v>
      </c>
    </row>
    <row r="24" spans="2:6" ht="12">
      <c r="B24" s="133"/>
      <c r="C24" s="367" t="s">
        <v>294</v>
      </c>
      <c r="D24" s="368"/>
      <c r="E24" s="367" t="s">
        <v>335</v>
      </c>
      <c r="F24" s="368"/>
    </row>
    <row r="25" spans="2:6" ht="12.75" thickBot="1">
      <c r="B25" s="134"/>
      <c r="C25" s="146">
        <v>2011</v>
      </c>
      <c r="D25" s="139">
        <v>2012</v>
      </c>
      <c r="E25" s="146">
        <v>2011</v>
      </c>
      <c r="F25" s="139">
        <v>2012</v>
      </c>
    </row>
    <row r="26" spans="2:6" ht="24">
      <c r="B26" s="235" t="s">
        <v>333</v>
      </c>
      <c r="C26" s="148"/>
      <c r="D26" s="118"/>
      <c r="E26" s="148"/>
      <c r="F26" s="118"/>
    </row>
    <row r="27" spans="2:6" ht="12">
      <c r="B27" s="236" t="s">
        <v>324</v>
      </c>
      <c r="C27" s="120">
        <v>-30.538019117847433</v>
      </c>
      <c r="D27" s="121">
        <v>-45.42816882723902</v>
      </c>
      <c r="E27" s="120">
        <v>-37.89030597861069</v>
      </c>
      <c r="F27" s="121">
        <v>-50.663387178873194</v>
      </c>
    </row>
    <row r="28" spans="2:6" ht="17.25" customHeight="1" thickBot="1">
      <c r="B28" s="144" t="s">
        <v>325</v>
      </c>
      <c r="C28" s="123">
        <v>-0.7170226091306672</v>
      </c>
      <c r="D28" s="124">
        <v>-1.0715296949204514</v>
      </c>
      <c r="E28" s="123">
        <v>-0.8904628299293154</v>
      </c>
      <c r="F28" s="124">
        <v>-1.1986646086539798</v>
      </c>
    </row>
    <row r="29" spans="2:6" ht="12" customHeight="1">
      <c r="B29" s="237" t="s">
        <v>336</v>
      </c>
      <c r="C29" s="148"/>
      <c r="D29" s="118"/>
      <c r="E29" s="148"/>
      <c r="F29" s="118"/>
    </row>
    <row r="30" spans="2:6" ht="12">
      <c r="B30" s="255" t="s">
        <v>337</v>
      </c>
      <c r="C30" s="120">
        <v>15.38848932418492</v>
      </c>
      <c r="D30" s="121">
        <v>16.36137829811165</v>
      </c>
      <c r="E30" s="120">
        <v>27.35305193853897</v>
      </c>
      <c r="F30" s="121">
        <v>19.23230042056213</v>
      </c>
    </row>
    <row r="31" spans="2:6" ht="12">
      <c r="B31" s="236" t="s">
        <v>338</v>
      </c>
      <c r="C31" s="120">
        <v>13.264210621892829</v>
      </c>
      <c r="D31" s="121">
        <v>14.111567341937088</v>
      </c>
      <c r="E31" s="120">
        <v>23.763779680607346</v>
      </c>
      <c r="F31" s="121">
        <v>16.620657529148083</v>
      </c>
    </row>
    <row r="32" spans="2:6" ht="17.25" customHeight="1" thickBot="1">
      <c r="B32" s="144" t="s">
        <v>339</v>
      </c>
      <c r="C32" s="123">
        <v>6.292817691647537</v>
      </c>
      <c r="D32" s="124">
        <v>6.707930954708827</v>
      </c>
      <c r="E32" s="123">
        <v>11.556863079773269</v>
      </c>
      <c r="F32" s="124">
        <v>7.950103377646547</v>
      </c>
    </row>
    <row r="33" spans="2:6" ht="12">
      <c r="B33" s="237" t="s">
        <v>340</v>
      </c>
      <c r="C33" s="148"/>
      <c r="D33" s="118"/>
      <c r="E33" s="148"/>
      <c r="F33" s="118"/>
    </row>
    <row r="34" spans="2:6" ht="12.75" thickBot="1">
      <c r="B34" s="144" t="s">
        <v>341</v>
      </c>
      <c r="C34" s="123">
        <v>14.466397061463496</v>
      </c>
      <c r="D34" s="124">
        <v>13.706952006105077</v>
      </c>
      <c r="E34" s="123">
        <v>13.913424551647308</v>
      </c>
      <c r="F34" s="124">
        <v>13.093514665492433</v>
      </c>
    </row>
    <row r="35" ht="12">
      <c r="B35" s="43" t="s">
        <v>279</v>
      </c>
    </row>
  </sheetData>
  <sheetProtection/>
  <mergeCells count="4">
    <mergeCell ref="C6:D6"/>
    <mergeCell ref="E6:F6"/>
    <mergeCell ref="C24:D24"/>
    <mergeCell ref="E24:F2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H60"/>
  <sheetViews>
    <sheetView showGridLines="0" zoomScale="90" zoomScaleNormal="90" zoomScalePageLayoutView="0" workbookViewId="0" topLeftCell="A1">
      <selection activeCell="A1" sqref="A1"/>
    </sheetView>
  </sheetViews>
  <sheetFormatPr defaultColWidth="8.00390625" defaultRowHeight="12.75"/>
  <cols>
    <col min="1" max="1" width="9.140625" style="2" customWidth="1"/>
    <col min="2" max="2" width="25.28125" style="2" customWidth="1"/>
    <col min="3" max="6" width="10.57421875" style="2" customWidth="1"/>
    <col min="7" max="7" width="6.421875" style="2" customWidth="1"/>
    <col min="8" max="8" width="10.421875" style="2" customWidth="1"/>
    <col min="9" max="16384" width="8.00390625" style="2" customWidth="1"/>
  </cols>
  <sheetData>
    <row r="3" ht="12">
      <c r="B3" s="1" t="s">
        <v>1</v>
      </c>
    </row>
    <row r="4" ht="12">
      <c r="B4" s="2" t="s">
        <v>7</v>
      </c>
    </row>
    <row r="5" spans="2:6" ht="12.75" thickBot="1">
      <c r="B5" s="215" t="s">
        <v>6</v>
      </c>
      <c r="C5" s="145"/>
      <c r="D5" s="256"/>
      <c r="E5" s="145"/>
      <c r="F5" s="256"/>
    </row>
    <row r="6" spans="2:8" ht="24.75" customHeight="1">
      <c r="B6" s="133"/>
      <c r="C6" s="367" t="s">
        <v>20</v>
      </c>
      <c r="D6" s="368"/>
      <c r="E6" s="367" t="s">
        <v>245</v>
      </c>
      <c r="F6" s="368"/>
      <c r="G6" s="367" t="s">
        <v>244</v>
      </c>
      <c r="H6" s="368"/>
    </row>
    <row r="7" spans="2:8" ht="12.75" thickBot="1">
      <c r="B7" s="134"/>
      <c r="C7" s="146">
        <v>2011</v>
      </c>
      <c r="D7" s="139">
        <v>2012</v>
      </c>
      <c r="E7" s="146">
        <v>2011</v>
      </c>
      <c r="F7" s="139">
        <v>2012</v>
      </c>
      <c r="G7" s="146">
        <v>2011</v>
      </c>
      <c r="H7" s="139">
        <v>2012</v>
      </c>
    </row>
    <row r="8" spans="2:8" ht="12">
      <c r="B8" s="237" t="s">
        <v>34</v>
      </c>
      <c r="C8" s="126"/>
      <c r="D8" s="127"/>
      <c r="E8" s="126"/>
      <c r="F8" s="127"/>
      <c r="G8" s="126"/>
      <c r="H8" s="127"/>
    </row>
    <row r="9" spans="2:8" ht="12">
      <c r="B9" s="236" t="s">
        <v>16</v>
      </c>
      <c r="C9" s="120">
        <v>-42.7862505996943</v>
      </c>
      <c r="D9" s="121">
        <v>-50.30328711946343</v>
      </c>
      <c r="E9" s="120">
        <v>-42.7862505996943</v>
      </c>
      <c r="F9" s="121">
        <v>-50.30548311230282</v>
      </c>
      <c r="G9" s="120">
        <v>-42.7862505996943</v>
      </c>
      <c r="H9" s="121">
        <v>-50.304962652997766</v>
      </c>
    </row>
    <row r="10" spans="2:8" ht="12.75" thickBot="1">
      <c r="B10" s="144" t="s">
        <v>22</v>
      </c>
      <c r="C10" s="123">
        <v>-1.0047438108779156</v>
      </c>
      <c r="D10" s="124">
        <v>-1.1889727052916967</v>
      </c>
      <c r="E10" s="123">
        <v>-1.0046422427320827</v>
      </c>
      <c r="F10" s="124">
        <v>-1.1872355665402017</v>
      </c>
      <c r="G10" s="123">
        <v>-1.0046664675909787</v>
      </c>
      <c r="H10" s="124">
        <v>-1.1876578329759517</v>
      </c>
    </row>
    <row r="11" spans="2:8" ht="12">
      <c r="B11" s="237" t="s">
        <v>35</v>
      </c>
      <c r="C11" s="126"/>
      <c r="D11" s="127"/>
      <c r="E11" s="126"/>
      <c r="F11" s="127"/>
      <c r="G11" s="126"/>
      <c r="H11" s="127"/>
    </row>
    <row r="12" spans="2:8" ht="12">
      <c r="B12" s="236" t="s">
        <v>16</v>
      </c>
      <c r="C12" s="120">
        <v>-92.98939821420002</v>
      </c>
      <c r="D12" s="121">
        <v>0</v>
      </c>
      <c r="E12" s="120">
        <v>-17.535189535</v>
      </c>
      <c r="F12" s="121">
        <v>0</v>
      </c>
      <c r="G12" s="120">
        <v>-26.827870018500004</v>
      </c>
      <c r="H12" s="121">
        <v>0</v>
      </c>
    </row>
    <row r="13" spans="2:8" ht="12.75" thickBot="1">
      <c r="B13" s="144" t="s">
        <v>22</v>
      </c>
      <c r="C13" s="123">
        <v>-2.1836576242005865</v>
      </c>
      <c r="D13" s="124">
        <v>0</v>
      </c>
      <c r="E13" s="123">
        <v>-0.4117348889949336</v>
      </c>
      <c r="F13" s="124">
        <v>0</v>
      </c>
      <c r="G13" s="123">
        <v>-0.6299467942785548</v>
      </c>
      <c r="H13" s="124">
        <v>0</v>
      </c>
    </row>
    <row r="14" spans="2:8" ht="12">
      <c r="B14" s="237" t="s">
        <v>21</v>
      </c>
      <c r="C14" s="126"/>
      <c r="D14" s="127"/>
      <c r="E14" s="126"/>
      <c r="F14" s="127"/>
      <c r="G14" s="126"/>
      <c r="H14" s="127"/>
    </row>
    <row r="15" spans="2:8" ht="12">
      <c r="B15" s="236" t="s">
        <v>16</v>
      </c>
      <c r="C15" s="120">
        <v>-0.013361895</v>
      </c>
      <c r="D15" s="121">
        <v>-1.3842800549999998</v>
      </c>
      <c r="E15" s="120">
        <v>-0.09800829000000001</v>
      </c>
      <c r="F15" s="121">
        <v>-0.1881031</v>
      </c>
      <c r="G15" s="120">
        <v>-0.30721635</v>
      </c>
      <c r="H15" s="121">
        <v>-0.8401627849999999</v>
      </c>
    </row>
    <row r="16" spans="2:8" ht="12.75" thickBot="1">
      <c r="B16" s="144" t="s">
        <v>22</v>
      </c>
      <c r="C16" s="123">
        <v>-0.0003137755964750622</v>
      </c>
      <c r="D16" s="124">
        <v>-0.0327189592593814</v>
      </c>
      <c r="E16" s="123">
        <v>-0.0023012829329952986</v>
      </c>
      <c r="F16" s="124">
        <v>-0.004439330996939614</v>
      </c>
      <c r="G16" s="123">
        <v>-0.007213765188924944</v>
      </c>
      <c r="H16" s="124">
        <v>-0.019835536296152645</v>
      </c>
    </row>
    <row r="17" spans="2:8" ht="24">
      <c r="B17" s="235" t="s">
        <v>25</v>
      </c>
      <c r="C17" s="126"/>
      <c r="D17" s="127"/>
      <c r="E17" s="126"/>
      <c r="F17" s="127"/>
      <c r="G17" s="126"/>
      <c r="H17" s="127"/>
    </row>
    <row r="18" spans="2:8" ht="12">
      <c r="B18" s="236" t="s">
        <v>16</v>
      </c>
      <c r="C18" s="120">
        <v>63.3808462475679</v>
      </c>
      <c r="D18" s="121">
        <v>51.89471296559226</v>
      </c>
      <c r="E18" s="120">
        <v>65.1029327835906</v>
      </c>
      <c r="F18" s="121">
        <v>60.29511756613022</v>
      </c>
      <c r="G18" s="120">
        <v>64.69216900951443</v>
      </c>
      <c r="H18" s="121">
        <v>58.16703545867732</v>
      </c>
    </row>
    <row r="19" spans="2:8" ht="12.75" thickBot="1">
      <c r="B19" s="144" t="s">
        <v>22</v>
      </c>
      <c r="C19" s="123">
        <v>1.488363951103105</v>
      </c>
      <c r="D19" s="124">
        <v>1.2265877798105709</v>
      </c>
      <c r="E19" s="123">
        <v>1.5286489347260028</v>
      </c>
      <c r="F19" s="124">
        <v>1.4229961354993095</v>
      </c>
      <c r="G19" s="123">
        <v>1.519040626571093</v>
      </c>
      <c r="H19" s="124">
        <v>1.3732747554156328</v>
      </c>
    </row>
    <row r="20" spans="2:8" ht="12">
      <c r="B20" s="237" t="s">
        <v>24</v>
      </c>
      <c r="C20" s="128"/>
      <c r="D20" s="127"/>
      <c r="E20" s="128"/>
      <c r="F20" s="127"/>
      <c r="G20" s="128"/>
      <c r="H20" s="127"/>
    </row>
    <row r="21" spans="2:8" ht="12">
      <c r="B21" s="238" t="s">
        <v>16</v>
      </c>
      <c r="C21" s="129">
        <v>-72.40816446132642</v>
      </c>
      <c r="D21" s="130">
        <v>0.2071457911288377</v>
      </c>
      <c r="E21" s="129">
        <v>4.683484358896301</v>
      </c>
      <c r="F21" s="130">
        <v>9.801531353827407</v>
      </c>
      <c r="G21" s="129">
        <v>-5.229167958679881</v>
      </c>
      <c r="H21" s="130">
        <v>7.021910020679556</v>
      </c>
    </row>
    <row r="22" spans="2:8" ht="12.75" thickBot="1">
      <c r="B22" s="239" t="s">
        <v>22</v>
      </c>
      <c r="C22" s="131">
        <v>-1.700351259571872</v>
      </c>
      <c r="D22" s="132">
        <v>0.004896115259492609</v>
      </c>
      <c r="E22" s="131">
        <v>0.10997052006599121</v>
      </c>
      <c r="F22" s="132">
        <v>0.23132123796216816</v>
      </c>
      <c r="G22" s="131">
        <v>-0.12278640048736542</v>
      </c>
      <c r="H22" s="132">
        <v>0.1657813861435285</v>
      </c>
    </row>
    <row r="23" spans="2:8" ht="12">
      <c r="B23" s="257" t="s">
        <v>142</v>
      </c>
      <c r="C23" s="148"/>
      <c r="D23" s="118"/>
      <c r="E23" s="148"/>
      <c r="F23" s="118"/>
      <c r="G23" s="148"/>
      <c r="H23" s="118"/>
    </row>
    <row r="24" spans="2:8" ht="12">
      <c r="B24" s="236" t="s">
        <v>18</v>
      </c>
      <c r="C24" s="120">
        <v>12.876024942053657</v>
      </c>
      <c r="D24" s="121">
        <v>11.593393032464975</v>
      </c>
      <c r="E24" s="120">
        <v>14.037135481110177</v>
      </c>
      <c r="F24" s="121">
        <v>13.097062188522687</v>
      </c>
      <c r="G24" s="120">
        <v>13.767665216815727</v>
      </c>
      <c r="H24" s="121">
        <v>12.67818547133967</v>
      </c>
    </row>
    <row r="25" spans="2:8" ht="12.75" thickBot="1">
      <c r="B25" s="144" t="s">
        <v>19</v>
      </c>
      <c r="C25" s="123">
        <v>11.488312520810865</v>
      </c>
      <c r="D25" s="124">
        <v>10.340730172996548</v>
      </c>
      <c r="E25" s="123">
        <v>12.649423059867388</v>
      </c>
      <c r="F25" s="124">
        <v>11.84439932905426</v>
      </c>
      <c r="G25" s="123">
        <v>12.379952795572938</v>
      </c>
      <c r="H25" s="124">
        <v>11.425522611871243</v>
      </c>
    </row>
    <row r="26" spans="2:8" ht="12">
      <c r="B26" s="237" t="s">
        <v>14</v>
      </c>
      <c r="C26" s="148"/>
      <c r="D26" s="118"/>
      <c r="E26" s="148"/>
      <c r="F26" s="118"/>
      <c r="G26" s="148"/>
      <c r="H26" s="118"/>
    </row>
    <row r="27" spans="2:8" ht="12">
      <c r="B27" s="236" t="s">
        <v>16</v>
      </c>
      <c r="C27" s="397">
        <v>1.7189725828849745</v>
      </c>
      <c r="D27" s="398">
        <v>0</v>
      </c>
      <c r="E27" s="397">
        <v>3.604045700081156</v>
      </c>
      <c r="F27" s="398">
        <v>0</v>
      </c>
      <c r="G27" s="397">
        <v>4.826384794453247</v>
      </c>
      <c r="H27" s="398">
        <v>0</v>
      </c>
    </row>
    <row r="28" spans="2:8" ht="12">
      <c r="B28" s="236" t="s">
        <v>17</v>
      </c>
      <c r="C28" s="397">
        <v>0.5840017585986645</v>
      </c>
      <c r="D28" s="398">
        <v>0</v>
      </c>
      <c r="E28" s="397">
        <v>1.224434320752742</v>
      </c>
      <c r="F28" s="398">
        <v>0</v>
      </c>
      <c r="G28" s="397">
        <v>1.639710391950538</v>
      </c>
      <c r="H28" s="398">
        <v>0</v>
      </c>
    </row>
    <row r="29" spans="2:8" ht="12.75" thickBot="1">
      <c r="B29" s="144" t="s">
        <v>15</v>
      </c>
      <c r="C29" s="400">
        <v>0.04699945352038014</v>
      </c>
      <c r="D29" s="401">
        <v>0</v>
      </c>
      <c r="E29" s="400">
        <v>0.09854036070895543</v>
      </c>
      <c r="F29" s="401">
        <v>0</v>
      </c>
      <c r="G29" s="400">
        <v>0.13196106213495887</v>
      </c>
      <c r="H29" s="401">
        <v>0</v>
      </c>
    </row>
    <row r="30" ht="12">
      <c r="B30" s="145" t="s">
        <v>191</v>
      </c>
    </row>
    <row r="33" ht="12">
      <c r="B33" s="1" t="s">
        <v>257</v>
      </c>
    </row>
    <row r="34" ht="12">
      <c r="B34" s="2" t="s">
        <v>342</v>
      </c>
    </row>
    <row r="35" spans="2:6" ht="12.75" thickBot="1">
      <c r="B35" s="2" t="s">
        <v>334</v>
      </c>
      <c r="C35" s="145"/>
      <c r="D35" s="256"/>
      <c r="E35" s="145"/>
      <c r="F35" s="256"/>
    </row>
    <row r="36" spans="2:8" ht="24.75" customHeight="1">
      <c r="B36" s="133"/>
      <c r="C36" s="367" t="s">
        <v>343</v>
      </c>
      <c r="D36" s="368"/>
      <c r="E36" s="367" t="s">
        <v>344</v>
      </c>
      <c r="F36" s="368"/>
      <c r="G36" s="367" t="s">
        <v>345</v>
      </c>
      <c r="H36" s="368"/>
    </row>
    <row r="37" spans="2:8" ht="12.75" thickBot="1">
      <c r="B37" s="134"/>
      <c r="C37" s="146">
        <v>2011</v>
      </c>
      <c r="D37" s="139">
        <v>2012</v>
      </c>
      <c r="E37" s="146">
        <v>2011</v>
      </c>
      <c r="F37" s="139">
        <v>2012</v>
      </c>
      <c r="G37" s="146">
        <v>2011</v>
      </c>
      <c r="H37" s="139">
        <v>2012</v>
      </c>
    </row>
    <row r="38" spans="2:8" ht="12">
      <c r="B38" s="237" t="s">
        <v>346</v>
      </c>
      <c r="C38" s="126"/>
      <c r="D38" s="127"/>
      <c r="E38" s="126"/>
      <c r="F38" s="127"/>
      <c r="G38" s="126"/>
      <c r="H38" s="127"/>
    </row>
    <row r="39" spans="2:8" ht="12">
      <c r="B39" s="236" t="s">
        <v>324</v>
      </c>
      <c r="C39" s="120">
        <v>-42.7862505996943</v>
      </c>
      <c r="D39" s="121">
        <v>-50.30328711946343</v>
      </c>
      <c r="E39" s="120">
        <v>-42.7862505996943</v>
      </c>
      <c r="F39" s="121">
        <v>-50.30548311230282</v>
      </c>
      <c r="G39" s="120">
        <v>-42.7862505996943</v>
      </c>
      <c r="H39" s="121">
        <v>-50.304962652997766</v>
      </c>
    </row>
    <row r="40" spans="2:8" ht="12.75" thickBot="1">
      <c r="B40" s="144" t="s">
        <v>325</v>
      </c>
      <c r="C40" s="123">
        <v>-1.0047438108779156</v>
      </c>
      <c r="D40" s="124">
        <v>-1.1889727052916967</v>
      </c>
      <c r="E40" s="123">
        <v>-1.0046422427320827</v>
      </c>
      <c r="F40" s="124">
        <v>-1.1872355665402017</v>
      </c>
      <c r="G40" s="123">
        <v>-1.0046664675909787</v>
      </c>
      <c r="H40" s="124">
        <v>-1.1876578329759517</v>
      </c>
    </row>
    <row r="41" spans="2:8" ht="12">
      <c r="B41" s="237" t="s">
        <v>347</v>
      </c>
      <c r="C41" s="126"/>
      <c r="D41" s="127"/>
      <c r="E41" s="126"/>
      <c r="F41" s="127"/>
      <c r="G41" s="126"/>
      <c r="H41" s="127"/>
    </row>
    <row r="42" spans="2:8" ht="12">
      <c r="B42" s="236" t="s">
        <v>324</v>
      </c>
      <c r="C42" s="120">
        <v>-92.98939821420002</v>
      </c>
      <c r="D42" s="121">
        <v>0</v>
      </c>
      <c r="E42" s="120">
        <v>-17.535189535</v>
      </c>
      <c r="F42" s="121">
        <v>0</v>
      </c>
      <c r="G42" s="120">
        <v>-26.827870018500004</v>
      </c>
      <c r="H42" s="121">
        <v>0</v>
      </c>
    </row>
    <row r="43" spans="2:8" ht="12.75" thickBot="1">
      <c r="B43" s="144" t="s">
        <v>325</v>
      </c>
      <c r="C43" s="123">
        <v>-2.1836576242005865</v>
      </c>
      <c r="D43" s="124">
        <v>0</v>
      </c>
      <c r="E43" s="123">
        <v>-0.4117348889949336</v>
      </c>
      <c r="F43" s="124">
        <v>0</v>
      </c>
      <c r="G43" s="123">
        <v>-0.6299467942785548</v>
      </c>
      <c r="H43" s="124">
        <v>0</v>
      </c>
    </row>
    <row r="44" spans="2:8" ht="12">
      <c r="B44" s="237" t="s">
        <v>331</v>
      </c>
      <c r="C44" s="126"/>
      <c r="D44" s="127"/>
      <c r="E44" s="126"/>
      <c r="F44" s="127"/>
      <c r="G44" s="126"/>
      <c r="H44" s="127"/>
    </row>
    <row r="45" spans="2:8" ht="12">
      <c r="B45" s="236" t="s">
        <v>324</v>
      </c>
      <c r="C45" s="120">
        <v>-0.013361895</v>
      </c>
      <c r="D45" s="121">
        <v>-1.3842800549999998</v>
      </c>
      <c r="E45" s="120">
        <v>-0.09800829000000001</v>
      </c>
      <c r="F45" s="121">
        <v>-0.1881031</v>
      </c>
      <c r="G45" s="120">
        <v>-0.30721635</v>
      </c>
      <c r="H45" s="121">
        <v>-0.8401627849999999</v>
      </c>
    </row>
    <row r="46" spans="2:8" ht="12.75" thickBot="1">
      <c r="B46" s="144" t="s">
        <v>325</v>
      </c>
      <c r="C46" s="123">
        <v>-0.0003137755964750622</v>
      </c>
      <c r="D46" s="124">
        <v>-0.0327189592593814</v>
      </c>
      <c r="E46" s="123">
        <v>-0.0023012829329952986</v>
      </c>
      <c r="F46" s="124">
        <v>-0.004439330996939614</v>
      </c>
      <c r="G46" s="123">
        <v>-0.007213765188924944</v>
      </c>
      <c r="H46" s="124">
        <v>-0.019835536296152645</v>
      </c>
    </row>
    <row r="47" spans="2:8" ht="24">
      <c r="B47" s="235" t="s">
        <v>330</v>
      </c>
      <c r="C47" s="126"/>
      <c r="D47" s="127"/>
      <c r="E47" s="126"/>
      <c r="F47" s="127"/>
      <c r="G47" s="126"/>
      <c r="H47" s="127"/>
    </row>
    <row r="48" spans="2:8" ht="12">
      <c r="B48" s="236" t="s">
        <v>324</v>
      </c>
      <c r="C48" s="120">
        <v>63.3808462475679</v>
      </c>
      <c r="D48" s="121">
        <v>51.89471296559226</v>
      </c>
      <c r="E48" s="120">
        <v>65.1029327835906</v>
      </c>
      <c r="F48" s="121">
        <v>60.29511756613022</v>
      </c>
      <c r="G48" s="120">
        <v>64.69216900951443</v>
      </c>
      <c r="H48" s="121">
        <v>58.16703545867732</v>
      </c>
    </row>
    <row r="49" spans="2:8" ht="12.75" thickBot="1">
      <c r="B49" s="144" t="s">
        <v>325</v>
      </c>
      <c r="C49" s="123">
        <v>1.488363951103105</v>
      </c>
      <c r="D49" s="124">
        <v>1.2265877798105709</v>
      </c>
      <c r="E49" s="123">
        <v>1.5286489347260028</v>
      </c>
      <c r="F49" s="124">
        <v>1.4229961354993095</v>
      </c>
      <c r="G49" s="123">
        <v>1.519040626571093</v>
      </c>
      <c r="H49" s="124">
        <v>1.3732747554156328</v>
      </c>
    </row>
    <row r="50" spans="2:8" ht="12">
      <c r="B50" s="237" t="s">
        <v>329</v>
      </c>
      <c r="C50" s="128"/>
      <c r="D50" s="127"/>
      <c r="E50" s="128"/>
      <c r="F50" s="127"/>
      <c r="G50" s="128"/>
      <c r="H50" s="127"/>
    </row>
    <row r="51" spans="2:8" ht="12">
      <c r="B51" s="238" t="s">
        <v>324</v>
      </c>
      <c r="C51" s="129">
        <v>-72.40816446132642</v>
      </c>
      <c r="D51" s="130">
        <v>0.2071457911288377</v>
      </c>
      <c r="E51" s="129">
        <v>4.683484358896301</v>
      </c>
      <c r="F51" s="130">
        <v>9.801531353827407</v>
      </c>
      <c r="G51" s="129">
        <v>-5.229167958679881</v>
      </c>
      <c r="H51" s="130">
        <v>7.021910020679556</v>
      </c>
    </row>
    <row r="52" spans="2:8" ht="12.75" thickBot="1">
      <c r="B52" s="239" t="s">
        <v>325</v>
      </c>
      <c r="C52" s="131">
        <v>-1.700351259571872</v>
      </c>
      <c r="D52" s="132">
        <v>0.004896115259492609</v>
      </c>
      <c r="E52" s="131">
        <v>0.10997052006599121</v>
      </c>
      <c r="F52" s="132">
        <v>0.23132123796216816</v>
      </c>
      <c r="G52" s="131">
        <v>-0.12278640048736542</v>
      </c>
      <c r="H52" s="132">
        <v>0.1657813861435285</v>
      </c>
    </row>
    <row r="53" spans="2:8" ht="12">
      <c r="B53" s="237" t="s">
        <v>340</v>
      </c>
      <c r="C53" s="148"/>
      <c r="D53" s="118"/>
      <c r="E53" s="148"/>
      <c r="F53" s="118"/>
      <c r="G53" s="148"/>
      <c r="H53" s="118"/>
    </row>
    <row r="54" spans="2:8" ht="12">
      <c r="B54" s="236" t="s">
        <v>348</v>
      </c>
      <c r="C54" s="120">
        <v>12.876024942053657</v>
      </c>
      <c r="D54" s="121">
        <v>11.593393032464975</v>
      </c>
      <c r="E54" s="120">
        <v>14.037135481110177</v>
      </c>
      <c r="F54" s="121">
        <v>13.097062188522687</v>
      </c>
      <c r="G54" s="120">
        <v>13.767665216815727</v>
      </c>
      <c r="H54" s="121">
        <v>12.67818547133967</v>
      </c>
    </row>
    <row r="55" spans="2:8" ht="12.75" thickBot="1">
      <c r="B55" s="144" t="s">
        <v>349</v>
      </c>
      <c r="C55" s="123">
        <v>11.488312520810865</v>
      </c>
      <c r="D55" s="124">
        <v>10.340730172996548</v>
      </c>
      <c r="E55" s="123">
        <v>12.649423059867388</v>
      </c>
      <c r="F55" s="124">
        <v>11.84439932905426</v>
      </c>
      <c r="G55" s="123">
        <v>12.379952795572938</v>
      </c>
      <c r="H55" s="124">
        <v>11.425522611871243</v>
      </c>
    </row>
    <row r="56" spans="2:8" ht="12">
      <c r="B56" s="237" t="s">
        <v>328</v>
      </c>
      <c r="C56" s="148"/>
      <c r="D56" s="118"/>
      <c r="E56" s="148"/>
      <c r="F56" s="118"/>
      <c r="G56" s="148"/>
      <c r="H56" s="118"/>
    </row>
    <row r="57" spans="2:8" ht="12">
      <c r="B57" s="236" t="s">
        <v>324</v>
      </c>
      <c r="C57" s="397">
        <v>1.7189725828849745</v>
      </c>
      <c r="D57" s="398">
        <v>0</v>
      </c>
      <c r="E57" s="397">
        <v>3.604045700081156</v>
      </c>
      <c r="F57" s="398">
        <v>0</v>
      </c>
      <c r="G57" s="397">
        <v>4.826384794453247</v>
      </c>
      <c r="H57" s="398">
        <v>0</v>
      </c>
    </row>
    <row r="58" spans="2:8" ht="12">
      <c r="B58" s="236" t="s">
        <v>326</v>
      </c>
      <c r="C58" s="397">
        <v>0.5840017585986645</v>
      </c>
      <c r="D58" s="398">
        <v>0</v>
      </c>
      <c r="E58" s="397">
        <v>1.224434320752742</v>
      </c>
      <c r="F58" s="398">
        <v>0</v>
      </c>
      <c r="G58" s="397">
        <v>1.639710391950538</v>
      </c>
      <c r="H58" s="398">
        <v>0</v>
      </c>
    </row>
    <row r="59" spans="2:8" ht="12.75" thickBot="1">
      <c r="B59" s="144" t="s">
        <v>327</v>
      </c>
      <c r="C59" s="400">
        <v>0.04699945352038014</v>
      </c>
      <c r="D59" s="401">
        <v>0</v>
      </c>
      <c r="E59" s="400">
        <v>0.09854036070895543</v>
      </c>
      <c r="F59" s="401">
        <v>0</v>
      </c>
      <c r="G59" s="400">
        <v>0.13196106213495887</v>
      </c>
      <c r="H59" s="401">
        <v>0</v>
      </c>
    </row>
    <row r="60" ht="12">
      <c r="B60" s="43" t="s">
        <v>279</v>
      </c>
    </row>
  </sheetData>
  <sheetProtection/>
  <mergeCells count="24">
    <mergeCell ref="G28:H28"/>
    <mergeCell ref="G29:H29"/>
    <mergeCell ref="C28:D28"/>
    <mergeCell ref="C6:D6"/>
    <mergeCell ref="E6:F6"/>
    <mergeCell ref="G6:H6"/>
    <mergeCell ref="C27:D27"/>
    <mergeCell ref="G27:H27"/>
    <mergeCell ref="C29:D29"/>
    <mergeCell ref="E27:F27"/>
    <mergeCell ref="G36:H36"/>
    <mergeCell ref="C57:D57"/>
    <mergeCell ref="E57:F57"/>
    <mergeCell ref="G57:H57"/>
    <mergeCell ref="C36:D36"/>
    <mergeCell ref="E36:F36"/>
    <mergeCell ref="E28:F28"/>
    <mergeCell ref="E29:F29"/>
    <mergeCell ref="C58:D58"/>
    <mergeCell ref="E58:F58"/>
    <mergeCell ref="G58:H58"/>
    <mergeCell ref="C59:D59"/>
    <mergeCell ref="E59:F59"/>
    <mergeCell ref="G59:H5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D40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140625" style="77" customWidth="1"/>
    <col min="2" max="2" width="26.8515625" style="77" customWidth="1"/>
    <col min="3" max="3" width="15.140625" style="77" customWidth="1"/>
    <col min="4" max="4" width="15.28125" style="77" customWidth="1"/>
    <col min="5" max="16384" width="9.140625" style="77" customWidth="1"/>
  </cols>
  <sheetData>
    <row r="2" ht="12.75">
      <c r="B2" s="258" t="s">
        <v>225</v>
      </c>
    </row>
    <row r="3" ht="14.25" customHeight="1">
      <c r="B3" s="2" t="s">
        <v>224</v>
      </c>
    </row>
    <row r="4" ht="13.5" thickBot="1"/>
    <row r="5" spans="2:4" ht="27.75" customHeight="1">
      <c r="B5" s="369" t="s">
        <v>211</v>
      </c>
      <c r="C5" s="372" t="s">
        <v>212</v>
      </c>
      <c r="D5" s="368"/>
    </row>
    <row r="6" spans="2:4" ht="13.5" thickBot="1">
      <c r="B6" s="370"/>
      <c r="C6" s="78" t="s">
        <v>198</v>
      </c>
      <c r="D6" s="79" t="s">
        <v>199</v>
      </c>
    </row>
    <row r="7" spans="2:4" ht="12.75">
      <c r="B7" s="80" t="s">
        <v>213</v>
      </c>
      <c r="C7" s="81">
        <v>0.1</v>
      </c>
      <c r="D7" s="82">
        <v>0.15</v>
      </c>
    </row>
    <row r="8" spans="2:4" ht="12.75">
      <c r="B8" s="80" t="s">
        <v>214</v>
      </c>
      <c r="C8" s="81">
        <v>0.08</v>
      </c>
      <c r="D8" s="82">
        <v>0.13</v>
      </c>
    </row>
    <row r="9" spans="2:4" ht="12.75">
      <c r="B9" s="80" t="s">
        <v>215</v>
      </c>
      <c r="C9" s="81">
        <v>0.06</v>
      </c>
      <c r="D9" s="82">
        <v>0.11</v>
      </c>
    </row>
    <row r="10" spans="2:4" ht="12.75">
      <c r="B10" s="80" t="s">
        <v>216</v>
      </c>
      <c r="C10" s="81">
        <v>0.04</v>
      </c>
      <c r="D10" s="82">
        <v>0.09</v>
      </c>
    </row>
    <row r="11" spans="2:4" ht="12.75">
      <c r="B11" s="80" t="s">
        <v>217</v>
      </c>
      <c r="C11" s="81">
        <v>0.02</v>
      </c>
      <c r="D11" s="82">
        <v>0.07</v>
      </c>
    </row>
    <row r="12" spans="2:4" ht="13.5" thickBot="1">
      <c r="B12" s="80" t="s">
        <v>218</v>
      </c>
      <c r="C12" s="81">
        <v>0</v>
      </c>
      <c r="D12" s="82">
        <v>0.05</v>
      </c>
    </row>
    <row r="13" spans="2:4" ht="27" customHeight="1">
      <c r="B13" s="369" t="s">
        <v>219</v>
      </c>
      <c r="C13" s="367" t="s">
        <v>220</v>
      </c>
      <c r="D13" s="371"/>
    </row>
    <row r="14" spans="2:4" ht="13.5" thickBot="1">
      <c r="B14" s="370"/>
      <c r="C14" s="78" t="s">
        <v>198</v>
      </c>
      <c r="D14" s="79" t="s">
        <v>199</v>
      </c>
    </row>
    <row r="15" spans="2:4" ht="12.75">
      <c r="B15" s="80" t="s">
        <v>221</v>
      </c>
      <c r="C15" s="81">
        <v>0.1</v>
      </c>
      <c r="D15" s="82">
        <v>0.25</v>
      </c>
    </row>
    <row r="16" spans="2:4" ht="12.75">
      <c r="B16" s="80" t="s">
        <v>217</v>
      </c>
      <c r="C16" s="81">
        <v>0.3</v>
      </c>
      <c r="D16" s="82">
        <v>0.45</v>
      </c>
    </row>
    <row r="17" spans="2:4" ht="12.75">
      <c r="B17" s="80" t="s">
        <v>222</v>
      </c>
      <c r="C17" s="81">
        <v>0.4</v>
      </c>
      <c r="D17" s="82">
        <v>0.55</v>
      </c>
    </row>
    <row r="18" spans="2:4" ht="13.5" thickBot="1">
      <c r="B18" s="83" t="s">
        <v>223</v>
      </c>
      <c r="C18" s="84">
        <v>0.5</v>
      </c>
      <c r="D18" s="85">
        <v>0.65</v>
      </c>
    </row>
    <row r="19" ht="12.75">
      <c r="B19" s="77" t="s">
        <v>191</v>
      </c>
    </row>
    <row r="23" ht="12.75">
      <c r="B23" s="258" t="s">
        <v>258</v>
      </c>
    </row>
    <row r="24" ht="12.75">
      <c r="B24" s="2" t="s">
        <v>363</v>
      </c>
    </row>
    <row r="25" ht="27.75" customHeight="1" thickBot="1"/>
    <row r="26" spans="2:4" ht="12.75">
      <c r="B26" s="369" t="s">
        <v>350</v>
      </c>
      <c r="C26" s="372" t="s">
        <v>387</v>
      </c>
      <c r="D26" s="368"/>
    </row>
    <row r="27" spans="2:4" ht="13.5" thickBot="1">
      <c r="B27" s="370"/>
      <c r="C27" s="78" t="s">
        <v>294</v>
      </c>
      <c r="D27" s="79" t="s">
        <v>295</v>
      </c>
    </row>
    <row r="28" spans="2:4" ht="12.75">
      <c r="B28" s="80" t="s">
        <v>351</v>
      </c>
      <c r="C28" s="81">
        <v>0.1</v>
      </c>
      <c r="D28" s="82">
        <v>0.15</v>
      </c>
    </row>
    <row r="29" spans="2:4" ht="12.75">
      <c r="B29" s="80" t="s">
        <v>356</v>
      </c>
      <c r="C29" s="81">
        <v>0.08</v>
      </c>
      <c r="D29" s="82">
        <v>0.13</v>
      </c>
    </row>
    <row r="30" spans="2:4" ht="12.75">
      <c r="B30" s="80" t="s">
        <v>357</v>
      </c>
      <c r="C30" s="81">
        <v>0.06</v>
      </c>
      <c r="D30" s="82">
        <v>0.11</v>
      </c>
    </row>
    <row r="31" spans="2:4" ht="12.75">
      <c r="B31" s="80" t="s">
        <v>358</v>
      </c>
      <c r="C31" s="81">
        <v>0.04</v>
      </c>
      <c r="D31" s="82">
        <v>0.09</v>
      </c>
    </row>
    <row r="32" spans="2:4" ht="12.75">
      <c r="B32" s="80" t="s">
        <v>359</v>
      </c>
      <c r="C32" s="81">
        <v>0.02</v>
      </c>
      <c r="D32" s="82">
        <v>0.07</v>
      </c>
    </row>
    <row r="33" spans="2:4" ht="13.5" thickBot="1">
      <c r="B33" s="80" t="s">
        <v>352</v>
      </c>
      <c r="C33" s="81">
        <v>0</v>
      </c>
      <c r="D33" s="82">
        <v>0.05</v>
      </c>
    </row>
    <row r="34" spans="2:4" ht="12.75">
      <c r="B34" s="369" t="s">
        <v>355</v>
      </c>
      <c r="C34" s="367" t="s">
        <v>361</v>
      </c>
      <c r="D34" s="371"/>
    </row>
    <row r="35" spans="2:4" ht="13.5" thickBot="1">
      <c r="B35" s="370"/>
      <c r="C35" s="78" t="s">
        <v>294</v>
      </c>
      <c r="D35" s="79" t="s">
        <v>295</v>
      </c>
    </row>
    <row r="36" spans="2:4" ht="12.75">
      <c r="B36" s="80" t="s">
        <v>353</v>
      </c>
      <c r="C36" s="81">
        <v>0.1</v>
      </c>
      <c r="D36" s="82">
        <v>0.25</v>
      </c>
    </row>
    <row r="37" spans="2:4" ht="12.75">
      <c r="B37" s="80" t="s">
        <v>359</v>
      </c>
      <c r="C37" s="81">
        <v>0.3</v>
      </c>
      <c r="D37" s="82">
        <v>0.45</v>
      </c>
    </row>
    <row r="38" spans="2:4" ht="12.75">
      <c r="B38" s="80" t="s">
        <v>360</v>
      </c>
      <c r="C38" s="81">
        <v>0.4</v>
      </c>
      <c r="D38" s="82">
        <v>0.55</v>
      </c>
    </row>
    <row r="39" spans="2:4" ht="13.5" thickBot="1">
      <c r="B39" s="83" t="s">
        <v>354</v>
      </c>
      <c r="C39" s="84">
        <v>0.5</v>
      </c>
      <c r="D39" s="85">
        <v>0.65</v>
      </c>
    </row>
    <row r="40" ht="12.75">
      <c r="B40" s="77" t="s">
        <v>279</v>
      </c>
    </row>
  </sheetData>
  <sheetProtection/>
  <mergeCells count="8">
    <mergeCell ref="B34:B35"/>
    <mergeCell ref="C34:D34"/>
    <mergeCell ref="C13:D13"/>
    <mergeCell ref="C5:D5"/>
    <mergeCell ref="B13:B14"/>
    <mergeCell ref="B5:B6"/>
    <mergeCell ref="B26:B27"/>
    <mergeCell ref="C26:D2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F27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140625" style="259" customWidth="1"/>
    <col min="2" max="2" width="48.421875" style="87" customWidth="1"/>
    <col min="3" max="3" width="14.140625" style="87" customWidth="1"/>
    <col min="4" max="4" width="12.7109375" style="87" customWidth="1"/>
    <col min="5" max="16384" width="9.140625" style="259" customWidth="1"/>
  </cols>
  <sheetData>
    <row r="3" spans="2:6" ht="12.75">
      <c r="B3" s="86" t="s">
        <v>235</v>
      </c>
      <c r="F3" s="260"/>
    </row>
    <row r="4" spans="2:6" ht="12.75">
      <c r="B4" s="87" t="s">
        <v>226</v>
      </c>
      <c r="F4" s="260"/>
    </row>
    <row r="5" spans="2:6" ht="24.75" customHeight="1">
      <c r="B5" s="88" t="s">
        <v>227</v>
      </c>
      <c r="C5" s="89" t="s">
        <v>198</v>
      </c>
      <c r="D5" s="90" t="s">
        <v>199</v>
      </c>
      <c r="F5" s="91"/>
    </row>
    <row r="6" spans="2:6" ht="12.75">
      <c r="B6" s="92" t="s">
        <v>228</v>
      </c>
      <c r="C6" s="93">
        <v>5</v>
      </c>
      <c r="D6" s="94">
        <v>10</v>
      </c>
      <c r="F6" s="260"/>
    </row>
    <row r="7" spans="2:6" ht="12.75">
      <c r="B7" s="92" t="s">
        <v>229</v>
      </c>
      <c r="C7" s="93">
        <v>20</v>
      </c>
      <c r="D7" s="94">
        <v>10</v>
      </c>
      <c r="F7" s="260"/>
    </row>
    <row r="8" spans="2:6" ht="24">
      <c r="B8" s="92" t="s">
        <v>230</v>
      </c>
      <c r="C8" s="93">
        <v>50</v>
      </c>
      <c r="D8" s="94">
        <v>100</v>
      </c>
      <c r="F8" s="260"/>
    </row>
    <row r="9" spans="2:4" ht="24">
      <c r="B9" s="92" t="s">
        <v>231</v>
      </c>
      <c r="C9" s="93">
        <v>20</v>
      </c>
      <c r="D9" s="94">
        <v>30</v>
      </c>
    </row>
    <row r="10" spans="2:4" ht="24">
      <c r="B10" s="92" t="s">
        <v>232</v>
      </c>
      <c r="C10" s="93">
        <v>20</v>
      </c>
      <c r="D10" s="94">
        <v>30</v>
      </c>
    </row>
    <row r="11" spans="2:4" ht="12.75">
      <c r="B11" s="92" t="s">
        <v>233</v>
      </c>
      <c r="C11" s="93">
        <v>20</v>
      </c>
      <c r="D11" s="94">
        <v>40</v>
      </c>
    </row>
    <row r="12" spans="2:4" ht="24">
      <c r="B12" s="95" t="s">
        <v>234</v>
      </c>
      <c r="C12" s="96">
        <v>30</v>
      </c>
      <c r="D12" s="97">
        <v>50</v>
      </c>
    </row>
    <row r="13" spans="2:4" ht="12.75">
      <c r="B13" s="98" t="s">
        <v>191</v>
      </c>
      <c r="C13" s="98"/>
      <c r="D13" s="98"/>
    </row>
    <row r="14" spans="2:4" ht="12.75">
      <c r="B14" s="98"/>
      <c r="C14" s="98"/>
      <c r="D14" s="98"/>
    </row>
    <row r="17" ht="12.75">
      <c r="B17" s="45" t="s">
        <v>259</v>
      </c>
    </row>
    <row r="18" ht="12.75">
      <c r="B18" s="100" t="s">
        <v>364</v>
      </c>
    </row>
    <row r="19" spans="2:4" ht="24">
      <c r="B19" s="154" t="s">
        <v>365</v>
      </c>
      <c r="C19" s="152" t="s">
        <v>294</v>
      </c>
      <c r="D19" s="153" t="s">
        <v>295</v>
      </c>
    </row>
    <row r="20" spans="2:4" ht="12.75">
      <c r="B20" s="155" t="s">
        <v>380</v>
      </c>
      <c r="C20" s="93">
        <v>5</v>
      </c>
      <c r="D20" s="94">
        <v>10</v>
      </c>
    </row>
    <row r="21" spans="2:4" ht="12.75">
      <c r="B21" s="155" t="s">
        <v>381</v>
      </c>
      <c r="C21" s="93">
        <v>20</v>
      </c>
      <c r="D21" s="94">
        <v>10</v>
      </c>
    </row>
    <row r="22" spans="2:4" ht="24">
      <c r="B22" s="155" t="s">
        <v>382</v>
      </c>
      <c r="C22" s="93">
        <v>50</v>
      </c>
      <c r="D22" s="94">
        <v>100</v>
      </c>
    </row>
    <row r="23" spans="2:4" ht="24">
      <c r="B23" s="155" t="s">
        <v>383</v>
      </c>
      <c r="C23" s="93">
        <v>20</v>
      </c>
      <c r="D23" s="94">
        <v>30</v>
      </c>
    </row>
    <row r="24" spans="2:4" ht="24">
      <c r="B24" s="155" t="s">
        <v>384</v>
      </c>
      <c r="C24" s="93">
        <v>20</v>
      </c>
      <c r="D24" s="94">
        <v>30</v>
      </c>
    </row>
    <row r="25" spans="2:4" ht="12.75">
      <c r="B25" s="155" t="s">
        <v>385</v>
      </c>
      <c r="C25" s="93">
        <v>20</v>
      </c>
      <c r="D25" s="94">
        <v>40</v>
      </c>
    </row>
    <row r="26" spans="2:4" ht="24">
      <c r="B26" s="156" t="s">
        <v>386</v>
      </c>
      <c r="C26" s="96">
        <v>30</v>
      </c>
      <c r="D26" s="97">
        <v>50</v>
      </c>
    </row>
    <row r="27" spans="2:4" ht="12.75">
      <c r="B27" s="43" t="s">
        <v>279</v>
      </c>
      <c r="C27" s="98"/>
      <c r="D27" s="98"/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3:S62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 customHeight="1"/>
  <cols>
    <col min="1" max="8" width="9.140625" style="100" customWidth="1"/>
    <col min="9" max="20" width="9.140625" style="167" customWidth="1"/>
    <col min="21" max="21" width="9.140625" style="164" customWidth="1"/>
    <col min="22" max="16384" width="9.140625" style="101" customWidth="1"/>
  </cols>
  <sheetData>
    <row r="3" spans="2:14" ht="12.75" customHeight="1">
      <c r="B3" s="99" t="s">
        <v>146</v>
      </c>
      <c r="K3" s="175" t="s">
        <v>470</v>
      </c>
      <c r="L3" s="175" t="s">
        <v>471</v>
      </c>
      <c r="M3" s="175" t="s">
        <v>472</v>
      </c>
      <c r="N3" s="175" t="s">
        <v>473</v>
      </c>
    </row>
    <row r="4" spans="2:14" ht="12.75" customHeight="1">
      <c r="B4" s="100" t="s">
        <v>236</v>
      </c>
      <c r="K4" s="175" t="s">
        <v>237</v>
      </c>
      <c r="L4" s="175" t="s">
        <v>238</v>
      </c>
      <c r="M4" s="175" t="s">
        <v>239</v>
      </c>
      <c r="N4" s="175" t="s">
        <v>240</v>
      </c>
    </row>
    <row r="5" spans="2:14" ht="12.75" customHeight="1">
      <c r="B5" s="100" t="s">
        <v>249</v>
      </c>
      <c r="J5" s="167" t="s">
        <v>490</v>
      </c>
      <c r="K5" s="168">
        <v>37.56967366547922</v>
      </c>
      <c r="L5" s="168">
        <v>23.48830814047992</v>
      </c>
      <c r="M5" s="168">
        <v>31.62759407483308</v>
      </c>
      <c r="N5" s="168">
        <v>20.135875472492852</v>
      </c>
    </row>
    <row r="6" spans="10:19" ht="12.75" customHeight="1">
      <c r="J6" s="167" t="s">
        <v>241</v>
      </c>
      <c r="K6" s="168">
        <v>-7.228337247934205</v>
      </c>
      <c r="L6" s="168">
        <v>-4.5767824088924405</v>
      </c>
      <c r="M6" s="168">
        <v>-6.013200820646407</v>
      </c>
      <c r="N6" s="168">
        <v>-2.1923822398795036</v>
      </c>
      <c r="P6" s="168"/>
      <c r="Q6" s="168"/>
      <c r="R6" s="168"/>
      <c r="S6" s="168"/>
    </row>
    <row r="7" spans="11:19" ht="12.75" customHeight="1">
      <c r="K7" s="168">
        <v>-8.37260894820276</v>
      </c>
      <c r="L7" s="168">
        <v>-4.604634890752975</v>
      </c>
      <c r="M7" s="168">
        <v>-6.657338995197066</v>
      </c>
      <c r="N7" s="168">
        <v>-0.43813042754555626</v>
      </c>
      <c r="P7" s="168"/>
      <c r="Q7" s="168"/>
      <c r="R7" s="168"/>
      <c r="S7" s="168"/>
    </row>
    <row r="8" spans="10:19" ht="12.75" customHeight="1">
      <c r="J8" s="167" t="s">
        <v>491</v>
      </c>
      <c r="K8" s="168">
        <v>19.715071324970687</v>
      </c>
      <c r="L8" s="168">
        <v>10.622505203969556</v>
      </c>
      <c r="M8" s="168">
        <v>15.661169240065961</v>
      </c>
      <c r="N8" s="168">
        <v>8.11239397636167</v>
      </c>
      <c r="P8" s="168"/>
      <c r="Q8" s="168"/>
      <c r="R8" s="168"/>
      <c r="S8" s="168"/>
    </row>
    <row r="9" spans="11:19" ht="12.75" customHeight="1">
      <c r="K9" s="168">
        <v>15.37</v>
      </c>
      <c r="L9" s="168">
        <v>6.52</v>
      </c>
      <c r="M9" s="168">
        <v>10.98</v>
      </c>
      <c r="N9" s="168">
        <v>3.69</v>
      </c>
      <c r="P9" s="168"/>
      <c r="Q9" s="168"/>
      <c r="R9" s="168"/>
      <c r="S9" s="168"/>
    </row>
    <row r="10" spans="10:19" ht="12.75" customHeight="1">
      <c r="J10" s="167" t="s">
        <v>242</v>
      </c>
      <c r="K10" s="168">
        <v>-1.8380979413419964</v>
      </c>
      <c r="L10" s="168">
        <v>-0.9190416030723172</v>
      </c>
      <c r="M10" s="168">
        <v>-0.6951649652881219</v>
      </c>
      <c r="N10" s="168">
        <v>-1.2487236533661001</v>
      </c>
      <c r="P10" s="168"/>
      <c r="Q10" s="168"/>
      <c r="R10" s="168"/>
      <c r="S10" s="168"/>
    </row>
    <row r="11" spans="11:19" ht="12.75" customHeight="1">
      <c r="K11" s="168">
        <v>-1.5027401104213223</v>
      </c>
      <c r="L11" s="168">
        <v>-0.4673130462669096</v>
      </c>
      <c r="M11" s="168">
        <v>-0.36315802342654346</v>
      </c>
      <c r="N11" s="168">
        <v>-1.3117360677332615</v>
      </c>
      <c r="P11" s="168"/>
      <c r="Q11" s="168"/>
      <c r="R11" s="168"/>
      <c r="S11" s="168"/>
    </row>
    <row r="12" spans="10:19" ht="12.75" customHeight="1">
      <c r="J12" s="167" t="s">
        <v>492</v>
      </c>
      <c r="K12" s="168">
        <v>18.273350952067098</v>
      </c>
      <c r="L12" s="168">
        <v>9.758090474796575</v>
      </c>
      <c r="M12" s="168">
        <v>15.248545705263966</v>
      </c>
      <c r="N12" s="168">
        <v>6.863670322995567</v>
      </c>
      <c r="P12" s="168"/>
      <c r="Q12" s="168"/>
      <c r="R12" s="168"/>
      <c r="S12" s="168"/>
    </row>
    <row r="13" spans="11:19" ht="12.75" customHeight="1">
      <c r="K13" s="168">
        <v>10.891238023541696</v>
      </c>
      <c r="L13" s="168">
        <v>4.59031298251179</v>
      </c>
      <c r="M13" s="168">
        <v>9.09767142457771</v>
      </c>
      <c r="N13" s="168">
        <v>5.564719708479364</v>
      </c>
      <c r="P13" s="168"/>
      <c r="Q13" s="168"/>
      <c r="R13" s="168"/>
      <c r="S13" s="168"/>
    </row>
    <row r="18" spans="11:14" ht="12.75" customHeight="1">
      <c r="K18" s="168"/>
      <c r="L18" s="168"/>
      <c r="M18" s="168"/>
      <c r="N18" s="168"/>
    </row>
    <row r="19" spans="11:14" ht="12.75" customHeight="1">
      <c r="K19" s="168"/>
      <c r="L19" s="168"/>
      <c r="M19" s="168"/>
      <c r="N19" s="168"/>
    </row>
    <row r="20" spans="11:14" ht="12.75" customHeight="1">
      <c r="K20" s="168"/>
      <c r="L20" s="168"/>
      <c r="M20" s="168"/>
      <c r="N20" s="168"/>
    </row>
    <row r="21" spans="11:14" ht="12.75" customHeight="1">
      <c r="K21" s="168"/>
      <c r="L21" s="168"/>
      <c r="M21" s="168"/>
      <c r="N21" s="168"/>
    </row>
    <row r="22" spans="11:14" ht="12.75" customHeight="1">
      <c r="K22" s="168"/>
      <c r="L22" s="168"/>
      <c r="M22" s="168"/>
      <c r="N22" s="168"/>
    </row>
    <row r="23" spans="11:14" ht="12.75" customHeight="1">
      <c r="K23" s="168"/>
      <c r="L23" s="168"/>
      <c r="M23" s="168"/>
      <c r="N23" s="168"/>
    </row>
    <row r="24" spans="11:14" ht="12.75" customHeight="1">
      <c r="K24" s="168"/>
      <c r="L24" s="168"/>
      <c r="M24" s="168"/>
      <c r="N24" s="168"/>
    </row>
    <row r="25" spans="2:14" ht="12.75" customHeight="1">
      <c r="B25" s="100" t="s">
        <v>243</v>
      </c>
      <c r="K25" s="168"/>
      <c r="L25" s="168"/>
      <c r="M25" s="168"/>
      <c r="N25" s="168"/>
    </row>
    <row r="26" spans="2:14" ht="12" customHeight="1">
      <c r="B26" s="373" t="s">
        <v>481</v>
      </c>
      <c r="C26" s="374"/>
      <c r="D26" s="374"/>
      <c r="E26" s="374"/>
      <c r="F26" s="374"/>
      <c r="G26" s="374"/>
      <c r="K26" s="168"/>
      <c r="L26" s="168"/>
      <c r="M26" s="168"/>
      <c r="N26" s="168"/>
    </row>
    <row r="27" spans="2:7" ht="12" customHeight="1">
      <c r="B27" s="374"/>
      <c r="C27" s="374"/>
      <c r="D27" s="374"/>
      <c r="E27" s="374"/>
      <c r="F27" s="374"/>
      <c r="G27" s="374"/>
    </row>
    <row r="28" spans="2:7" ht="12" customHeight="1">
      <c r="B28" s="374"/>
      <c r="C28" s="374"/>
      <c r="D28" s="374"/>
      <c r="E28" s="374"/>
      <c r="F28" s="374"/>
      <c r="G28" s="374"/>
    </row>
    <row r="29" spans="2:7" ht="12" customHeight="1">
      <c r="B29" s="374"/>
      <c r="C29" s="374"/>
      <c r="D29" s="374"/>
      <c r="E29" s="374"/>
      <c r="F29" s="374"/>
      <c r="G29" s="374"/>
    </row>
    <row r="30" spans="2:7" ht="12" customHeight="1">
      <c r="B30" s="374"/>
      <c r="C30" s="374"/>
      <c r="D30" s="374"/>
      <c r="E30" s="374"/>
      <c r="F30" s="374"/>
      <c r="G30" s="374"/>
    </row>
    <row r="31" spans="2:7" ht="12.75" customHeight="1">
      <c r="B31" s="190"/>
      <c r="C31" s="190"/>
      <c r="D31" s="190"/>
      <c r="E31" s="190"/>
      <c r="F31" s="190"/>
      <c r="G31" s="190"/>
    </row>
    <row r="32" spans="2:7" ht="12.75" customHeight="1">
      <c r="B32" s="190"/>
      <c r="C32" s="190"/>
      <c r="D32" s="190"/>
      <c r="E32" s="190"/>
      <c r="F32" s="190"/>
      <c r="G32" s="190"/>
    </row>
    <row r="34" ht="12.75" customHeight="1">
      <c r="B34" s="178" t="s">
        <v>276</v>
      </c>
    </row>
    <row r="35" ht="12.75" customHeight="1">
      <c r="B35" s="100" t="s">
        <v>480</v>
      </c>
    </row>
    <row r="36" ht="12.75" customHeight="1">
      <c r="B36" s="100" t="s">
        <v>469</v>
      </c>
    </row>
    <row r="55" ht="12" customHeight="1"/>
    <row r="56" ht="12" customHeight="1">
      <c r="B56" s="43" t="s">
        <v>279</v>
      </c>
    </row>
    <row r="57" spans="2:7" ht="12" customHeight="1">
      <c r="B57" s="373" t="s">
        <v>493</v>
      </c>
      <c r="C57" s="374"/>
      <c r="D57" s="374"/>
      <c r="E57" s="374"/>
      <c r="F57" s="374"/>
      <c r="G57" s="374"/>
    </row>
    <row r="58" spans="2:7" ht="12" customHeight="1">
      <c r="B58" s="374"/>
      <c r="C58" s="374"/>
      <c r="D58" s="374"/>
      <c r="E58" s="374"/>
      <c r="F58" s="374"/>
      <c r="G58" s="374"/>
    </row>
    <row r="59" spans="2:7" ht="12" customHeight="1">
      <c r="B59" s="374"/>
      <c r="C59" s="374"/>
      <c r="D59" s="374"/>
      <c r="E59" s="374"/>
      <c r="F59" s="374"/>
      <c r="G59" s="374"/>
    </row>
    <row r="60" spans="2:7" ht="12" customHeight="1">
      <c r="B60" s="374"/>
      <c r="C60" s="374"/>
      <c r="D60" s="374"/>
      <c r="E60" s="374"/>
      <c r="F60" s="374"/>
      <c r="G60" s="374"/>
    </row>
    <row r="61" spans="2:7" ht="12.75" customHeight="1">
      <c r="B61" s="374"/>
      <c r="C61" s="374"/>
      <c r="D61" s="374"/>
      <c r="E61" s="374"/>
      <c r="F61" s="374"/>
      <c r="G61" s="374"/>
    </row>
    <row r="62" spans="2:7" ht="12.75" customHeight="1">
      <c r="B62" s="374"/>
      <c r="C62" s="374"/>
      <c r="D62" s="374"/>
      <c r="E62" s="374"/>
      <c r="F62" s="374"/>
      <c r="G62" s="374"/>
    </row>
  </sheetData>
  <sheetProtection/>
  <mergeCells count="2">
    <mergeCell ref="B26:G30"/>
    <mergeCell ref="B57:G62"/>
  </mergeCells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N49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263" customWidth="1"/>
    <col min="2" max="7" width="9.140625" style="262" customWidth="1"/>
    <col min="8" max="8" width="9.140625" style="263" customWidth="1"/>
    <col min="9" max="20" width="9.140625" style="265" customWidth="1"/>
    <col min="21" max="21" width="9.140625" style="266" customWidth="1"/>
    <col min="22" max="16384" width="9.140625" style="263" customWidth="1"/>
  </cols>
  <sheetData>
    <row r="3" spans="2:14" ht="12.75" customHeight="1">
      <c r="B3" s="261" t="s">
        <v>154</v>
      </c>
      <c r="I3" s="264"/>
      <c r="J3" s="264" t="s">
        <v>475</v>
      </c>
      <c r="K3" s="264"/>
      <c r="L3" s="264" t="s">
        <v>157</v>
      </c>
      <c r="M3" s="264" t="s">
        <v>294</v>
      </c>
      <c r="N3" s="264" t="s">
        <v>295</v>
      </c>
    </row>
    <row r="4" spans="2:14" ht="12.75" customHeight="1">
      <c r="B4" s="262" t="s">
        <v>61</v>
      </c>
      <c r="I4" s="264"/>
      <c r="J4" s="264" t="s">
        <v>55</v>
      </c>
      <c r="K4" s="264"/>
      <c r="L4" s="264" t="s">
        <v>149</v>
      </c>
      <c r="M4" s="264" t="s">
        <v>198</v>
      </c>
      <c r="N4" s="264" t="s">
        <v>199</v>
      </c>
    </row>
    <row r="5" spans="2:14" ht="12.75" customHeight="1">
      <c r="B5" s="262" t="s">
        <v>62</v>
      </c>
      <c r="J5" s="267">
        <v>6.180223355308163</v>
      </c>
      <c r="L5" s="268">
        <v>3.7076901033419367</v>
      </c>
      <c r="M5" s="268">
        <v>-0.9119252060305142</v>
      </c>
      <c r="N5" s="268">
        <v>0.46869652676179246</v>
      </c>
    </row>
    <row r="24" ht="12.75" customHeight="1">
      <c r="B24" s="262" t="s">
        <v>191</v>
      </c>
    </row>
    <row r="28" ht="12.75" customHeight="1">
      <c r="B28" s="261" t="s">
        <v>277</v>
      </c>
    </row>
    <row r="29" ht="12.75" customHeight="1">
      <c r="B29" s="269" t="s">
        <v>474</v>
      </c>
    </row>
    <row r="30" ht="12.75" customHeight="1">
      <c r="B30" s="269" t="s">
        <v>434</v>
      </c>
    </row>
    <row r="49" ht="12.75" customHeight="1">
      <c r="B49" s="43" t="s">
        <v>279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3:I65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140625" style="263" customWidth="1"/>
    <col min="2" max="2" width="31.57421875" style="263" customWidth="1"/>
    <col min="3" max="3" width="12.140625" style="263" customWidth="1"/>
    <col min="4" max="4" width="10.8515625" style="263" customWidth="1"/>
    <col min="5" max="5" width="12.28125" style="263" customWidth="1"/>
    <col min="6" max="6" width="10.8515625" style="263" customWidth="1"/>
    <col min="7" max="9" width="9.140625" style="263" customWidth="1"/>
    <col min="10" max="10" width="23.140625" style="263" customWidth="1"/>
    <col min="11" max="11" width="7.57421875" style="263" customWidth="1"/>
    <col min="12" max="14" width="11.57421875" style="263" customWidth="1"/>
    <col min="15" max="16384" width="9.140625" style="263" customWidth="1"/>
  </cols>
  <sheetData>
    <row r="3" ht="12.75">
      <c r="B3" s="270" t="s">
        <v>50</v>
      </c>
    </row>
    <row r="4" ht="12.75">
      <c r="B4" s="263" t="s">
        <v>51</v>
      </c>
    </row>
    <row r="5" ht="13.5" thickBot="1"/>
    <row r="6" spans="2:6" ht="27" customHeight="1" thickBot="1">
      <c r="B6" s="271"/>
      <c r="C6" s="272"/>
      <c r="D6" s="273" t="s">
        <v>149</v>
      </c>
      <c r="E6" s="274" t="s">
        <v>198</v>
      </c>
      <c r="F6" s="275" t="s">
        <v>199</v>
      </c>
    </row>
    <row r="7" spans="2:6" ht="24.75" customHeight="1">
      <c r="B7" s="276" t="s">
        <v>36</v>
      </c>
      <c r="C7" s="277"/>
      <c r="D7" s="278"/>
      <c r="E7" s="277"/>
      <c r="F7" s="279"/>
    </row>
    <row r="8" spans="2:6" ht="12.75">
      <c r="B8" s="280"/>
      <c r="C8" s="281" t="s">
        <v>37</v>
      </c>
      <c r="D8" s="282">
        <v>14.364169</v>
      </c>
      <c r="E8" s="283">
        <v>14.364169</v>
      </c>
      <c r="F8" s="284">
        <v>14.364169</v>
      </c>
    </row>
    <row r="9" spans="2:6" ht="13.5" thickBot="1">
      <c r="B9" s="285"/>
      <c r="C9" s="286" t="s">
        <v>38</v>
      </c>
      <c r="D9" s="287">
        <v>6.180223355308163</v>
      </c>
      <c r="E9" s="288">
        <v>6.180223355308163</v>
      </c>
      <c r="F9" s="289">
        <v>6.180223355308163</v>
      </c>
    </row>
    <row r="10" spans="2:6" ht="37.5" customHeight="1">
      <c r="B10" s="276" t="s">
        <v>39</v>
      </c>
      <c r="C10" s="277"/>
      <c r="D10" s="290"/>
      <c r="E10" s="291"/>
      <c r="F10" s="292"/>
    </row>
    <row r="11" spans="2:6" ht="12.75">
      <c r="B11" s="280"/>
      <c r="C11" s="281" t="s">
        <v>37</v>
      </c>
      <c r="D11" s="282">
        <v>-3.88812865</v>
      </c>
      <c r="E11" s="283">
        <v>-3.88812865</v>
      </c>
      <c r="F11" s="284">
        <v>-3.88812865</v>
      </c>
    </row>
    <row r="12" spans="2:6" ht="13.5" thickBot="1">
      <c r="B12" s="285"/>
      <c r="C12" s="286" t="s">
        <v>38</v>
      </c>
      <c r="D12" s="287">
        <v>-1.6728780823431415</v>
      </c>
      <c r="E12" s="288">
        <v>-1.6728780823431415</v>
      </c>
      <c r="F12" s="289">
        <v>-1.6728780823431415</v>
      </c>
    </row>
    <row r="13" spans="2:9" ht="24.75" customHeight="1">
      <c r="B13" s="276" t="s">
        <v>40</v>
      </c>
      <c r="C13" s="277"/>
      <c r="D13" s="290"/>
      <c r="E13" s="291"/>
      <c r="F13" s="292"/>
      <c r="I13" s="293"/>
    </row>
    <row r="14" spans="2:6" ht="12.75">
      <c r="B14" s="280"/>
      <c r="C14" s="281" t="s">
        <v>37</v>
      </c>
      <c r="D14" s="282">
        <v>-0.314404812</v>
      </c>
      <c r="E14" s="283">
        <v>-7.999998316</v>
      </c>
      <c r="F14" s="284">
        <v>-8.946562203</v>
      </c>
    </row>
    <row r="15" spans="2:6" ht="12.75">
      <c r="B15" s="280"/>
      <c r="C15" s="281" t="s">
        <v>41</v>
      </c>
      <c r="D15" s="282">
        <v>-2.1888130945827773</v>
      </c>
      <c r="E15" s="283">
        <v>-55.69412554252181</v>
      </c>
      <c r="F15" s="284">
        <v>-62.28388292424016</v>
      </c>
    </row>
    <row r="16" spans="2:6" ht="24.75" customHeight="1">
      <c r="B16" s="294" t="s">
        <v>42</v>
      </c>
      <c r="C16" s="281"/>
      <c r="D16" s="282"/>
      <c r="E16" s="283"/>
      <c r="F16" s="284"/>
    </row>
    <row r="17" spans="2:6" ht="12.75">
      <c r="B17" s="280"/>
      <c r="C17" s="281" t="s">
        <v>37</v>
      </c>
      <c r="D17" s="282">
        <v>-0.52824285</v>
      </c>
      <c r="E17" s="283">
        <v>-2.1129714</v>
      </c>
      <c r="F17" s="284">
        <v>-4.2259428</v>
      </c>
    </row>
    <row r="18" spans="2:6" ht="12.75">
      <c r="B18" s="280"/>
      <c r="C18" s="281" t="s">
        <v>41</v>
      </c>
      <c r="D18" s="282">
        <v>-3.677503724719474</v>
      </c>
      <c r="E18" s="283">
        <v>-14.710014898877896</v>
      </c>
      <c r="F18" s="284">
        <v>-29.42002979775579</v>
      </c>
    </row>
    <row r="19" spans="2:6" ht="24.75" customHeight="1">
      <c r="B19" s="294" t="s">
        <v>43</v>
      </c>
      <c r="C19" s="281"/>
      <c r="D19" s="282"/>
      <c r="E19" s="283"/>
      <c r="F19" s="284"/>
    </row>
    <row r="20" spans="2:6" ht="12.75">
      <c r="B20" s="280"/>
      <c r="C20" s="281" t="s">
        <v>37</v>
      </c>
      <c r="D20" s="282">
        <v>-0.95987604</v>
      </c>
      <c r="E20" s="283">
        <v>-2.23971076</v>
      </c>
      <c r="F20" s="284">
        <v>4.15946284</v>
      </c>
    </row>
    <row r="21" spans="2:6" ht="12.75">
      <c r="B21" s="280"/>
      <c r="C21" s="281" t="s">
        <v>41</v>
      </c>
      <c r="D21" s="282">
        <v>-6.682433491279586</v>
      </c>
      <c r="E21" s="283">
        <v>-15.5923448129857</v>
      </c>
      <c r="F21" s="284">
        <v>28.95721179554487</v>
      </c>
    </row>
    <row r="22" spans="2:6" ht="24.75" customHeight="1">
      <c r="B22" s="294" t="s">
        <v>44</v>
      </c>
      <c r="C22" s="281"/>
      <c r="D22" s="282"/>
      <c r="E22" s="283"/>
      <c r="F22" s="284"/>
    </row>
    <row r="23" spans="2:6" ht="12.75">
      <c r="B23" s="280"/>
      <c r="C23" s="281" t="s">
        <v>37</v>
      </c>
      <c r="D23" s="282">
        <v>-0.05604699</v>
      </c>
      <c r="E23" s="283">
        <v>-0.24287029</v>
      </c>
      <c r="F23" s="284">
        <v>-0.3736466</v>
      </c>
    </row>
    <row r="24" spans="2:6" ht="13.5" thickBot="1">
      <c r="B24" s="285"/>
      <c r="C24" s="281" t="s">
        <v>41</v>
      </c>
      <c r="D24" s="282">
        <v>-0.3901860943017309</v>
      </c>
      <c r="E24" s="283">
        <v>-1.6908064086408339</v>
      </c>
      <c r="F24" s="284">
        <v>-2.601240628678206</v>
      </c>
    </row>
    <row r="25" spans="2:6" ht="24.75" customHeight="1">
      <c r="B25" s="276" t="s">
        <v>45</v>
      </c>
      <c r="C25" s="277"/>
      <c r="D25" s="290"/>
      <c r="E25" s="291"/>
      <c r="F25" s="292"/>
    </row>
    <row r="26" spans="2:6" ht="12.75">
      <c r="B26" s="280"/>
      <c r="C26" s="281" t="s">
        <v>37</v>
      </c>
      <c r="D26" s="282">
        <v>-1.8585706920000002</v>
      </c>
      <c r="E26" s="283">
        <v>-12.595550766</v>
      </c>
      <c r="F26" s="284">
        <v>-9.386688763</v>
      </c>
    </row>
    <row r="27" spans="2:6" ht="13.5" thickBot="1">
      <c r="B27" s="285"/>
      <c r="C27" s="286" t="s">
        <v>38</v>
      </c>
      <c r="D27" s="287">
        <v>-0.7996551696230848</v>
      </c>
      <c r="E27" s="288">
        <v>-5.419270478995536</v>
      </c>
      <c r="F27" s="289">
        <v>-4.038648746203229</v>
      </c>
    </row>
    <row r="28" spans="2:6" ht="24.75" customHeight="1">
      <c r="B28" s="294" t="s">
        <v>46</v>
      </c>
      <c r="C28" s="281"/>
      <c r="D28" s="282"/>
      <c r="E28" s="283"/>
      <c r="F28" s="284"/>
    </row>
    <row r="29" spans="2:6" ht="12.75">
      <c r="B29" s="295"/>
      <c r="C29" s="281" t="s">
        <v>37</v>
      </c>
      <c r="D29" s="282">
        <v>8.617469658</v>
      </c>
      <c r="E29" s="283">
        <v>-2.1195104160000007</v>
      </c>
      <c r="F29" s="284">
        <v>1.0893515869999995</v>
      </c>
    </row>
    <row r="30" spans="2:6" ht="13.5" thickBot="1">
      <c r="B30" s="296"/>
      <c r="C30" s="286" t="s">
        <v>38</v>
      </c>
      <c r="D30" s="287">
        <v>3.7076901033419367</v>
      </c>
      <c r="E30" s="288">
        <v>-0.9119252060305142</v>
      </c>
      <c r="F30" s="289">
        <v>0.46869652676179246</v>
      </c>
    </row>
    <row r="31" spans="2:6" ht="12.75">
      <c r="B31" s="297" t="s">
        <v>191</v>
      </c>
      <c r="C31" s="297"/>
      <c r="D31" s="297"/>
      <c r="E31" s="297"/>
      <c r="F31" s="297"/>
    </row>
    <row r="32" spans="2:6" ht="12.75">
      <c r="B32" s="297" t="s">
        <v>47</v>
      </c>
      <c r="C32" s="297"/>
      <c r="D32" s="297"/>
      <c r="E32" s="297"/>
      <c r="F32" s="297"/>
    </row>
    <row r="33" spans="2:6" ht="12.75">
      <c r="B33" s="297"/>
      <c r="C33" s="297"/>
      <c r="D33" s="297"/>
      <c r="E33" s="297"/>
      <c r="F33" s="297"/>
    </row>
    <row r="36" ht="12.75">
      <c r="B36" s="270" t="s">
        <v>260</v>
      </c>
    </row>
    <row r="37" ht="12.75">
      <c r="B37" s="298" t="s">
        <v>376</v>
      </c>
    </row>
    <row r="38" ht="13.5" thickBot="1"/>
    <row r="39" spans="2:6" ht="36.75" thickBot="1">
      <c r="B39" s="271"/>
      <c r="C39" s="272"/>
      <c r="D39" s="299" t="s">
        <v>293</v>
      </c>
      <c r="E39" s="300" t="s">
        <v>294</v>
      </c>
      <c r="F39" s="301" t="s">
        <v>295</v>
      </c>
    </row>
    <row r="40" spans="2:6" ht="24">
      <c r="B40" s="302" t="s">
        <v>367</v>
      </c>
      <c r="C40" s="277"/>
      <c r="D40" s="278"/>
      <c r="E40" s="277"/>
      <c r="F40" s="279"/>
    </row>
    <row r="41" spans="2:6" ht="12.75">
      <c r="B41" s="280"/>
      <c r="C41" s="281" t="s">
        <v>324</v>
      </c>
      <c r="D41" s="282">
        <v>14.364169</v>
      </c>
      <c r="E41" s="283">
        <v>14.364169</v>
      </c>
      <c r="F41" s="284">
        <v>14.364169</v>
      </c>
    </row>
    <row r="42" spans="2:6" ht="13.5" thickBot="1">
      <c r="B42" s="285"/>
      <c r="C42" s="286" t="s">
        <v>325</v>
      </c>
      <c r="D42" s="287">
        <v>6.180223355308163</v>
      </c>
      <c r="E42" s="288">
        <v>6.180223355308163</v>
      </c>
      <c r="F42" s="289">
        <v>6.180223355308163</v>
      </c>
    </row>
    <row r="43" spans="2:6" ht="24">
      <c r="B43" s="302" t="s">
        <v>369</v>
      </c>
      <c r="C43" s="277"/>
      <c r="D43" s="290"/>
      <c r="E43" s="291"/>
      <c r="F43" s="292"/>
    </row>
    <row r="44" spans="2:6" ht="12.75">
      <c r="B44" s="280"/>
      <c r="C44" s="281" t="s">
        <v>324</v>
      </c>
      <c r="D44" s="282">
        <v>-3.88812865</v>
      </c>
      <c r="E44" s="283">
        <v>-3.88812865</v>
      </c>
      <c r="F44" s="284">
        <v>-3.88812865</v>
      </c>
    </row>
    <row r="45" spans="2:6" ht="13.5" thickBot="1">
      <c r="B45" s="285"/>
      <c r="C45" s="286" t="s">
        <v>325</v>
      </c>
      <c r="D45" s="287">
        <v>-1.6728780823431415</v>
      </c>
      <c r="E45" s="288">
        <v>-1.6728780823431415</v>
      </c>
      <c r="F45" s="289">
        <v>-1.6728780823431415</v>
      </c>
    </row>
    <row r="46" spans="2:6" ht="12.75">
      <c r="B46" s="302" t="s">
        <v>370</v>
      </c>
      <c r="C46" s="277"/>
      <c r="D46" s="290"/>
      <c r="E46" s="291"/>
      <c r="F46" s="292"/>
    </row>
    <row r="47" spans="2:6" ht="12.75">
      <c r="B47" s="280"/>
      <c r="C47" s="281" t="s">
        <v>324</v>
      </c>
      <c r="D47" s="282">
        <v>-0.314404812</v>
      </c>
      <c r="E47" s="283">
        <v>-7.999998316</v>
      </c>
      <c r="F47" s="284">
        <v>-8.946562203</v>
      </c>
    </row>
    <row r="48" spans="2:6" ht="12.75">
      <c r="B48" s="280"/>
      <c r="C48" s="303" t="s">
        <v>366</v>
      </c>
      <c r="D48" s="282">
        <v>-2.1888130945827773</v>
      </c>
      <c r="E48" s="283">
        <v>-55.69412554252181</v>
      </c>
      <c r="F48" s="284">
        <v>-62.28388292424016</v>
      </c>
    </row>
    <row r="49" spans="2:6" ht="24">
      <c r="B49" s="304" t="s">
        <v>371</v>
      </c>
      <c r="C49" s="281"/>
      <c r="D49" s="282"/>
      <c r="E49" s="283"/>
      <c r="F49" s="284"/>
    </row>
    <row r="50" spans="2:6" ht="12.75">
      <c r="B50" s="280"/>
      <c r="C50" s="281" t="s">
        <v>324</v>
      </c>
      <c r="D50" s="282">
        <v>-0.52824285</v>
      </c>
      <c r="E50" s="283">
        <v>-2.1129714</v>
      </c>
      <c r="F50" s="284">
        <v>-4.2259428</v>
      </c>
    </row>
    <row r="51" spans="2:6" ht="12.75">
      <c r="B51" s="280"/>
      <c r="C51" s="303" t="s">
        <v>366</v>
      </c>
      <c r="D51" s="282">
        <v>-3.677503724719474</v>
      </c>
      <c r="E51" s="283">
        <v>-14.710014898877896</v>
      </c>
      <c r="F51" s="284">
        <v>-29.42002979775579</v>
      </c>
    </row>
    <row r="52" spans="2:6" ht="12.75">
      <c r="B52" s="304" t="s">
        <v>372</v>
      </c>
      <c r="C52" s="281"/>
      <c r="D52" s="282"/>
      <c r="E52" s="283"/>
      <c r="F52" s="284"/>
    </row>
    <row r="53" spans="2:6" ht="12.75">
      <c r="B53" s="280"/>
      <c r="C53" s="281" t="s">
        <v>324</v>
      </c>
      <c r="D53" s="282">
        <v>-0.95987604</v>
      </c>
      <c r="E53" s="283">
        <v>-2.23971076</v>
      </c>
      <c r="F53" s="284">
        <v>4.15946284</v>
      </c>
    </row>
    <row r="54" spans="2:6" ht="12.75">
      <c r="B54" s="280"/>
      <c r="C54" s="303" t="s">
        <v>366</v>
      </c>
      <c r="D54" s="282">
        <v>-6.682433491279586</v>
      </c>
      <c r="E54" s="283">
        <v>-15.5923448129857</v>
      </c>
      <c r="F54" s="284">
        <v>28.95721179554487</v>
      </c>
    </row>
    <row r="55" spans="2:6" ht="24">
      <c r="B55" s="304" t="s">
        <v>373</v>
      </c>
      <c r="C55" s="281"/>
      <c r="D55" s="282"/>
      <c r="E55" s="283"/>
      <c r="F55" s="284"/>
    </row>
    <row r="56" spans="2:6" ht="12.75">
      <c r="B56" s="280"/>
      <c r="C56" s="281" t="s">
        <v>324</v>
      </c>
      <c r="D56" s="282">
        <v>-0.05604699</v>
      </c>
      <c r="E56" s="283">
        <v>-0.24287029</v>
      </c>
      <c r="F56" s="284">
        <v>-0.3736466</v>
      </c>
    </row>
    <row r="57" spans="2:6" ht="13.5" thickBot="1">
      <c r="B57" s="285"/>
      <c r="C57" s="303" t="s">
        <v>366</v>
      </c>
      <c r="D57" s="282">
        <v>-0.3901860943017309</v>
      </c>
      <c r="E57" s="283">
        <v>-1.6908064086408339</v>
      </c>
      <c r="F57" s="284">
        <v>-2.601240628678206</v>
      </c>
    </row>
    <row r="58" spans="2:6" ht="12.75">
      <c r="B58" s="302" t="s">
        <v>374</v>
      </c>
      <c r="C58" s="277"/>
      <c r="D58" s="290"/>
      <c r="E58" s="291"/>
      <c r="F58" s="292"/>
    </row>
    <row r="59" spans="2:6" ht="12.75">
      <c r="B59" s="280"/>
      <c r="C59" s="281" t="s">
        <v>324</v>
      </c>
      <c r="D59" s="282">
        <v>-1.8585706920000002</v>
      </c>
      <c r="E59" s="283">
        <v>-12.595550766</v>
      </c>
      <c r="F59" s="284">
        <v>-9.386688763</v>
      </c>
    </row>
    <row r="60" spans="2:6" ht="13.5" thickBot="1">
      <c r="B60" s="285"/>
      <c r="C60" s="286" t="s">
        <v>325</v>
      </c>
      <c r="D60" s="287">
        <v>-0.7996551696230848</v>
      </c>
      <c r="E60" s="288">
        <v>-5.419270478995536</v>
      </c>
      <c r="F60" s="289">
        <v>-4.038648746203229</v>
      </c>
    </row>
    <row r="61" spans="2:6" ht="24">
      <c r="B61" s="304" t="s">
        <v>368</v>
      </c>
      <c r="C61" s="281"/>
      <c r="D61" s="282"/>
      <c r="E61" s="283"/>
      <c r="F61" s="284"/>
    </row>
    <row r="62" spans="2:6" ht="12.75">
      <c r="B62" s="295"/>
      <c r="C62" s="281" t="s">
        <v>324</v>
      </c>
      <c r="D62" s="282">
        <v>8.617469658</v>
      </c>
      <c r="E62" s="283">
        <v>-2.1195104160000007</v>
      </c>
      <c r="F62" s="284">
        <v>1.0893515869999995</v>
      </c>
    </row>
    <row r="63" spans="2:6" ht="13.5" thickBot="1">
      <c r="B63" s="296"/>
      <c r="C63" s="286" t="s">
        <v>325</v>
      </c>
      <c r="D63" s="287">
        <v>3.7076901033419367</v>
      </c>
      <c r="E63" s="288">
        <v>-0.9119252060305142</v>
      </c>
      <c r="F63" s="289">
        <v>0.46869652676179246</v>
      </c>
    </row>
    <row r="64" spans="2:6" ht="12.75">
      <c r="B64" s="43" t="s">
        <v>279</v>
      </c>
      <c r="C64" s="297"/>
      <c r="D64" s="297"/>
      <c r="E64" s="297"/>
      <c r="F64" s="297"/>
    </row>
    <row r="65" spans="2:6" ht="12.75">
      <c r="B65" s="297"/>
      <c r="C65" s="297"/>
      <c r="D65" s="297"/>
      <c r="E65" s="297"/>
      <c r="F65" s="297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0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 customHeight="1"/>
  <cols>
    <col min="1" max="8" width="9.140625" style="2" customWidth="1"/>
    <col min="9" max="9" width="9.140625" style="162" customWidth="1"/>
    <col min="10" max="10" width="15.8515625" style="162" customWidth="1"/>
    <col min="11" max="11" width="13.8515625" style="162" customWidth="1"/>
    <col min="12" max="20" width="9.140625" style="162" customWidth="1"/>
    <col min="21" max="21" width="9.140625" style="4" customWidth="1"/>
    <col min="22" max="16384" width="9.140625" style="3" customWidth="1"/>
  </cols>
  <sheetData>
    <row r="1" spans="2:6" ht="12.75" customHeight="1">
      <c r="B1" s="1"/>
      <c r="C1" s="6"/>
      <c r="D1" s="6"/>
      <c r="E1" s="6"/>
      <c r="F1" s="180"/>
    </row>
    <row r="3" spans="2:13" ht="12.75" customHeight="1">
      <c r="B3" s="180" t="s">
        <v>163</v>
      </c>
      <c r="L3" s="189" t="s">
        <v>453</v>
      </c>
      <c r="M3" s="189" t="s">
        <v>454</v>
      </c>
    </row>
    <row r="4" spans="2:15" ht="12" customHeight="1">
      <c r="B4" s="379" t="s">
        <v>164</v>
      </c>
      <c r="C4" s="380"/>
      <c r="D4" s="380"/>
      <c r="E4" s="380"/>
      <c r="F4" s="380"/>
      <c r="G4" s="380"/>
      <c r="L4" s="189" t="s">
        <v>155</v>
      </c>
      <c r="M4" s="189" t="s">
        <v>156</v>
      </c>
      <c r="O4" s="170"/>
    </row>
    <row r="5" spans="2:15" ht="12" customHeight="1">
      <c r="B5" s="380"/>
      <c r="C5" s="380"/>
      <c r="D5" s="380"/>
      <c r="E5" s="380"/>
      <c r="F5" s="380"/>
      <c r="G5" s="380"/>
      <c r="J5" s="365" t="s">
        <v>157</v>
      </c>
      <c r="K5" s="415" t="s">
        <v>149</v>
      </c>
      <c r="L5" s="416">
        <v>12.943894906202644</v>
      </c>
      <c r="M5" s="417">
        <v>6.741651394183361</v>
      </c>
      <c r="O5" s="172"/>
    </row>
    <row r="6" spans="2:15" ht="12.75" customHeight="1">
      <c r="B6" s="5" t="s">
        <v>158</v>
      </c>
      <c r="J6" s="365" t="s">
        <v>401</v>
      </c>
      <c r="K6" s="365" t="s">
        <v>150</v>
      </c>
      <c r="L6" s="416">
        <v>11.647899512437913</v>
      </c>
      <c r="M6" s="418">
        <v>7.476556083848397</v>
      </c>
      <c r="O6" s="172"/>
    </row>
    <row r="7" spans="10:13" ht="12.75" customHeight="1">
      <c r="J7" s="365" t="s">
        <v>402</v>
      </c>
      <c r="K7" s="365" t="s">
        <v>151</v>
      </c>
      <c r="L7" s="416">
        <v>11.728035994792554</v>
      </c>
      <c r="M7" s="418">
        <v>7.068586770105632</v>
      </c>
    </row>
    <row r="8" spans="10:13" ht="12.75" customHeight="1">
      <c r="J8" s="365" t="s">
        <v>159</v>
      </c>
      <c r="K8" s="365" t="s">
        <v>152</v>
      </c>
      <c r="L8" s="417">
        <v>15.51</v>
      </c>
      <c r="M8" s="418">
        <v>6.2</v>
      </c>
    </row>
    <row r="19" ht="12.75" customHeight="1">
      <c r="F19" s="6"/>
    </row>
    <row r="25" ht="12.75" customHeight="1">
      <c r="B25" s="6" t="s">
        <v>153</v>
      </c>
    </row>
    <row r="26" ht="12.75" customHeight="1">
      <c r="B26" s="6"/>
    </row>
    <row r="29" ht="12.75" customHeight="1">
      <c r="B29" s="180" t="s">
        <v>271</v>
      </c>
    </row>
    <row r="30" ht="12.75" customHeight="1">
      <c r="B30" s="2" t="s">
        <v>455</v>
      </c>
    </row>
    <row r="31" ht="12.75" customHeight="1">
      <c r="B31" s="5" t="s">
        <v>432</v>
      </c>
    </row>
    <row r="44" ht="12.75" customHeight="1">
      <c r="F44" s="6"/>
    </row>
    <row r="50" ht="12.75" customHeight="1">
      <c r="B50" s="43" t="s">
        <v>281</v>
      </c>
    </row>
  </sheetData>
  <sheetProtection/>
  <mergeCells count="1">
    <mergeCell ref="B4:G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3:F35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140625" style="263" customWidth="1"/>
    <col min="2" max="2" width="31.57421875" style="263" customWidth="1"/>
    <col min="3" max="3" width="12.57421875" style="263" customWidth="1"/>
    <col min="4" max="4" width="10.8515625" style="263" customWidth="1"/>
    <col min="5" max="5" width="13.7109375" style="263" customWidth="1"/>
    <col min="6" max="6" width="10.8515625" style="263" customWidth="1"/>
    <col min="7" max="9" width="9.140625" style="263" customWidth="1"/>
    <col min="10" max="10" width="23.140625" style="263" customWidth="1"/>
    <col min="11" max="11" width="7.57421875" style="263" customWidth="1"/>
    <col min="12" max="14" width="11.57421875" style="263" customWidth="1"/>
    <col min="15" max="16384" width="9.140625" style="263" customWidth="1"/>
  </cols>
  <sheetData>
    <row r="3" ht="12.75">
      <c r="B3" s="270" t="s">
        <v>52</v>
      </c>
    </row>
    <row r="4" ht="12.75">
      <c r="B4" s="263" t="s">
        <v>53</v>
      </c>
    </row>
    <row r="5" ht="12.75">
      <c r="B5" s="263" t="s">
        <v>54</v>
      </c>
    </row>
    <row r="6" ht="13.5" thickBot="1"/>
    <row r="7" spans="2:6" ht="30" customHeight="1" thickBot="1">
      <c r="B7" s="271"/>
      <c r="C7" s="272"/>
      <c r="D7" s="273" t="s">
        <v>149</v>
      </c>
      <c r="E7" s="274" t="s">
        <v>198</v>
      </c>
      <c r="F7" s="275" t="s">
        <v>199</v>
      </c>
    </row>
    <row r="8" spans="2:6" ht="29.25" customHeight="1">
      <c r="B8" s="276" t="s">
        <v>48</v>
      </c>
      <c r="C8" s="277"/>
      <c r="D8" s="278"/>
      <c r="E8" s="277"/>
      <c r="F8" s="279"/>
    </row>
    <row r="9" spans="2:6" ht="12.75">
      <c r="B9" s="280"/>
      <c r="C9" s="281" t="s">
        <v>37</v>
      </c>
      <c r="D9" s="282">
        <v>-3.513094</v>
      </c>
      <c r="E9" s="283">
        <v>-3.513094</v>
      </c>
      <c r="F9" s="284">
        <v>-3.513094</v>
      </c>
    </row>
    <row r="10" spans="2:6" ht="13.5" thickBot="1">
      <c r="B10" s="285"/>
      <c r="C10" s="286" t="s">
        <v>38</v>
      </c>
      <c r="D10" s="287">
        <v>-1.511518389138486</v>
      </c>
      <c r="E10" s="288">
        <v>-1.511518389138486</v>
      </c>
      <c r="F10" s="289">
        <v>-1.511518389138486</v>
      </c>
    </row>
    <row r="11" spans="2:6" ht="24">
      <c r="B11" s="276" t="s">
        <v>49</v>
      </c>
      <c r="C11" s="277"/>
      <c r="D11" s="290"/>
      <c r="E11" s="291"/>
      <c r="F11" s="292"/>
    </row>
    <row r="12" spans="2:6" ht="12.75">
      <c r="B12" s="280"/>
      <c r="C12" s="281" t="s">
        <v>37</v>
      </c>
      <c r="D12" s="282">
        <v>-0.197185412</v>
      </c>
      <c r="E12" s="283">
        <v>-5.206856003</v>
      </c>
      <c r="F12" s="284">
        <v>-5.67865645</v>
      </c>
    </row>
    <row r="13" spans="2:6" ht="13.5" thickBot="1">
      <c r="B13" s="285"/>
      <c r="C13" s="286" t="s">
        <v>38</v>
      </c>
      <c r="D13" s="287">
        <v>-0.08483956771661923</v>
      </c>
      <c r="E13" s="288">
        <v>-2.2402641654708404</v>
      </c>
      <c r="F13" s="289">
        <v>-2.443257609894547</v>
      </c>
    </row>
    <row r="14" spans="2:6" ht="24">
      <c r="B14" s="294" t="s">
        <v>46</v>
      </c>
      <c r="C14" s="277"/>
      <c r="D14" s="290"/>
      <c r="E14" s="291"/>
      <c r="F14" s="292"/>
    </row>
    <row r="15" spans="2:6" ht="12.75">
      <c r="B15" s="280"/>
      <c r="C15" s="281" t="s">
        <v>37</v>
      </c>
      <c r="D15" s="282">
        <v>4.907190245999999</v>
      </c>
      <c r="E15" s="283">
        <v>-10.839460419000002</v>
      </c>
      <c r="F15" s="284">
        <v>-8.102398863000001</v>
      </c>
    </row>
    <row r="16" spans="2:6" ht="13.5" thickBot="1">
      <c r="B16" s="285"/>
      <c r="C16" s="286" t="s">
        <v>38</v>
      </c>
      <c r="D16" s="287">
        <v>2.1113321464868315</v>
      </c>
      <c r="E16" s="288">
        <v>-4.663707760639841</v>
      </c>
      <c r="F16" s="289">
        <v>-3.4860794722712405</v>
      </c>
    </row>
    <row r="17" ht="12.75">
      <c r="B17" s="297" t="s">
        <v>191</v>
      </c>
    </row>
    <row r="18" ht="12.75">
      <c r="B18" s="297"/>
    </row>
    <row r="21" ht="12.75">
      <c r="B21" s="270" t="s">
        <v>261</v>
      </c>
    </row>
    <row r="22" ht="12.75">
      <c r="B22" s="298" t="s">
        <v>377</v>
      </c>
    </row>
    <row r="23" ht="12.75">
      <c r="B23" s="298" t="s">
        <v>378</v>
      </c>
    </row>
    <row r="24" ht="13.5" thickBot="1"/>
    <row r="25" spans="2:6" ht="24.75" thickBot="1">
      <c r="B25" s="271"/>
      <c r="C25" s="272"/>
      <c r="D25" s="299" t="s">
        <v>293</v>
      </c>
      <c r="E25" s="300" t="s">
        <v>294</v>
      </c>
      <c r="F25" s="301" t="s">
        <v>295</v>
      </c>
    </row>
    <row r="26" spans="2:6" ht="12.75">
      <c r="B26" s="302" t="s">
        <v>375</v>
      </c>
      <c r="C26" s="277"/>
      <c r="D26" s="278"/>
      <c r="E26" s="277"/>
      <c r="F26" s="279"/>
    </row>
    <row r="27" spans="2:6" ht="12.75">
      <c r="B27" s="280"/>
      <c r="C27" s="281" t="s">
        <v>324</v>
      </c>
      <c r="D27" s="282">
        <v>-3.513094</v>
      </c>
      <c r="E27" s="283">
        <v>-3.513094</v>
      </c>
      <c r="F27" s="284">
        <v>-3.513094</v>
      </c>
    </row>
    <row r="28" spans="2:6" ht="13.5" thickBot="1">
      <c r="B28" s="285"/>
      <c r="C28" s="286" t="s">
        <v>325</v>
      </c>
      <c r="D28" s="287">
        <v>-1.511518389138486</v>
      </c>
      <c r="E28" s="288">
        <v>-1.511518389138486</v>
      </c>
      <c r="F28" s="289">
        <v>-1.511518389138486</v>
      </c>
    </row>
    <row r="29" spans="2:6" ht="24">
      <c r="B29" s="302" t="s">
        <v>379</v>
      </c>
      <c r="C29" s="277"/>
      <c r="D29" s="290"/>
      <c r="E29" s="291"/>
      <c r="F29" s="292"/>
    </row>
    <row r="30" spans="2:6" ht="12.75">
      <c r="B30" s="280"/>
      <c r="C30" s="281" t="s">
        <v>324</v>
      </c>
      <c r="D30" s="282">
        <v>-0.197185412</v>
      </c>
      <c r="E30" s="283">
        <v>-5.206856003</v>
      </c>
      <c r="F30" s="284">
        <v>-5.67865645</v>
      </c>
    </row>
    <row r="31" spans="2:6" ht="13.5" thickBot="1">
      <c r="B31" s="285"/>
      <c r="C31" s="286" t="s">
        <v>325</v>
      </c>
      <c r="D31" s="287">
        <v>-0.08483956771661923</v>
      </c>
      <c r="E31" s="288">
        <v>-2.2402641654708404</v>
      </c>
      <c r="F31" s="289">
        <v>-2.443257609894547</v>
      </c>
    </row>
    <row r="32" spans="2:6" ht="24">
      <c r="B32" s="304" t="s">
        <v>368</v>
      </c>
      <c r="C32" s="277"/>
      <c r="D32" s="290"/>
      <c r="E32" s="291"/>
      <c r="F32" s="292"/>
    </row>
    <row r="33" spans="2:6" ht="12.75">
      <c r="B33" s="280"/>
      <c r="C33" s="281" t="s">
        <v>324</v>
      </c>
      <c r="D33" s="282">
        <v>4.907190245999999</v>
      </c>
      <c r="E33" s="283">
        <v>-10.839460419000002</v>
      </c>
      <c r="F33" s="284">
        <v>-8.102398863000001</v>
      </c>
    </row>
    <row r="34" spans="2:6" ht="13.5" thickBot="1">
      <c r="B34" s="285"/>
      <c r="C34" s="286" t="s">
        <v>325</v>
      </c>
      <c r="D34" s="287">
        <v>2.1113321464868315</v>
      </c>
      <c r="E34" s="288">
        <v>-4.663707760639841</v>
      </c>
      <c r="F34" s="289">
        <v>-3.4860794722712405</v>
      </c>
    </row>
    <row r="35" ht="12.75">
      <c r="B35" s="43" t="s">
        <v>279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3:L55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263" customWidth="1"/>
    <col min="2" max="7" width="9.140625" style="262" customWidth="1"/>
    <col min="8" max="8" width="9.140625" style="263" customWidth="1"/>
    <col min="9" max="20" width="9.140625" style="265" customWidth="1"/>
    <col min="21" max="21" width="9.140625" style="266" customWidth="1"/>
    <col min="22" max="16384" width="9.140625" style="263" customWidth="1"/>
  </cols>
  <sheetData>
    <row r="3" spans="2:12" ht="12.75" customHeight="1">
      <c r="B3" s="261" t="s">
        <v>63</v>
      </c>
      <c r="J3" s="264"/>
      <c r="K3" s="264" t="s">
        <v>295</v>
      </c>
      <c r="L3" s="264" t="s">
        <v>294</v>
      </c>
    </row>
    <row r="4" spans="2:12" ht="12" customHeight="1">
      <c r="B4" s="375" t="s">
        <v>64</v>
      </c>
      <c r="C4" s="380"/>
      <c r="D4" s="380"/>
      <c r="E4" s="380"/>
      <c r="F4" s="380"/>
      <c r="G4" s="380"/>
      <c r="J4" s="264"/>
      <c r="K4" s="264" t="s">
        <v>199</v>
      </c>
      <c r="L4" s="264" t="s">
        <v>198</v>
      </c>
    </row>
    <row r="5" spans="2:12" ht="12" customHeight="1">
      <c r="B5" s="380"/>
      <c r="C5" s="380"/>
      <c r="D5" s="380"/>
      <c r="E5" s="380"/>
      <c r="F5" s="380"/>
      <c r="G5" s="380"/>
      <c r="J5" s="265" t="s">
        <v>60</v>
      </c>
      <c r="K5" s="265">
        <v>-3.4860794722712396</v>
      </c>
      <c r="L5" s="265">
        <v>-4.66370776063984</v>
      </c>
    </row>
    <row r="6" spans="2:12" ht="12.75" customHeight="1">
      <c r="B6" s="262" t="s">
        <v>250</v>
      </c>
      <c r="J6" s="265">
        <v>1</v>
      </c>
      <c r="K6" s="265">
        <v>-2.846838490817544</v>
      </c>
      <c r="L6" s="265">
        <v>-2.266020518412747</v>
      </c>
    </row>
    <row r="7" spans="10:12" ht="12.75" customHeight="1">
      <c r="J7" s="265">
        <v>2</v>
      </c>
      <c r="K7" s="265">
        <v>-1.9907766939572507</v>
      </c>
      <c r="L7" s="265">
        <v>-4.753553140027966</v>
      </c>
    </row>
    <row r="8" spans="10:12" ht="12.75" customHeight="1">
      <c r="J8" s="265">
        <v>3</v>
      </c>
      <c r="K8" s="265">
        <v>-3.142904132941044</v>
      </c>
      <c r="L8" s="265">
        <v>-4.2898852092934945</v>
      </c>
    </row>
    <row r="9" spans="10:12" ht="12.75" customHeight="1">
      <c r="J9" s="265">
        <v>4</v>
      </c>
      <c r="K9" s="265">
        <v>-1.8735813657889548</v>
      </c>
      <c r="L9" s="265">
        <v>-5.626316787053254</v>
      </c>
    </row>
    <row r="10" spans="10:12" ht="12.75" customHeight="1">
      <c r="J10" s="265">
        <v>5</v>
      </c>
      <c r="K10" s="265">
        <v>-4.343785534027454</v>
      </c>
      <c r="L10" s="265">
        <v>-3.353653283682487</v>
      </c>
    </row>
    <row r="11" spans="10:12" ht="12.75" customHeight="1">
      <c r="J11" s="265">
        <v>6</v>
      </c>
      <c r="K11" s="265">
        <v>-3.3385098870914334</v>
      </c>
      <c r="L11" s="265">
        <v>-4.42318831852378</v>
      </c>
    </row>
    <row r="12" spans="10:12" ht="12.75" customHeight="1">
      <c r="J12" s="265">
        <v>7</v>
      </c>
      <c r="K12" s="265">
        <v>-4.4209759526143255</v>
      </c>
      <c r="L12" s="265">
        <v>-3.7612174346468676</v>
      </c>
    </row>
    <row r="13" spans="10:12" ht="12.75" customHeight="1">
      <c r="J13" s="265">
        <v>8</v>
      </c>
      <c r="K13" s="265">
        <v>-3.748457277960082</v>
      </c>
      <c r="L13" s="265">
        <v>-4.989728935024225</v>
      </c>
    </row>
    <row r="14" spans="10:12" ht="12.75" customHeight="1">
      <c r="J14" s="265">
        <v>9</v>
      </c>
      <c r="K14" s="265">
        <v>-3.5914142039876964</v>
      </c>
      <c r="L14" s="265">
        <v>-6.199437500779772</v>
      </c>
    </row>
    <row r="15" spans="10:12" ht="12.75" customHeight="1">
      <c r="J15" s="265">
        <v>10</v>
      </c>
      <c r="K15" s="265">
        <v>-3.9510229992956067</v>
      </c>
      <c r="L15" s="265">
        <v>-5.875981602642204</v>
      </c>
    </row>
    <row r="17" ht="12.75" customHeight="1">
      <c r="J17" s="265" t="s">
        <v>476</v>
      </c>
    </row>
    <row r="18" ht="12.75" customHeight="1">
      <c r="J18" s="265">
        <v>1</v>
      </c>
    </row>
    <row r="19" ht="12.75" customHeight="1">
      <c r="J19" s="265">
        <v>2</v>
      </c>
    </row>
    <row r="20" ht="12.75" customHeight="1">
      <c r="J20" s="265">
        <v>3</v>
      </c>
    </row>
    <row r="21" ht="12.75" customHeight="1">
      <c r="J21" s="265">
        <v>4</v>
      </c>
    </row>
    <row r="22" ht="12.75" customHeight="1">
      <c r="J22" s="265">
        <v>5</v>
      </c>
    </row>
    <row r="23" ht="12.75" customHeight="1">
      <c r="J23" s="265">
        <v>6</v>
      </c>
    </row>
    <row r="24" ht="12.75" customHeight="1">
      <c r="J24" s="265">
        <v>7</v>
      </c>
    </row>
    <row r="25" spans="2:10" ht="12.75" customHeight="1">
      <c r="B25" s="262" t="s">
        <v>153</v>
      </c>
      <c r="J25" s="265">
        <v>8</v>
      </c>
    </row>
    <row r="26" spans="2:10" ht="12.75" customHeight="1">
      <c r="B26" s="375" t="s">
        <v>252</v>
      </c>
      <c r="C26" s="375"/>
      <c r="D26" s="375"/>
      <c r="E26" s="375"/>
      <c r="F26" s="375"/>
      <c r="G26" s="375"/>
      <c r="J26" s="265">
        <v>9</v>
      </c>
    </row>
    <row r="27" spans="2:10" ht="12.75" customHeight="1">
      <c r="B27" s="375"/>
      <c r="C27" s="375"/>
      <c r="D27" s="375"/>
      <c r="E27" s="375"/>
      <c r="F27" s="375"/>
      <c r="G27" s="375"/>
      <c r="J27" s="265">
        <v>10</v>
      </c>
    </row>
    <row r="28" spans="2:7" ht="12.75" customHeight="1">
      <c r="B28" s="244"/>
      <c r="C28" s="244"/>
      <c r="D28" s="244"/>
      <c r="E28" s="244"/>
      <c r="F28" s="244"/>
      <c r="G28" s="244"/>
    </row>
    <row r="31" ht="12" customHeight="1">
      <c r="B31" s="261" t="s">
        <v>278</v>
      </c>
    </row>
    <row r="32" spans="2:7" ht="12" customHeight="1">
      <c r="B32" s="376" t="s">
        <v>479</v>
      </c>
      <c r="C32" s="380"/>
      <c r="D32" s="380"/>
      <c r="E32" s="380"/>
      <c r="F32" s="380"/>
      <c r="G32" s="380"/>
    </row>
    <row r="33" spans="2:7" ht="12.75" customHeight="1">
      <c r="B33" s="380"/>
      <c r="C33" s="380"/>
      <c r="D33" s="380"/>
      <c r="E33" s="380"/>
      <c r="F33" s="380"/>
      <c r="G33" s="380"/>
    </row>
    <row r="34" ht="12.75" customHeight="1">
      <c r="B34" s="269" t="s">
        <v>477</v>
      </c>
    </row>
    <row r="53" ht="12.75" customHeight="1">
      <c r="B53" s="43" t="s">
        <v>281</v>
      </c>
    </row>
    <row r="54" spans="2:7" ht="12.75" customHeight="1">
      <c r="B54" s="376" t="s">
        <v>478</v>
      </c>
      <c r="C54" s="375"/>
      <c r="D54" s="375"/>
      <c r="E54" s="375"/>
      <c r="F54" s="375"/>
      <c r="G54" s="375"/>
    </row>
    <row r="55" spans="2:7" ht="12.75" customHeight="1">
      <c r="B55" s="375"/>
      <c r="C55" s="375"/>
      <c r="D55" s="375"/>
      <c r="E55" s="375"/>
      <c r="F55" s="375"/>
      <c r="G55" s="375"/>
    </row>
  </sheetData>
  <sheetProtection/>
  <mergeCells count="4">
    <mergeCell ref="B26:G27"/>
    <mergeCell ref="B54:G55"/>
    <mergeCell ref="B4:G5"/>
    <mergeCell ref="B32:G3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3:F94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140625" style="306" customWidth="1"/>
    <col min="2" max="2" width="26.421875" style="306" customWidth="1"/>
    <col min="3" max="3" width="9.7109375" style="306" customWidth="1"/>
    <col min="4" max="4" width="9.140625" style="306" customWidth="1"/>
    <col min="5" max="5" width="11.00390625" style="306" customWidth="1"/>
    <col min="6" max="16384" width="9.140625" style="306" customWidth="1"/>
  </cols>
  <sheetData>
    <row r="1" ht="12"/>
    <row r="2" ht="12"/>
    <row r="3" ht="12">
      <c r="B3" s="305" t="s">
        <v>78</v>
      </c>
    </row>
    <row r="4" ht="12">
      <c r="B4" s="306" t="s">
        <v>77</v>
      </c>
    </row>
    <row r="5" ht="12.75" thickBot="1"/>
    <row r="6" spans="2:6" ht="24.75" customHeight="1" thickBot="1">
      <c r="B6" s="307"/>
      <c r="C6" s="308"/>
      <c r="D6" s="309" t="s">
        <v>251</v>
      </c>
      <c r="E6" s="310" t="s">
        <v>198</v>
      </c>
      <c r="F6" s="311" t="s">
        <v>199</v>
      </c>
    </row>
    <row r="7" spans="2:6" ht="12">
      <c r="B7" s="312" t="s">
        <v>65</v>
      </c>
      <c r="C7" s="308"/>
      <c r="D7" s="307"/>
      <c r="E7" s="313"/>
      <c r="F7" s="314"/>
    </row>
    <row r="8" spans="2:6" ht="12">
      <c r="B8" s="315"/>
      <c r="C8" s="102" t="s">
        <v>37</v>
      </c>
      <c r="D8" s="103">
        <v>58.08121767218825</v>
      </c>
      <c r="E8" s="104">
        <v>58.08121767218825</v>
      </c>
      <c r="F8" s="105">
        <v>58.08121767218825</v>
      </c>
    </row>
    <row r="9" spans="2:6" ht="12.75" thickBot="1">
      <c r="B9" s="316"/>
      <c r="C9" s="317" t="s">
        <v>38</v>
      </c>
      <c r="D9" s="318">
        <v>16.57875146093281</v>
      </c>
      <c r="E9" s="319">
        <v>16.57875146093281</v>
      </c>
      <c r="F9" s="320">
        <v>16.57875146093281</v>
      </c>
    </row>
    <row r="10" spans="2:6" ht="26.25" customHeight="1">
      <c r="B10" s="312" t="s">
        <v>40</v>
      </c>
      <c r="C10" s="308"/>
      <c r="D10" s="321"/>
      <c r="E10" s="322"/>
      <c r="F10" s="323"/>
    </row>
    <row r="11" spans="2:6" ht="12">
      <c r="B11" s="315"/>
      <c r="C11" s="102" t="s">
        <v>37</v>
      </c>
      <c r="D11" s="103">
        <v>-2.49</v>
      </c>
      <c r="E11" s="104">
        <v>-10.22</v>
      </c>
      <c r="F11" s="105">
        <v>-14.41</v>
      </c>
    </row>
    <row r="12" spans="2:6" ht="12">
      <c r="B12" s="315"/>
      <c r="C12" s="102" t="s">
        <v>66</v>
      </c>
      <c r="D12" s="103">
        <v>-4.28</v>
      </c>
      <c r="E12" s="104">
        <v>-17.59</v>
      </c>
      <c r="F12" s="105">
        <v>-24.8</v>
      </c>
    </row>
    <row r="13" spans="2:6" ht="25.5" customHeight="1">
      <c r="B13" s="315" t="s">
        <v>67</v>
      </c>
      <c r="C13" s="102"/>
      <c r="D13" s="103"/>
      <c r="E13" s="104"/>
      <c r="F13" s="105"/>
    </row>
    <row r="14" spans="2:6" ht="12">
      <c r="B14" s="315"/>
      <c r="C14" s="102" t="s">
        <v>37</v>
      </c>
      <c r="D14" s="103">
        <v>0.29860990065925286</v>
      </c>
      <c r="E14" s="104">
        <v>1.064890675918287</v>
      </c>
      <c r="F14" s="105">
        <v>1.0691968018134823</v>
      </c>
    </row>
    <row r="15" spans="2:6" ht="12">
      <c r="B15" s="315"/>
      <c r="C15" s="102" t="s">
        <v>66</v>
      </c>
      <c r="D15" s="103">
        <v>0.5141247250438413</v>
      </c>
      <c r="E15" s="104">
        <v>1.8334510166927882</v>
      </c>
      <c r="F15" s="105">
        <v>1.8408649898630811</v>
      </c>
    </row>
    <row r="16" spans="2:6" ht="24" customHeight="1">
      <c r="B16" s="315" t="s">
        <v>42</v>
      </c>
      <c r="C16" s="102"/>
      <c r="D16" s="103"/>
      <c r="E16" s="104"/>
      <c r="F16" s="105"/>
    </row>
    <row r="17" spans="2:6" ht="12">
      <c r="B17" s="315"/>
      <c r="C17" s="102" t="s">
        <v>37</v>
      </c>
      <c r="D17" s="103">
        <v>-0.6985656540231172</v>
      </c>
      <c r="E17" s="104">
        <v>-3.6277557115302406</v>
      </c>
      <c r="F17" s="105">
        <v>-7.533342454873072</v>
      </c>
    </row>
    <row r="18" spans="2:6" ht="12">
      <c r="B18" s="315"/>
      <c r="C18" s="102" t="s">
        <v>66</v>
      </c>
      <c r="D18" s="103">
        <v>-1.202739339877201</v>
      </c>
      <c r="E18" s="104">
        <v>-6.2460049167794285</v>
      </c>
      <c r="F18" s="105">
        <v>-12.970359019315733</v>
      </c>
    </row>
    <row r="19" spans="2:6" ht="24.75" customHeight="1">
      <c r="B19" s="315" t="s">
        <v>43</v>
      </c>
      <c r="C19" s="102"/>
      <c r="D19" s="103"/>
      <c r="E19" s="104"/>
      <c r="F19" s="105"/>
    </row>
    <row r="20" spans="2:6" ht="12">
      <c r="B20" s="315"/>
      <c r="C20" s="102" t="s">
        <v>37</v>
      </c>
      <c r="D20" s="103">
        <v>0.38598915580237203</v>
      </c>
      <c r="E20" s="104">
        <v>0.09568277261929127</v>
      </c>
      <c r="F20" s="105">
        <v>-0.35085443314131587</v>
      </c>
    </row>
    <row r="21" spans="2:6" ht="12">
      <c r="B21" s="315"/>
      <c r="C21" s="102" t="s">
        <v>66</v>
      </c>
      <c r="D21" s="103">
        <v>0.6645679468720918</v>
      </c>
      <c r="E21" s="104">
        <v>0.16473961196772263</v>
      </c>
      <c r="F21" s="105">
        <v>-0.6040755466277351</v>
      </c>
    </row>
    <row r="22" spans="2:6" ht="23.25" customHeight="1">
      <c r="B22" s="315" t="s">
        <v>44</v>
      </c>
      <c r="C22" s="102"/>
      <c r="D22" s="103"/>
      <c r="E22" s="104"/>
      <c r="F22" s="105"/>
    </row>
    <row r="23" spans="2:6" ht="12">
      <c r="B23" s="315"/>
      <c r="C23" s="102" t="s">
        <v>37</v>
      </c>
      <c r="D23" s="103">
        <v>-0.11079668462369999</v>
      </c>
      <c r="E23" s="104">
        <v>-0.4946550853492752</v>
      </c>
      <c r="F23" s="105">
        <v>-0.7633559658571776</v>
      </c>
    </row>
    <row r="24" spans="2:6" ht="12">
      <c r="B24" s="315"/>
      <c r="C24" s="102" t="s">
        <v>66</v>
      </c>
      <c r="D24" s="103">
        <v>-0.19076164216983027</v>
      </c>
      <c r="E24" s="104">
        <v>-0.851661010519993</v>
      </c>
      <c r="F24" s="105">
        <v>-1.3142905683651063</v>
      </c>
    </row>
    <row r="25" spans="2:6" ht="24" customHeight="1">
      <c r="B25" s="315" t="s">
        <v>68</v>
      </c>
      <c r="C25" s="102"/>
      <c r="D25" s="103"/>
      <c r="E25" s="104"/>
      <c r="F25" s="105"/>
    </row>
    <row r="26" spans="2:6" ht="12">
      <c r="B26" s="315"/>
      <c r="C26" s="102" t="s">
        <v>37</v>
      </c>
      <c r="D26" s="103">
        <v>-2.461993521923986</v>
      </c>
      <c r="E26" s="104">
        <v>-2.461993521923986</v>
      </c>
      <c r="F26" s="105">
        <v>-2.461993521923986</v>
      </c>
    </row>
    <row r="27" spans="2:6" ht="12">
      <c r="B27" s="315"/>
      <c r="C27" s="102" t="s">
        <v>66</v>
      </c>
      <c r="D27" s="103">
        <v>-4.238880692583848</v>
      </c>
      <c r="E27" s="104">
        <v>-4.238880692583848</v>
      </c>
      <c r="F27" s="105">
        <v>-4.238880692583848</v>
      </c>
    </row>
    <row r="28" spans="2:6" ht="36">
      <c r="B28" s="315" t="s">
        <v>69</v>
      </c>
      <c r="C28" s="102"/>
      <c r="D28" s="103"/>
      <c r="E28" s="104"/>
      <c r="F28" s="105"/>
    </row>
    <row r="29" spans="2:6" ht="12">
      <c r="B29" s="315"/>
      <c r="C29" s="102" t="s">
        <v>37</v>
      </c>
      <c r="D29" s="103">
        <v>-2.6026914921352673</v>
      </c>
      <c r="E29" s="104">
        <v>-2.6026914921352673</v>
      </c>
      <c r="F29" s="105">
        <v>-2.6026914921352673</v>
      </c>
    </row>
    <row r="30" spans="2:6" ht="12.75" thickBot="1">
      <c r="B30" s="316"/>
      <c r="C30" s="317" t="s">
        <v>66</v>
      </c>
      <c r="D30" s="318">
        <v>-4.48112418514522</v>
      </c>
      <c r="E30" s="319">
        <v>-4.48112418514522</v>
      </c>
      <c r="F30" s="320">
        <v>-4.48112418514522</v>
      </c>
    </row>
    <row r="31" spans="2:6" ht="12">
      <c r="B31" s="312" t="s">
        <v>70</v>
      </c>
      <c r="C31" s="308"/>
      <c r="D31" s="321"/>
      <c r="E31" s="322"/>
      <c r="F31" s="323"/>
    </row>
    <row r="32" spans="2:6" ht="12">
      <c r="B32" s="315"/>
      <c r="C32" s="102" t="s">
        <v>37</v>
      </c>
      <c r="D32" s="103">
        <v>-7.68</v>
      </c>
      <c r="E32" s="104">
        <v>-18.24</v>
      </c>
      <c r="F32" s="105">
        <v>-27.05</v>
      </c>
    </row>
    <row r="33" spans="2:6" ht="12.75" thickBot="1">
      <c r="B33" s="316"/>
      <c r="C33" s="317" t="s">
        <v>38</v>
      </c>
      <c r="D33" s="318">
        <v>-2.19</v>
      </c>
      <c r="E33" s="319">
        <v>-5.21</v>
      </c>
      <c r="F33" s="320">
        <v>-7.72</v>
      </c>
    </row>
    <row r="34" spans="2:6" ht="24" customHeight="1">
      <c r="B34" s="312" t="s">
        <v>71</v>
      </c>
      <c r="C34" s="308"/>
      <c r="D34" s="321"/>
      <c r="E34" s="322"/>
      <c r="F34" s="323"/>
    </row>
    <row r="35" spans="2:6" ht="12">
      <c r="B35" s="315"/>
      <c r="C35" s="102" t="s">
        <v>37</v>
      </c>
      <c r="D35" s="103">
        <v>-16.246934277813782</v>
      </c>
      <c r="E35" s="104">
        <v>-16.246934277813782</v>
      </c>
      <c r="F35" s="105">
        <v>-16.246934277813782</v>
      </c>
    </row>
    <row r="36" spans="2:6" ht="12">
      <c r="B36" s="315"/>
      <c r="C36" s="102" t="s">
        <v>38</v>
      </c>
      <c r="D36" s="103">
        <v>-4.637538539812031</v>
      </c>
      <c r="E36" s="104">
        <v>-4.637538539812031</v>
      </c>
      <c r="F36" s="105">
        <v>-4.637538539812031</v>
      </c>
    </row>
    <row r="37" spans="2:6" ht="25.5" customHeight="1">
      <c r="B37" s="315" t="s">
        <v>72</v>
      </c>
      <c r="C37" s="102"/>
      <c r="D37" s="103"/>
      <c r="E37" s="104"/>
      <c r="F37" s="105"/>
    </row>
    <row r="38" spans="2:6" ht="12">
      <c r="B38" s="315"/>
      <c r="C38" s="102" t="s">
        <v>37</v>
      </c>
      <c r="D38" s="103">
        <v>16.993630877652887</v>
      </c>
      <c r="E38" s="104">
        <v>16.993630877652887</v>
      </c>
      <c r="F38" s="105">
        <v>16.993630877652887</v>
      </c>
    </row>
    <row r="39" spans="2:6" ht="12">
      <c r="B39" s="315"/>
      <c r="C39" s="102" t="s">
        <v>38</v>
      </c>
      <c r="D39" s="103">
        <v>4.850676243214275</v>
      </c>
      <c r="E39" s="104">
        <v>4.850676243214275</v>
      </c>
      <c r="F39" s="105">
        <v>4.850676243214275</v>
      </c>
    </row>
    <row r="40" spans="2:6" ht="25.5" customHeight="1">
      <c r="B40" s="315" t="s">
        <v>73</v>
      </c>
      <c r="C40" s="102"/>
      <c r="D40" s="103"/>
      <c r="E40" s="104"/>
      <c r="F40" s="105"/>
    </row>
    <row r="41" spans="2:6" ht="12">
      <c r="B41" s="315"/>
      <c r="C41" s="102" t="s">
        <v>37</v>
      </c>
      <c r="D41" s="103">
        <v>-1.86</v>
      </c>
      <c r="E41" s="104">
        <v>-0.2</v>
      </c>
      <c r="F41" s="105">
        <v>1.3</v>
      </c>
    </row>
    <row r="42" spans="2:6" ht="12.75" thickBot="1">
      <c r="B42" s="316"/>
      <c r="C42" s="317" t="s">
        <v>38</v>
      </c>
      <c r="D42" s="318">
        <v>-0.53</v>
      </c>
      <c r="E42" s="319">
        <v>-0.06</v>
      </c>
      <c r="F42" s="320">
        <v>0.37</v>
      </c>
    </row>
    <row r="43" spans="2:6" ht="12">
      <c r="B43" s="315" t="s">
        <v>74</v>
      </c>
      <c r="C43" s="102"/>
      <c r="D43" s="103"/>
      <c r="E43" s="104"/>
      <c r="F43" s="105"/>
    </row>
    <row r="44" spans="2:6" ht="12">
      <c r="B44" s="315"/>
      <c r="C44" s="102" t="s">
        <v>37</v>
      </c>
      <c r="D44" s="103">
        <v>49.29</v>
      </c>
      <c r="E44" s="104">
        <v>40.38</v>
      </c>
      <c r="F44" s="105">
        <v>33.08</v>
      </c>
    </row>
    <row r="45" spans="2:6" ht="12.75" thickBot="1">
      <c r="B45" s="316"/>
      <c r="C45" s="317" t="s">
        <v>38</v>
      </c>
      <c r="D45" s="318">
        <v>14.07</v>
      </c>
      <c r="E45" s="319">
        <v>11.53</v>
      </c>
      <c r="F45" s="320">
        <v>9.44</v>
      </c>
    </row>
    <row r="46" spans="2:6" ht="12">
      <c r="B46" s="306" t="s">
        <v>75</v>
      </c>
      <c r="D46" s="324"/>
      <c r="E46" s="324"/>
      <c r="F46" s="324"/>
    </row>
    <row r="47" spans="2:6" ht="12">
      <c r="B47" s="306" t="s">
        <v>76</v>
      </c>
      <c r="D47" s="324"/>
      <c r="E47" s="324"/>
      <c r="F47" s="324"/>
    </row>
    <row r="48" spans="4:6" ht="12">
      <c r="D48" s="324"/>
      <c r="E48" s="324"/>
      <c r="F48" s="324"/>
    </row>
    <row r="49" ht="12"/>
    <row r="50" ht="12">
      <c r="B50" s="305" t="s">
        <v>262</v>
      </c>
    </row>
    <row r="51" ht="12">
      <c r="B51" s="325" t="s">
        <v>388</v>
      </c>
    </row>
    <row r="52" ht="12.75" thickBot="1"/>
    <row r="53" spans="2:6" ht="36.75" thickBot="1">
      <c r="B53" s="307"/>
      <c r="C53" s="308"/>
      <c r="D53" s="326" t="s">
        <v>293</v>
      </c>
      <c r="E53" s="327" t="s">
        <v>294</v>
      </c>
      <c r="F53" s="328" t="s">
        <v>295</v>
      </c>
    </row>
    <row r="54" spans="2:6" ht="12">
      <c r="B54" s="329" t="s">
        <v>407</v>
      </c>
      <c r="C54" s="308"/>
      <c r="D54" s="307"/>
      <c r="E54" s="313"/>
      <c r="F54" s="314"/>
    </row>
    <row r="55" spans="2:6" ht="12">
      <c r="B55" s="315"/>
      <c r="C55" s="102" t="s">
        <v>324</v>
      </c>
      <c r="D55" s="103">
        <v>58.08121767218825</v>
      </c>
      <c r="E55" s="104">
        <v>58.08121767218825</v>
      </c>
      <c r="F55" s="105">
        <v>58.08121767218825</v>
      </c>
    </row>
    <row r="56" spans="2:6" ht="12.75" thickBot="1">
      <c r="B56" s="316"/>
      <c r="C56" s="317" t="s">
        <v>325</v>
      </c>
      <c r="D56" s="318">
        <v>16.57875146093281</v>
      </c>
      <c r="E56" s="319">
        <v>16.57875146093281</v>
      </c>
      <c r="F56" s="320">
        <v>16.57875146093281</v>
      </c>
    </row>
    <row r="57" spans="2:6" ht="12">
      <c r="B57" s="329" t="s">
        <v>370</v>
      </c>
      <c r="C57" s="308"/>
      <c r="D57" s="321"/>
      <c r="E57" s="322"/>
      <c r="F57" s="323"/>
    </row>
    <row r="58" spans="2:6" ht="12">
      <c r="B58" s="315"/>
      <c r="C58" s="102" t="s">
        <v>324</v>
      </c>
      <c r="D58" s="103">
        <v>-2.49</v>
      </c>
      <c r="E58" s="104">
        <v>-10.22</v>
      </c>
      <c r="F58" s="105">
        <v>-14.41</v>
      </c>
    </row>
    <row r="59" spans="2:6" ht="12">
      <c r="B59" s="315"/>
      <c r="C59" s="157" t="s">
        <v>404</v>
      </c>
      <c r="D59" s="103">
        <v>-4.28</v>
      </c>
      <c r="E59" s="104">
        <v>-17.59</v>
      </c>
      <c r="F59" s="105">
        <v>-24.8</v>
      </c>
    </row>
    <row r="60" spans="2:6" ht="24">
      <c r="B60" s="330" t="s">
        <v>389</v>
      </c>
      <c r="C60" s="102"/>
      <c r="D60" s="103"/>
      <c r="E60" s="104"/>
      <c r="F60" s="105"/>
    </row>
    <row r="61" spans="2:6" ht="12">
      <c r="B61" s="315"/>
      <c r="C61" s="102" t="s">
        <v>324</v>
      </c>
      <c r="D61" s="103">
        <v>0.29860990065925286</v>
      </c>
      <c r="E61" s="104">
        <v>1.064890675918287</v>
      </c>
      <c r="F61" s="105">
        <v>1.0691968018134823</v>
      </c>
    </row>
    <row r="62" spans="2:6" ht="12">
      <c r="B62" s="315"/>
      <c r="C62" s="157" t="s">
        <v>404</v>
      </c>
      <c r="D62" s="103">
        <v>0.5141247250438413</v>
      </c>
      <c r="E62" s="104">
        <v>1.8334510166927882</v>
      </c>
      <c r="F62" s="105">
        <v>1.8408649898630811</v>
      </c>
    </row>
    <row r="63" spans="2:6" ht="24">
      <c r="B63" s="330" t="s">
        <v>371</v>
      </c>
      <c r="C63" s="102"/>
      <c r="D63" s="103"/>
      <c r="E63" s="104"/>
      <c r="F63" s="105"/>
    </row>
    <row r="64" spans="2:6" ht="12">
      <c r="B64" s="315"/>
      <c r="C64" s="102" t="s">
        <v>324</v>
      </c>
      <c r="D64" s="103">
        <v>-0.6985656540231172</v>
      </c>
      <c r="E64" s="104">
        <v>-3.6277557115302406</v>
      </c>
      <c r="F64" s="105">
        <v>-7.533342454873072</v>
      </c>
    </row>
    <row r="65" spans="2:6" ht="12">
      <c r="B65" s="315"/>
      <c r="C65" s="157" t="s">
        <v>404</v>
      </c>
      <c r="D65" s="103">
        <v>-1.202739339877201</v>
      </c>
      <c r="E65" s="104">
        <v>-6.2460049167794285</v>
      </c>
      <c r="F65" s="105">
        <v>-12.970359019315733</v>
      </c>
    </row>
    <row r="66" spans="2:6" ht="12">
      <c r="B66" s="330" t="s">
        <v>372</v>
      </c>
      <c r="C66" s="102"/>
      <c r="D66" s="103"/>
      <c r="E66" s="104"/>
      <c r="F66" s="105"/>
    </row>
    <row r="67" spans="2:6" ht="12">
      <c r="B67" s="315"/>
      <c r="C67" s="102" t="s">
        <v>324</v>
      </c>
      <c r="D67" s="103">
        <v>0.38598915580237203</v>
      </c>
      <c r="E67" s="104">
        <v>0.09568277261929127</v>
      </c>
      <c r="F67" s="105">
        <v>-0.35085443314131587</v>
      </c>
    </row>
    <row r="68" spans="2:6" ht="12">
      <c r="B68" s="315"/>
      <c r="C68" s="157" t="s">
        <v>404</v>
      </c>
      <c r="D68" s="103">
        <v>0.6645679468720918</v>
      </c>
      <c r="E68" s="104">
        <v>0.16473961196772263</v>
      </c>
      <c r="F68" s="105">
        <v>-0.6040755466277351</v>
      </c>
    </row>
    <row r="69" spans="2:6" ht="24">
      <c r="B69" s="330" t="s">
        <v>373</v>
      </c>
      <c r="C69" s="102"/>
      <c r="D69" s="103"/>
      <c r="E69" s="104"/>
      <c r="F69" s="105"/>
    </row>
    <row r="70" spans="2:6" ht="12">
      <c r="B70" s="315"/>
      <c r="C70" s="102" t="s">
        <v>324</v>
      </c>
      <c r="D70" s="103">
        <v>-0.11079668462369999</v>
      </c>
      <c r="E70" s="104">
        <v>-0.4946550853492752</v>
      </c>
      <c r="F70" s="105">
        <v>-0.7633559658571776</v>
      </c>
    </row>
    <row r="71" spans="2:6" ht="12">
      <c r="B71" s="315"/>
      <c r="C71" s="157" t="s">
        <v>404</v>
      </c>
      <c r="D71" s="103">
        <v>-0.19076164216983027</v>
      </c>
      <c r="E71" s="104">
        <v>-0.851661010519993</v>
      </c>
      <c r="F71" s="105">
        <v>-1.3142905683651063</v>
      </c>
    </row>
    <row r="72" spans="2:6" ht="24">
      <c r="B72" s="330" t="s">
        <v>390</v>
      </c>
      <c r="C72" s="102"/>
      <c r="D72" s="103"/>
      <c r="E72" s="104"/>
      <c r="F72" s="105"/>
    </row>
    <row r="73" spans="2:6" ht="12">
      <c r="B73" s="315"/>
      <c r="C73" s="102" t="s">
        <v>324</v>
      </c>
      <c r="D73" s="103">
        <v>-2.461993521923986</v>
      </c>
      <c r="E73" s="104">
        <v>-2.461993521923986</v>
      </c>
      <c r="F73" s="105">
        <v>-2.461993521923986</v>
      </c>
    </row>
    <row r="74" spans="2:6" ht="12">
      <c r="B74" s="315"/>
      <c r="C74" s="157" t="s">
        <v>404</v>
      </c>
      <c r="D74" s="103">
        <v>-4.238880692583848</v>
      </c>
      <c r="E74" s="104">
        <v>-4.238880692583848</v>
      </c>
      <c r="F74" s="105">
        <v>-4.238880692583848</v>
      </c>
    </row>
    <row r="75" spans="2:6" ht="24">
      <c r="B75" s="330" t="s">
        <v>391</v>
      </c>
      <c r="C75" s="102"/>
      <c r="D75" s="103"/>
      <c r="E75" s="104"/>
      <c r="F75" s="105"/>
    </row>
    <row r="76" spans="2:6" ht="12">
      <c r="B76" s="315"/>
      <c r="C76" s="102" t="s">
        <v>324</v>
      </c>
      <c r="D76" s="103">
        <v>-2.6026914921352673</v>
      </c>
      <c r="E76" s="104">
        <v>-2.6026914921352673</v>
      </c>
      <c r="F76" s="105">
        <v>-2.6026914921352673</v>
      </c>
    </row>
    <row r="77" spans="2:6" ht="12.75" thickBot="1">
      <c r="B77" s="316"/>
      <c r="C77" s="157" t="s">
        <v>404</v>
      </c>
      <c r="D77" s="318">
        <v>-4.48112418514522</v>
      </c>
      <c r="E77" s="319">
        <v>-4.48112418514522</v>
      </c>
      <c r="F77" s="320">
        <v>-4.48112418514522</v>
      </c>
    </row>
    <row r="78" spans="2:6" ht="12">
      <c r="B78" s="329" t="s">
        <v>405</v>
      </c>
      <c r="C78" s="308"/>
      <c r="D78" s="321"/>
      <c r="E78" s="322"/>
      <c r="F78" s="323"/>
    </row>
    <row r="79" spans="2:6" ht="12">
      <c r="B79" s="315"/>
      <c r="C79" s="102" t="s">
        <v>324</v>
      </c>
      <c r="D79" s="103">
        <v>-7.68</v>
      </c>
      <c r="E79" s="104">
        <v>-18.24</v>
      </c>
      <c r="F79" s="105">
        <v>-27.05</v>
      </c>
    </row>
    <row r="80" spans="2:6" ht="12.75" thickBot="1">
      <c r="B80" s="316"/>
      <c r="C80" s="317" t="s">
        <v>325</v>
      </c>
      <c r="D80" s="318">
        <v>-2.19</v>
      </c>
      <c r="E80" s="319">
        <v>-5.21</v>
      </c>
      <c r="F80" s="320">
        <v>-7.72</v>
      </c>
    </row>
    <row r="81" spans="2:6" ht="24">
      <c r="B81" s="329" t="s">
        <v>392</v>
      </c>
      <c r="C81" s="308"/>
      <c r="D81" s="321"/>
      <c r="E81" s="322"/>
      <c r="F81" s="323"/>
    </row>
    <row r="82" spans="2:6" ht="12">
      <c r="B82" s="315"/>
      <c r="C82" s="102" t="s">
        <v>324</v>
      </c>
      <c r="D82" s="103">
        <v>-16.246934277813782</v>
      </c>
      <c r="E82" s="104">
        <v>-16.246934277813782</v>
      </c>
      <c r="F82" s="105">
        <v>-16.246934277813782</v>
      </c>
    </row>
    <row r="83" spans="2:6" ht="12">
      <c r="B83" s="315"/>
      <c r="C83" s="102" t="s">
        <v>325</v>
      </c>
      <c r="D83" s="103">
        <v>-4.637538539812031</v>
      </c>
      <c r="E83" s="104">
        <v>-4.637538539812031</v>
      </c>
      <c r="F83" s="105">
        <v>-4.637538539812031</v>
      </c>
    </row>
    <row r="84" spans="2:6" ht="24">
      <c r="B84" s="330" t="s">
        <v>393</v>
      </c>
      <c r="C84" s="102"/>
      <c r="D84" s="103"/>
      <c r="E84" s="104"/>
      <c r="F84" s="105"/>
    </row>
    <row r="85" spans="2:6" ht="12">
      <c r="B85" s="315"/>
      <c r="C85" s="102" t="s">
        <v>324</v>
      </c>
      <c r="D85" s="103">
        <v>16.993630877652887</v>
      </c>
      <c r="E85" s="104">
        <v>16.993630877652887</v>
      </c>
      <c r="F85" s="105">
        <v>16.993630877652887</v>
      </c>
    </row>
    <row r="86" spans="2:6" ht="12">
      <c r="B86" s="315"/>
      <c r="C86" s="102" t="s">
        <v>325</v>
      </c>
      <c r="D86" s="103">
        <v>4.850676243214275</v>
      </c>
      <c r="E86" s="104">
        <v>4.850676243214275</v>
      </c>
      <c r="F86" s="105">
        <v>4.850676243214275</v>
      </c>
    </row>
    <row r="87" spans="2:6" ht="12">
      <c r="B87" s="330" t="s">
        <v>394</v>
      </c>
      <c r="C87" s="102"/>
      <c r="D87" s="103"/>
      <c r="E87" s="104"/>
      <c r="F87" s="105"/>
    </row>
    <row r="88" spans="2:6" ht="12">
      <c r="B88" s="315"/>
      <c r="C88" s="102" t="s">
        <v>324</v>
      </c>
      <c r="D88" s="103">
        <v>-1.86</v>
      </c>
      <c r="E88" s="104">
        <v>-0.2</v>
      </c>
      <c r="F88" s="105">
        <v>1.3</v>
      </c>
    </row>
    <row r="89" spans="2:6" ht="12.75" thickBot="1">
      <c r="B89" s="316"/>
      <c r="C89" s="317" t="s">
        <v>325</v>
      </c>
      <c r="D89" s="318">
        <v>-0.53</v>
      </c>
      <c r="E89" s="319">
        <v>-0.06</v>
      </c>
      <c r="F89" s="320">
        <v>0.37</v>
      </c>
    </row>
    <row r="90" spans="2:6" ht="12">
      <c r="B90" s="330" t="s">
        <v>406</v>
      </c>
      <c r="C90" s="102"/>
      <c r="D90" s="103"/>
      <c r="E90" s="104"/>
      <c r="F90" s="105"/>
    </row>
    <row r="91" spans="2:6" ht="12">
      <c r="B91" s="315"/>
      <c r="C91" s="102" t="s">
        <v>324</v>
      </c>
      <c r="D91" s="103">
        <v>49.29</v>
      </c>
      <c r="E91" s="104">
        <v>40.38</v>
      </c>
      <c r="F91" s="105">
        <v>33.08</v>
      </c>
    </row>
    <row r="92" spans="2:6" ht="12.75" thickBot="1">
      <c r="B92" s="316"/>
      <c r="C92" s="317" t="s">
        <v>325</v>
      </c>
      <c r="D92" s="318">
        <v>14.07</v>
      </c>
      <c r="E92" s="319">
        <v>11.53</v>
      </c>
      <c r="F92" s="320">
        <v>9.44</v>
      </c>
    </row>
    <row r="93" spans="2:6" ht="12">
      <c r="B93" s="43" t="s">
        <v>280</v>
      </c>
      <c r="D93" s="324"/>
      <c r="E93" s="324"/>
      <c r="F93" s="324"/>
    </row>
    <row r="94" spans="2:6" ht="12">
      <c r="B94" s="325" t="s">
        <v>403</v>
      </c>
      <c r="D94" s="324"/>
      <c r="E94" s="324"/>
      <c r="F94" s="324"/>
    </row>
  </sheetData>
  <sheetProtection/>
  <printOptions/>
  <pageMargins left="0.75" right="0.75" top="1" bottom="1" header="0.4921259845" footer="0.4921259845"/>
  <pageSetup horizontalDpi="1200" verticalDpi="12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1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331" customWidth="1"/>
    <col min="2" max="7" width="9.140625" style="342" customWidth="1"/>
    <col min="8" max="8" width="9.140625" style="334" customWidth="1"/>
    <col min="9" max="20" width="9.140625" style="335" customWidth="1"/>
    <col min="21" max="21" width="9.140625" style="336" customWidth="1"/>
    <col min="22" max="16384" width="9.140625" style="331" customWidth="1"/>
  </cols>
  <sheetData>
    <row r="2" spans="2:7" ht="12.75" customHeight="1">
      <c r="B2" s="332"/>
      <c r="C2" s="333"/>
      <c r="D2" s="333"/>
      <c r="E2" s="332"/>
      <c r="F2" s="333"/>
      <c r="G2" s="333"/>
    </row>
    <row r="3" spans="2:13" ht="12.75" customHeight="1">
      <c r="B3" s="337" t="s">
        <v>79</v>
      </c>
      <c r="C3" s="333"/>
      <c r="D3" s="333"/>
      <c r="E3" s="332"/>
      <c r="F3" s="333"/>
      <c r="G3" s="333"/>
      <c r="K3" s="338">
        <v>2010</v>
      </c>
      <c r="L3" s="338" t="s">
        <v>395</v>
      </c>
      <c r="M3" s="189" t="s">
        <v>484</v>
      </c>
    </row>
    <row r="4" spans="1:21" s="341" customFormat="1" ht="12.75" customHeight="1">
      <c r="A4" s="331"/>
      <c r="B4" s="333" t="s">
        <v>105</v>
      </c>
      <c r="C4" s="339"/>
      <c r="D4" s="339"/>
      <c r="E4" s="339"/>
      <c r="F4" s="339"/>
      <c r="G4" s="339"/>
      <c r="H4" s="340"/>
      <c r="I4" s="335"/>
      <c r="J4" s="335"/>
      <c r="K4" s="338">
        <v>2010</v>
      </c>
      <c r="L4" s="338" t="s">
        <v>80</v>
      </c>
      <c r="M4" s="338" t="s">
        <v>81</v>
      </c>
      <c r="N4" s="335"/>
      <c r="O4" s="335"/>
      <c r="P4" s="335"/>
      <c r="Q4" s="335"/>
      <c r="R4" s="335"/>
      <c r="S4" s="335"/>
      <c r="T4" s="335"/>
      <c r="U4" s="336"/>
    </row>
    <row r="5" spans="2:13" ht="12.75" customHeight="1">
      <c r="B5" s="342" t="s">
        <v>158</v>
      </c>
      <c r="J5" s="340" t="s">
        <v>82</v>
      </c>
      <c r="K5" s="343">
        <v>3.0903535661064843</v>
      </c>
      <c r="L5" s="343">
        <v>1.877034990980525</v>
      </c>
      <c r="M5" s="343">
        <v>1.7598598702410535</v>
      </c>
    </row>
    <row r="6" spans="11:13" ht="12.75" customHeight="1">
      <c r="K6" s="344">
        <v>309.0353566106484</v>
      </c>
      <c r="L6" s="344">
        <v>184.47991866318557</v>
      </c>
      <c r="M6" s="344">
        <v>172.76240658923845</v>
      </c>
    </row>
    <row r="7" spans="11:13" ht="12.75" customHeight="1">
      <c r="K7" s="344"/>
      <c r="L7" s="344"/>
      <c r="M7" s="344"/>
    </row>
    <row r="25" ht="12.75" customHeight="1">
      <c r="B25" s="345" t="s">
        <v>153</v>
      </c>
    </row>
    <row r="26" ht="12.75" customHeight="1">
      <c r="B26" s="345"/>
    </row>
    <row r="29" spans="2:7" ht="12.75" customHeight="1">
      <c r="B29" s="337" t="s">
        <v>266</v>
      </c>
      <c r="C29" s="333"/>
      <c r="D29" s="333"/>
      <c r="E29" s="332"/>
      <c r="F29" s="333"/>
      <c r="G29" s="333"/>
    </row>
    <row r="30" spans="2:7" ht="12.75" customHeight="1">
      <c r="B30" s="346" t="s">
        <v>483</v>
      </c>
      <c r="C30" s="339"/>
      <c r="D30" s="339"/>
      <c r="E30" s="339"/>
      <c r="F30" s="339"/>
      <c r="G30" s="339"/>
    </row>
    <row r="31" ht="12.75" customHeight="1">
      <c r="B31" s="345" t="s">
        <v>432</v>
      </c>
    </row>
    <row r="51" ht="12.75" customHeight="1">
      <c r="B51" s="43" t="s">
        <v>281</v>
      </c>
    </row>
  </sheetData>
  <sheetProtection/>
  <printOptions/>
  <pageMargins left="0.59" right="0.52" top="0.45" bottom="0.52" header="0.4921259845" footer="0.4921259845"/>
  <pageSetup fitToHeight="1" fitToWidth="1" horizontalDpi="600" verticalDpi="600" orientation="landscape" paperSize="9" scale="83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55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331" customWidth="1"/>
    <col min="2" max="7" width="9.140625" style="342" customWidth="1"/>
    <col min="8" max="8" width="9.140625" style="331" customWidth="1"/>
    <col min="9" max="20" width="9.140625" style="335" customWidth="1"/>
    <col min="21" max="16384" width="9.140625" style="331" customWidth="1"/>
  </cols>
  <sheetData>
    <row r="3" spans="2:16" ht="12.75" customHeight="1">
      <c r="B3" s="347" t="s">
        <v>106</v>
      </c>
      <c r="C3" s="348"/>
      <c r="D3" s="348"/>
      <c r="E3" s="348"/>
      <c r="F3" s="348"/>
      <c r="G3" s="348"/>
      <c r="J3" s="338"/>
      <c r="K3" s="338" t="s">
        <v>435</v>
      </c>
      <c r="L3" s="338" t="s">
        <v>485</v>
      </c>
      <c r="M3" s="338" t="s">
        <v>436</v>
      </c>
      <c r="N3" s="338" t="s">
        <v>437</v>
      </c>
      <c r="O3" s="338" t="s">
        <v>438</v>
      </c>
      <c r="P3" s="338" t="s">
        <v>439</v>
      </c>
    </row>
    <row r="4" spans="2:16" ht="12.75" customHeight="1">
      <c r="B4" s="342" t="s">
        <v>91</v>
      </c>
      <c r="C4" s="339"/>
      <c r="D4" s="339"/>
      <c r="E4" s="339"/>
      <c r="F4" s="339"/>
      <c r="G4" s="339"/>
      <c r="J4" s="338"/>
      <c r="K4" s="338" t="s">
        <v>83</v>
      </c>
      <c r="L4" s="349" t="s">
        <v>84</v>
      </c>
      <c r="M4" s="338" t="s">
        <v>85</v>
      </c>
      <c r="N4" s="338" t="s">
        <v>86</v>
      </c>
      <c r="O4" s="338" t="s">
        <v>87</v>
      </c>
      <c r="P4" s="338" t="s">
        <v>88</v>
      </c>
    </row>
    <row r="5" spans="2:16" ht="12.75" customHeight="1">
      <c r="B5" s="342" t="s">
        <v>62</v>
      </c>
      <c r="C5" s="350"/>
      <c r="D5" s="350"/>
      <c r="E5" s="350"/>
      <c r="F5" s="350"/>
      <c r="G5" s="350"/>
      <c r="J5" s="335" t="s">
        <v>89</v>
      </c>
      <c r="K5" s="351">
        <v>58081.21767218825</v>
      </c>
      <c r="L5" s="351">
        <v>58081.21767218825</v>
      </c>
      <c r="M5" s="351">
        <v>48026.65376532427</v>
      </c>
      <c r="N5" s="351">
        <v>31779.719487510487</v>
      </c>
      <c r="O5" s="351">
        <v>31779.719487510487</v>
      </c>
      <c r="P5" s="351">
        <v>33079.382962521355</v>
      </c>
    </row>
    <row r="6" spans="10:15" ht="12.75" customHeight="1">
      <c r="J6" s="335" t="s">
        <v>89</v>
      </c>
      <c r="K6" s="335">
        <v>0</v>
      </c>
      <c r="L6" s="351">
        <v>16993.630877652886</v>
      </c>
      <c r="M6" s="351">
        <v>2602.691492135269</v>
      </c>
      <c r="N6" s="351">
        <v>16246.934277813783</v>
      </c>
      <c r="O6" s="351">
        <v>940.5623386388543</v>
      </c>
    </row>
    <row r="7" spans="10:15" ht="12.75" customHeight="1">
      <c r="J7" s="335" t="s">
        <v>89</v>
      </c>
      <c r="K7" s="335">
        <v>0</v>
      </c>
      <c r="L7" s="335">
        <v>0</v>
      </c>
      <c r="M7" s="351">
        <v>24445.503292381592</v>
      </c>
      <c r="N7" s="351"/>
      <c r="O7" s="351">
        <v>359.10113637201357</v>
      </c>
    </row>
    <row r="8" spans="10:15" ht="12.75" customHeight="1">
      <c r="J8" s="335" t="s">
        <v>90</v>
      </c>
      <c r="K8" s="351">
        <v>58081.21767218825</v>
      </c>
      <c r="L8" s="351">
        <v>58081.21767218825</v>
      </c>
      <c r="N8" s="351">
        <v>31779.719487510487</v>
      </c>
      <c r="O8" s="351">
        <v>31779.719487510487</v>
      </c>
    </row>
    <row r="9" spans="10:16" ht="12.75" customHeight="1">
      <c r="J9" s="335" t="s">
        <v>90</v>
      </c>
      <c r="L9" s="351">
        <v>75074.84854984113</v>
      </c>
      <c r="M9" s="351">
        <v>75074.84854984113</v>
      </c>
      <c r="O9" s="351">
        <v>33079.382962521355</v>
      </c>
      <c r="P9" s="351">
        <v>33079.382962521355</v>
      </c>
    </row>
    <row r="10" spans="10:14" ht="12.75" customHeight="1">
      <c r="J10" s="335" t="s">
        <v>90</v>
      </c>
      <c r="M10" s="351">
        <v>48026.65376532427</v>
      </c>
      <c r="N10" s="351">
        <v>48026.65376532427</v>
      </c>
    </row>
    <row r="12" spans="11:16" ht="12.75" customHeight="1">
      <c r="K12" s="351"/>
      <c r="L12" s="351"/>
      <c r="M12" s="351"/>
      <c r="N12" s="351"/>
      <c r="O12" s="351"/>
      <c r="P12" s="351"/>
    </row>
    <row r="26" ht="12.75" customHeight="1">
      <c r="B26" s="345" t="s">
        <v>153</v>
      </c>
    </row>
    <row r="27" spans="2:7" ht="12.75" customHeight="1">
      <c r="B27" s="377" t="s">
        <v>494</v>
      </c>
      <c r="C27" s="377"/>
      <c r="D27" s="377"/>
      <c r="E27" s="377"/>
      <c r="F27" s="377"/>
      <c r="G27" s="377"/>
    </row>
    <row r="28" spans="2:7" ht="12.75" customHeight="1">
      <c r="B28" s="245"/>
      <c r="C28" s="245"/>
      <c r="D28" s="245"/>
      <c r="E28" s="245"/>
      <c r="F28" s="245"/>
      <c r="G28" s="245"/>
    </row>
    <row r="31" spans="2:7" ht="12.75" customHeight="1">
      <c r="B31" s="352" t="s">
        <v>267</v>
      </c>
      <c r="C31" s="348"/>
      <c r="D31" s="348"/>
      <c r="E31" s="348"/>
      <c r="F31" s="348"/>
      <c r="G31" s="348"/>
    </row>
    <row r="32" spans="2:7" ht="12.75" customHeight="1">
      <c r="B32" s="345" t="s">
        <v>433</v>
      </c>
      <c r="C32" s="339"/>
      <c r="D32" s="339"/>
      <c r="E32" s="339"/>
      <c r="F32" s="339"/>
      <c r="G32" s="339"/>
    </row>
    <row r="33" spans="2:7" ht="12.75" customHeight="1">
      <c r="B33" s="345" t="s">
        <v>434</v>
      </c>
      <c r="C33" s="350"/>
      <c r="D33" s="350"/>
      <c r="E33" s="350"/>
      <c r="F33" s="350"/>
      <c r="G33" s="350"/>
    </row>
    <row r="54" ht="12.75" customHeight="1">
      <c r="B54" s="43" t="s">
        <v>281</v>
      </c>
    </row>
    <row r="55" spans="2:7" ht="12.75" customHeight="1">
      <c r="B55" s="353" t="s">
        <v>495</v>
      </c>
      <c r="C55" s="353"/>
      <c r="D55" s="353"/>
      <c r="E55" s="353"/>
      <c r="F55" s="353"/>
      <c r="G55" s="353"/>
    </row>
  </sheetData>
  <sheetProtection/>
  <mergeCells count="1">
    <mergeCell ref="B27:G27"/>
  </mergeCells>
  <printOptions/>
  <pageMargins left="0.59" right="0.52" top="0.45" bottom="0.52" header="0.4921259845" footer="0.4921259845"/>
  <pageSetup fitToHeight="1" fitToWidth="1" horizontalDpi="600" verticalDpi="600" orientation="landscape" paperSize="9" scale="77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U53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354" customWidth="1"/>
    <col min="2" max="7" width="9.140625" style="358" customWidth="1"/>
    <col min="8" max="8" width="9.140625" style="354" customWidth="1"/>
    <col min="9" max="20" width="9.140625" style="355" customWidth="1"/>
    <col min="21" max="21" width="9.140625" style="356" customWidth="1"/>
    <col min="22" max="16384" width="9.140625" style="354" customWidth="1"/>
  </cols>
  <sheetData>
    <row r="3" spans="2:17" ht="12.75" customHeight="1">
      <c r="B3" s="337" t="s">
        <v>107</v>
      </c>
      <c r="C3" s="348"/>
      <c r="D3" s="348"/>
      <c r="E3" s="348"/>
      <c r="F3" s="348"/>
      <c r="G3" s="348"/>
      <c r="J3" s="166" t="s">
        <v>441</v>
      </c>
      <c r="K3" s="166" t="s">
        <v>443</v>
      </c>
      <c r="L3" s="166" t="s">
        <v>442</v>
      </c>
      <c r="M3" s="166" t="s">
        <v>486</v>
      </c>
      <c r="N3" s="166" t="s">
        <v>444</v>
      </c>
      <c r="O3" s="166" t="s">
        <v>445</v>
      </c>
      <c r="P3" s="166" t="s">
        <v>487</v>
      </c>
      <c r="Q3" s="166" t="s">
        <v>489</v>
      </c>
    </row>
    <row r="4" spans="2:21" s="106" customFormat="1" ht="12" customHeight="1">
      <c r="B4" s="407" t="s">
        <v>97</v>
      </c>
      <c r="C4" s="380"/>
      <c r="D4" s="380"/>
      <c r="E4" s="380"/>
      <c r="F4" s="380"/>
      <c r="G4" s="380"/>
      <c r="I4" s="174"/>
      <c r="J4" s="107" t="s">
        <v>59</v>
      </c>
      <c r="K4" s="107" t="s">
        <v>57</v>
      </c>
      <c r="L4" s="107" t="s">
        <v>92</v>
      </c>
      <c r="M4" s="107" t="s">
        <v>93</v>
      </c>
      <c r="N4" s="107" t="s">
        <v>94</v>
      </c>
      <c r="O4" s="107" t="s">
        <v>58</v>
      </c>
      <c r="P4" s="107" t="s">
        <v>95</v>
      </c>
      <c r="Q4" s="107" t="s">
        <v>96</v>
      </c>
      <c r="R4" s="174"/>
      <c r="S4" s="174"/>
      <c r="T4" s="174"/>
      <c r="U4" s="165"/>
    </row>
    <row r="5" spans="2:18" ht="12" customHeight="1">
      <c r="B5" s="380"/>
      <c r="C5" s="380"/>
      <c r="D5" s="380"/>
      <c r="E5" s="380"/>
      <c r="F5" s="380"/>
      <c r="G5" s="380"/>
      <c r="J5" s="357">
        <v>7533.342454873072</v>
      </c>
      <c r="K5" s="357">
        <v>763.3559658571776</v>
      </c>
      <c r="L5" s="357">
        <v>350.8544331413159</v>
      </c>
      <c r="M5" s="357">
        <v>8491.443643173134</v>
      </c>
      <c r="N5" s="357">
        <v>4296.7922376183815</v>
      </c>
      <c r="O5" s="357">
        <v>547.7210357945285</v>
      </c>
      <c r="P5" s="357">
        <v>2461.993521923986</v>
      </c>
      <c r="Q5" s="357">
        <v>2602.6914921352673</v>
      </c>
      <c r="R5" s="357"/>
    </row>
    <row r="6" spans="10:17" ht="12.75" customHeight="1">
      <c r="J6" s="359">
        <v>0.2785155355057324</v>
      </c>
      <c r="K6" s="359">
        <v>0.028222067015509063</v>
      </c>
      <c r="L6" s="359">
        <v>0.01297145469176208</v>
      </c>
      <c r="M6" s="359">
        <v>0.3139375367125747</v>
      </c>
      <c r="N6" s="359">
        <v>0.15885689495544394</v>
      </c>
      <c r="O6" s="359">
        <v>0.02024981852423139</v>
      </c>
      <c r="P6" s="359">
        <v>0.09102247087237406</v>
      </c>
      <c r="Q6" s="359">
        <v>0.0962242217223724</v>
      </c>
    </row>
    <row r="26" ht="12.75" customHeight="1">
      <c r="B26" s="345" t="s">
        <v>153</v>
      </c>
    </row>
    <row r="27" ht="12.75" customHeight="1">
      <c r="B27" s="345"/>
    </row>
    <row r="30" spans="2:7" ht="12.75" customHeight="1">
      <c r="B30" s="337" t="s">
        <v>268</v>
      </c>
      <c r="C30" s="348"/>
      <c r="D30" s="348"/>
      <c r="E30" s="348"/>
      <c r="F30" s="348"/>
      <c r="G30" s="348"/>
    </row>
    <row r="31" spans="2:7" ht="12" customHeight="1">
      <c r="B31" s="408" t="s">
        <v>440</v>
      </c>
      <c r="C31" s="380"/>
      <c r="D31" s="380"/>
      <c r="E31" s="380"/>
      <c r="F31" s="380"/>
      <c r="G31" s="380"/>
    </row>
    <row r="32" spans="2:7" ht="12" customHeight="1">
      <c r="B32" s="380"/>
      <c r="C32" s="380"/>
      <c r="D32" s="380"/>
      <c r="E32" s="380"/>
      <c r="F32" s="380"/>
      <c r="G32" s="380"/>
    </row>
    <row r="53" ht="12.75" customHeight="1">
      <c r="B53" s="43" t="s">
        <v>281</v>
      </c>
    </row>
  </sheetData>
  <sheetProtection/>
  <mergeCells count="2">
    <mergeCell ref="B4:G5"/>
    <mergeCell ref="B31:G32"/>
  </mergeCells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57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331" customWidth="1"/>
    <col min="2" max="7" width="9.140625" style="342" customWidth="1"/>
    <col min="8" max="8" width="9.140625" style="331" customWidth="1"/>
    <col min="9" max="20" width="9.140625" style="335" customWidth="1"/>
    <col min="21" max="21" width="9.140625" style="336" customWidth="1"/>
    <col min="22" max="16384" width="9.140625" style="331" customWidth="1"/>
  </cols>
  <sheetData>
    <row r="3" spans="2:14" ht="12.75" customHeight="1">
      <c r="B3" s="360" t="s">
        <v>108</v>
      </c>
      <c r="C3" s="361"/>
      <c r="D3" s="361"/>
      <c r="E3" s="361"/>
      <c r="F3" s="361"/>
      <c r="G3" s="361"/>
      <c r="J3" s="338"/>
      <c r="K3" s="338" t="s">
        <v>448</v>
      </c>
      <c r="L3" s="338" t="s">
        <v>449</v>
      </c>
      <c r="M3" s="338" t="s">
        <v>444</v>
      </c>
      <c r="N3" s="338" t="s">
        <v>307</v>
      </c>
    </row>
    <row r="4" spans="2:14" ht="12" customHeight="1">
      <c r="B4" s="409" t="s">
        <v>104</v>
      </c>
      <c r="C4" s="380"/>
      <c r="D4" s="380"/>
      <c r="E4" s="380"/>
      <c r="F4" s="380"/>
      <c r="G4" s="380"/>
      <c r="J4" s="338"/>
      <c r="K4" s="338" t="s">
        <v>98</v>
      </c>
      <c r="L4" s="338" t="s">
        <v>99</v>
      </c>
      <c r="M4" s="338" t="s">
        <v>100</v>
      </c>
      <c r="N4" s="338" t="s">
        <v>101</v>
      </c>
    </row>
    <row r="5" spans="2:14" ht="12" customHeight="1">
      <c r="B5" s="380"/>
      <c r="C5" s="380"/>
      <c r="D5" s="380"/>
      <c r="E5" s="380"/>
      <c r="F5" s="380"/>
      <c r="G5" s="380"/>
      <c r="J5" s="335" t="s">
        <v>102</v>
      </c>
      <c r="K5" s="351">
        <v>-9560.640444986615</v>
      </c>
      <c r="L5" s="351">
        <v>1069.1968018134824</v>
      </c>
      <c r="M5" s="351">
        <v>-4296.7922376183815</v>
      </c>
      <c r="N5" s="351">
        <f>SUM(K5:M5)</f>
        <v>-12788.235880791513</v>
      </c>
    </row>
    <row r="6" spans="2:14" ht="12" customHeight="1">
      <c r="B6" s="380"/>
      <c r="C6" s="380"/>
      <c r="D6" s="380"/>
      <c r="E6" s="380"/>
      <c r="F6" s="380"/>
      <c r="G6" s="380"/>
      <c r="J6" s="335" t="s">
        <v>103</v>
      </c>
      <c r="K6" s="351">
        <v>-18650.301536699502</v>
      </c>
      <c r="L6" s="351">
        <v>16196.428557214498</v>
      </c>
      <c r="M6" s="351">
        <v>-9661.599054282317</v>
      </c>
      <c r="N6" s="351">
        <f>SUM(K6:M6)</f>
        <v>-12115.47203376732</v>
      </c>
    </row>
    <row r="7" spans="2:14" ht="12.75" customHeight="1">
      <c r="B7" s="362" t="s">
        <v>62</v>
      </c>
      <c r="C7" s="363"/>
      <c r="D7" s="363"/>
      <c r="E7" s="363"/>
      <c r="F7" s="363"/>
      <c r="G7" s="363"/>
      <c r="K7" s="351"/>
      <c r="L7" s="351"/>
      <c r="M7" s="351"/>
      <c r="N7" s="351"/>
    </row>
    <row r="8" ht="12.75" customHeight="1">
      <c r="J8" s="335" t="s">
        <v>446</v>
      </c>
    </row>
    <row r="9" ht="12.75" customHeight="1">
      <c r="J9" s="335" t="s">
        <v>447</v>
      </c>
    </row>
    <row r="28" ht="12.75" customHeight="1">
      <c r="B28" s="342" t="s">
        <v>153</v>
      </c>
    </row>
    <row r="32" spans="2:7" ht="12" customHeight="1">
      <c r="B32" s="360" t="s">
        <v>269</v>
      </c>
      <c r="C32" s="361"/>
      <c r="D32" s="361"/>
      <c r="E32" s="361"/>
      <c r="F32" s="361"/>
      <c r="G32" s="361"/>
    </row>
    <row r="33" spans="2:7" ht="12" customHeight="1">
      <c r="B33" s="409" t="s">
        <v>488</v>
      </c>
      <c r="C33" s="380"/>
      <c r="D33" s="380"/>
      <c r="E33" s="380"/>
      <c r="F33" s="380"/>
      <c r="G33" s="380"/>
    </row>
    <row r="34" spans="2:7" ht="12" customHeight="1">
      <c r="B34" s="380"/>
      <c r="C34" s="380"/>
      <c r="D34" s="380"/>
      <c r="E34" s="380"/>
      <c r="F34" s="380"/>
      <c r="G34" s="380"/>
    </row>
    <row r="35" spans="2:7" ht="12.75" customHeight="1">
      <c r="B35" s="380"/>
      <c r="C35" s="380"/>
      <c r="D35" s="380"/>
      <c r="E35" s="380"/>
      <c r="F35" s="380"/>
      <c r="G35" s="380"/>
    </row>
    <row r="36" spans="2:7" ht="12.75" customHeight="1">
      <c r="B36" s="364" t="s">
        <v>434</v>
      </c>
      <c r="C36" s="363"/>
      <c r="D36" s="363"/>
      <c r="E36" s="363"/>
      <c r="F36" s="363"/>
      <c r="G36" s="363"/>
    </row>
    <row r="57" ht="12.75" customHeight="1">
      <c r="B57" s="176" t="s">
        <v>281</v>
      </c>
    </row>
  </sheetData>
  <sheetProtection/>
  <mergeCells count="2">
    <mergeCell ref="B4:G6"/>
    <mergeCell ref="B33:G35"/>
  </mergeCells>
  <printOptions/>
  <pageMargins left="0.53" right="0.48" top="0.52" bottom="1" header="0.4921259845" footer="0.4921259845"/>
  <pageSetup fitToHeight="1" fitToWidth="1" horizontalDpi="300" verticalDpi="3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37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140625" style="192" customWidth="1"/>
    <col min="2" max="2" width="27.57421875" style="192" customWidth="1"/>
    <col min="3" max="3" width="11.140625" style="192" customWidth="1"/>
    <col min="4" max="4" width="11.28125" style="192" customWidth="1"/>
    <col min="5" max="5" width="10.8515625" style="192" customWidth="1"/>
    <col min="6" max="6" width="10.7109375" style="192" customWidth="1"/>
    <col min="7" max="16384" width="9.140625" style="192" customWidth="1"/>
  </cols>
  <sheetData>
    <row r="3" ht="12.75">
      <c r="B3" s="191" t="s">
        <v>185</v>
      </c>
    </row>
    <row r="4" ht="12.75">
      <c r="B4" s="193" t="s">
        <v>186</v>
      </c>
    </row>
    <row r="5" ht="12" customHeight="1">
      <c r="B5" s="193" t="s">
        <v>247</v>
      </c>
    </row>
    <row r="6" spans="2:6" ht="30.75" customHeight="1">
      <c r="B6" s="8"/>
      <c r="C6" s="381" t="s">
        <v>174</v>
      </c>
      <c r="D6" s="382"/>
      <c r="E6" s="194" t="s">
        <v>149</v>
      </c>
      <c r="F6" s="194" t="s">
        <v>181</v>
      </c>
    </row>
    <row r="7" spans="2:6" ht="26.25" customHeight="1">
      <c r="B7" s="8"/>
      <c r="C7" s="9" t="s">
        <v>178</v>
      </c>
      <c r="D7" s="10" t="s">
        <v>179</v>
      </c>
      <c r="E7" s="11" t="s">
        <v>178</v>
      </c>
      <c r="F7" s="11" t="s">
        <v>178</v>
      </c>
    </row>
    <row r="8" spans="2:6" ht="12.75">
      <c r="B8" s="195" t="s">
        <v>165</v>
      </c>
      <c r="C8" s="196">
        <v>2.5342522395676923</v>
      </c>
      <c r="D8" s="197">
        <v>41.091689365259526</v>
      </c>
      <c r="E8" s="198">
        <v>2.296066349972592</v>
      </c>
      <c r="F8" s="199">
        <v>4.4948933775028035</v>
      </c>
    </row>
    <row r="9" spans="2:6" ht="12.75">
      <c r="B9" s="12" t="s">
        <v>166</v>
      </c>
      <c r="C9" s="200">
        <v>1.7131714577160204</v>
      </c>
      <c r="D9" s="201">
        <v>39.963445545177386</v>
      </c>
      <c r="E9" s="202">
        <v>1.5555504803031377</v>
      </c>
      <c r="F9" s="201">
        <v>3.0332699850942677</v>
      </c>
    </row>
    <row r="10" spans="2:6" ht="12.75">
      <c r="B10" s="12" t="s">
        <v>182</v>
      </c>
      <c r="C10" s="203">
        <v>3.3570714143551825</v>
      </c>
      <c r="D10" s="204">
        <v>41.02512704791951</v>
      </c>
      <c r="E10" s="205">
        <v>3.0404532679938443</v>
      </c>
      <c r="F10" s="204">
        <v>5.941956179291502</v>
      </c>
    </row>
    <row r="11" spans="2:6" ht="12.75">
      <c r="B11" s="12" t="s">
        <v>167</v>
      </c>
      <c r="C11" s="206">
        <v>2.183060858694625</v>
      </c>
      <c r="D11" s="207">
        <v>44.55847680770736</v>
      </c>
      <c r="E11" s="208">
        <v>1.9717360802088153</v>
      </c>
      <c r="F11" s="207">
        <v>3.927971660125725</v>
      </c>
    </row>
    <row r="12" spans="2:6" ht="12.75">
      <c r="B12" s="195" t="s">
        <v>168</v>
      </c>
      <c r="C12" s="196">
        <v>3.158701798612614</v>
      </c>
      <c r="D12" s="197">
        <v>31.09283838771421</v>
      </c>
      <c r="E12" s="199">
        <v>3.7016737565560898</v>
      </c>
      <c r="F12" s="197">
        <v>4.978197609291846</v>
      </c>
    </row>
    <row r="13" spans="2:6" ht="12.75">
      <c r="B13" s="12" t="s">
        <v>183</v>
      </c>
      <c r="C13" s="200">
        <v>4.151743503967113</v>
      </c>
      <c r="D13" s="201">
        <v>44.028676469397965</v>
      </c>
      <c r="E13" s="202">
        <v>4.220916246369908</v>
      </c>
      <c r="F13" s="201">
        <v>6.960468775541644</v>
      </c>
    </row>
    <row r="14" spans="2:6" ht="12.75">
      <c r="B14" s="12" t="s">
        <v>169</v>
      </c>
      <c r="C14" s="203">
        <v>2.3266584461959807</v>
      </c>
      <c r="D14" s="204">
        <v>21.499177212602774</v>
      </c>
      <c r="E14" s="205">
        <v>2.7642845673657916</v>
      </c>
      <c r="F14" s="204">
        <v>3.4228552053197214</v>
      </c>
    </row>
    <row r="15" spans="2:6" ht="12.75">
      <c r="B15" s="13" t="s">
        <v>180</v>
      </c>
      <c r="C15" s="206">
        <v>5.109657998656108</v>
      </c>
      <c r="D15" s="207">
        <v>53.074366057664065</v>
      </c>
      <c r="E15" s="208">
        <v>6.1068266773268824</v>
      </c>
      <c r="F15" s="207">
        <v>8.58159506188465</v>
      </c>
    </row>
    <row r="16" spans="2:6" ht="12.75">
      <c r="B16" s="195" t="s">
        <v>170</v>
      </c>
      <c r="C16" s="206">
        <v>0.22430273195294484</v>
      </c>
      <c r="D16" s="207">
        <v>35.21411719197353</v>
      </c>
      <c r="E16" s="208">
        <v>0.24615535122672094</v>
      </c>
      <c r="F16" s="207">
        <v>0.3350371522164251</v>
      </c>
    </row>
    <row r="17" spans="2:6" ht="12.75">
      <c r="B17" s="195" t="s">
        <v>172</v>
      </c>
      <c r="C17" s="206">
        <v>0.026647238292107904</v>
      </c>
      <c r="D17" s="207">
        <v>25.81711553043257</v>
      </c>
      <c r="E17" s="208">
        <v>0.0346427479602959</v>
      </c>
      <c r="F17" s="207">
        <v>0.07195423429146848</v>
      </c>
    </row>
    <row r="18" spans="2:6" ht="12.75">
      <c r="B18" s="7" t="s">
        <v>153</v>
      </c>
      <c r="C18" s="209"/>
      <c r="D18" s="209"/>
      <c r="E18" s="209"/>
      <c r="F18" s="209"/>
    </row>
    <row r="19" spans="2:6" ht="12.75">
      <c r="B19" s="7"/>
      <c r="C19" s="209"/>
      <c r="D19" s="209"/>
      <c r="E19" s="209"/>
      <c r="F19" s="209"/>
    </row>
    <row r="22" ht="12.75">
      <c r="B22" s="191" t="s">
        <v>263</v>
      </c>
    </row>
    <row r="23" ht="12.75">
      <c r="B23" s="193" t="s">
        <v>482</v>
      </c>
    </row>
    <row r="24" ht="12.75">
      <c r="B24" s="193" t="s">
        <v>408</v>
      </c>
    </row>
    <row r="25" spans="2:6" ht="26.25" customHeight="1">
      <c r="B25" s="8"/>
      <c r="C25" s="383" t="s">
        <v>397</v>
      </c>
      <c r="D25" s="384"/>
      <c r="E25" s="194" t="s">
        <v>396</v>
      </c>
      <c r="F25" s="194" t="s">
        <v>395</v>
      </c>
    </row>
    <row r="26" spans="2:6" ht="24">
      <c r="B26" s="8"/>
      <c r="C26" s="9" t="s">
        <v>398</v>
      </c>
      <c r="D26" s="10" t="s">
        <v>399</v>
      </c>
      <c r="E26" s="11" t="s">
        <v>398</v>
      </c>
      <c r="F26" s="11" t="s">
        <v>398</v>
      </c>
    </row>
    <row r="27" spans="2:6" ht="12.75">
      <c r="B27" s="195" t="s">
        <v>409</v>
      </c>
      <c r="C27" s="196">
        <v>2.5342522395676923</v>
      </c>
      <c r="D27" s="197">
        <v>41.091689365259526</v>
      </c>
      <c r="E27" s="198">
        <v>2.296066349972592</v>
      </c>
      <c r="F27" s="199">
        <v>4.4948933775028035</v>
      </c>
    </row>
    <row r="28" spans="2:6" ht="12.75">
      <c r="B28" s="12" t="s">
        <v>410</v>
      </c>
      <c r="C28" s="200">
        <v>1.7131714577160204</v>
      </c>
      <c r="D28" s="201">
        <v>39.963445545177386</v>
      </c>
      <c r="E28" s="202">
        <v>1.5555504803031377</v>
      </c>
      <c r="F28" s="201">
        <v>3.0332699850942677</v>
      </c>
    </row>
    <row r="29" spans="2:6" ht="12.75">
      <c r="B29" s="12" t="s">
        <v>411</v>
      </c>
      <c r="C29" s="203">
        <v>3.3570714143551825</v>
      </c>
      <c r="D29" s="204">
        <v>41.02512704791951</v>
      </c>
      <c r="E29" s="205">
        <v>3.0404532679938443</v>
      </c>
      <c r="F29" s="204">
        <v>5.941956179291502</v>
      </c>
    </row>
    <row r="30" spans="2:6" ht="12.75">
      <c r="B30" s="12" t="s">
        <v>412</v>
      </c>
      <c r="C30" s="206">
        <v>2.183060858694625</v>
      </c>
      <c r="D30" s="207">
        <v>44.55847680770736</v>
      </c>
      <c r="E30" s="208">
        <v>1.9717360802088153</v>
      </c>
      <c r="F30" s="207">
        <v>3.927971660125725</v>
      </c>
    </row>
    <row r="31" spans="2:6" ht="12.75">
      <c r="B31" s="195" t="s">
        <v>413</v>
      </c>
      <c r="C31" s="196">
        <v>3.158701798612614</v>
      </c>
      <c r="D31" s="197">
        <v>31.09283838771421</v>
      </c>
      <c r="E31" s="199">
        <v>3.7016737565560898</v>
      </c>
      <c r="F31" s="197">
        <v>4.978197609291846</v>
      </c>
    </row>
    <row r="32" spans="2:6" ht="12.75">
      <c r="B32" s="12" t="s">
        <v>415</v>
      </c>
      <c r="C32" s="200">
        <v>4.151743503967113</v>
      </c>
      <c r="D32" s="201">
        <v>44.028676469397965</v>
      </c>
      <c r="E32" s="202">
        <v>4.220916246369908</v>
      </c>
      <c r="F32" s="201">
        <v>6.960468775541644</v>
      </c>
    </row>
    <row r="33" spans="2:6" ht="12.75">
      <c r="B33" s="12" t="s">
        <v>414</v>
      </c>
      <c r="C33" s="203">
        <v>2.3266584461959807</v>
      </c>
      <c r="D33" s="204">
        <v>21.499177212602774</v>
      </c>
      <c r="E33" s="205">
        <v>2.7642845673657916</v>
      </c>
      <c r="F33" s="204">
        <v>3.4228552053197214</v>
      </c>
    </row>
    <row r="34" spans="2:6" ht="12.75">
      <c r="B34" s="13" t="s">
        <v>416</v>
      </c>
      <c r="C34" s="206">
        <v>5.109657998656108</v>
      </c>
      <c r="D34" s="207">
        <v>53.074366057664065</v>
      </c>
      <c r="E34" s="208">
        <v>6.1068266773268824</v>
      </c>
      <c r="F34" s="207">
        <v>8.58159506188465</v>
      </c>
    </row>
    <row r="35" spans="2:6" ht="12.75">
      <c r="B35" s="195" t="s">
        <v>417</v>
      </c>
      <c r="C35" s="206">
        <v>0.22430273195294484</v>
      </c>
      <c r="D35" s="207">
        <v>35.21411719197353</v>
      </c>
      <c r="E35" s="208">
        <v>0.24615535122672094</v>
      </c>
      <c r="F35" s="207">
        <v>0.3350371522164251</v>
      </c>
    </row>
    <row r="36" spans="2:6" ht="12.75">
      <c r="B36" s="195" t="s">
        <v>418</v>
      </c>
      <c r="C36" s="206">
        <v>0.026647238292107904</v>
      </c>
      <c r="D36" s="207">
        <v>25.81711553043257</v>
      </c>
      <c r="E36" s="208">
        <v>0.0346427479602959</v>
      </c>
      <c r="F36" s="207">
        <v>0.07195423429146848</v>
      </c>
    </row>
    <row r="37" spans="2:6" ht="12.75">
      <c r="B37" s="43" t="s">
        <v>281</v>
      </c>
      <c r="C37" s="209"/>
      <c r="D37" s="209"/>
      <c r="E37" s="209"/>
      <c r="F37" s="209"/>
    </row>
  </sheetData>
  <sheetProtection/>
  <mergeCells count="2">
    <mergeCell ref="C6:D6"/>
    <mergeCell ref="C25:D2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H23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40" customWidth="1"/>
    <col min="2" max="2" width="23.57421875" style="40" customWidth="1"/>
    <col min="3" max="3" width="9.7109375" style="40" customWidth="1"/>
    <col min="4" max="4" width="8.28125" style="40" customWidth="1"/>
    <col min="5" max="5" width="7.7109375" style="40" customWidth="1"/>
    <col min="6" max="6" width="10.28125" style="40" customWidth="1"/>
    <col min="7" max="16384" width="9.140625" style="40" customWidth="1"/>
  </cols>
  <sheetData>
    <row r="1" s="14" customFormat="1" ht="12.75" customHeight="1"/>
    <row r="2" s="14" customFormat="1" ht="12.75" customHeight="1"/>
    <row r="3" s="14" customFormat="1" ht="12.75" customHeight="1">
      <c r="B3" s="15" t="s">
        <v>192</v>
      </c>
    </row>
    <row r="4" spans="2:7" s="14" customFormat="1" ht="12.75" customHeight="1">
      <c r="B4" s="388" t="s">
        <v>187</v>
      </c>
      <c r="C4" s="388"/>
      <c r="D4" s="388"/>
      <c r="E4" s="388"/>
      <c r="F4" s="388"/>
      <c r="G4" s="388"/>
    </row>
    <row r="5" spans="2:8" s="18" customFormat="1" ht="12.75" customHeight="1">
      <c r="B5" s="16" t="s">
        <v>188</v>
      </c>
      <c r="C5" s="17"/>
      <c r="D5" s="17"/>
      <c r="E5" s="17"/>
      <c r="F5" s="17"/>
      <c r="G5" s="17"/>
      <c r="H5" s="17"/>
    </row>
    <row r="6" spans="2:7" s="20" customFormat="1" ht="15" customHeight="1">
      <c r="B6" s="19"/>
      <c r="C6" s="385" t="s">
        <v>177</v>
      </c>
      <c r="D6" s="386"/>
      <c r="E6" s="386"/>
      <c r="F6" s="386"/>
      <c r="G6" s="387"/>
    </row>
    <row r="7" spans="2:7" s="20" customFormat="1" ht="24" customHeight="1">
      <c r="B7" s="21"/>
      <c r="C7" s="22">
        <v>40543</v>
      </c>
      <c r="D7" s="23" t="s">
        <v>149</v>
      </c>
      <c r="E7" s="23" t="s">
        <v>175</v>
      </c>
      <c r="F7" s="23" t="s">
        <v>181</v>
      </c>
      <c r="G7" s="24" t="s">
        <v>175</v>
      </c>
    </row>
    <row r="8" spans="2:7" s="20" customFormat="1" ht="26.25" customHeight="1">
      <c r="B8" s="25" t="s">
        <v>184</v>
      </c>
      <c r="C8" s="26">
        <v>128040.85755083663</v>
      </c>
      <c r="D8" s="27">
        <v>129809.64214438395</v>
      </c>
      <c r="E8" s="28">
        <v>1.3814220143324452</v>
      </c>
      <c r="F8" s="27">
        <v>150775.8774802241</v>
      </c>
      <c r="G8" s="29">
        <v>17.75606659019826</v>
      </c>
    </row>
    <row r="9" spans="2:7" s="20" customFormat="1" ht="24" customHeight="1">
      <c r="B9" s="30" t="s">
        <v>176</v>
      </c>
      <c r="C9" s="31">
        <v>240429.06829658814</v>
      </c>
      <c r="D9" s="32">
        <v>240429.06829658814</v>
      </c>
      <c r="E9" s="33">
        <v>0</v>
      </c>
      <c r="F9" s="32">
        <v>240429.06829658814</v>
      </c>
      <c r="G9" s="34">
        <v>0</v>
      </c>
    </row>
    <row r="10" spans="2:7" s="20" customFormat="1" ht="24" customHeight="1">
      <c r="B10" s="35" t="s">
        <v>171</v>
      </c>
      <c r="C10" s="36">
        <v>15.022021744965555</v>
      </c>
      <c r="D10" s="37">
        <v>14.81733186070508</v>
      </c>
      <c r="E10" s="37" t="s">
        <v>189</v>
      </c>
      <c r="F10" s="37">
        <v>12.756898374708408</v>
      </c>
      <c r="G10" s="38" t="s">
        <v>190</v>
      </c>
    </row>
    <row r="11" s="20" customFormat="1" ht="12">
      <c r="B11" s="39" t="s">
        <v>191</v>
      </c>
    </row>
    <row r="12" s="20" customFormat="1" ht="11.25"/>
    <row r="13" s="20" customFormat="1" ht="11.25"/>
    <row r="14" s="20" customFormat="1" ht="11.25"/>
    <row r="15" spans="2:7" s="20" customFormat="1" ht="12">
      <c r="B15" s="15" t="s">
        <v>264</v>
      </c>
      <c r="C15" s="14"/>
      <c r="D15" s="14"/>
      <c r="E15" s="14"/>
      <c r="F15" s="14"/>
      <c r="G15" s="14"/>
    </row>
    <row r="16" spans="2:7" ht="12.75" customHeight="1">
      <c r="B16" s="388" t="s">
        <v>419</v>
      </c>
      <c r="C16" s="388"/>
      <c r="D16" s="388"/>
      <c r="E16" s="388"/>
      <c r="F16" s="388"/>
      <c r="G16" s="388"/>
    </row>
    <row r="17" spans="2:7" ht="12.75" customHeight="1">
      <c r="B17" s="16" t="s">
        <v>420</v>
      </c>
      <c r="C17" s="17"/>
      <c r="D17" s="17"/>
      <c r="E17" s="17"/>
      <c r="F17" s="17"/>
      <c r="G17" s="17"/>
    </row>
    <row r="18" spans="2:7" s="20" customFormat="1" ht="15" customHeight="1">
      <c r="B18" s="19"/>
      <c r="C18" s="385" t="s">
        <v>425</v>
      </c>
      <c r="D18" s="386"/>
      <c r="E18" s="386"/>
      <c r="F18" s="386"/>
      <c r="G18" s="387"/>
    </row>
    <row r="19" spans="2:7" s="20" customFormat="1" ht="24" customHeight="1">
      <c r="B19" s="21"/>
      <c r="C19" s="22" t="s">
        <v>426</v>
      </c>
      <c r="D19" s="23" t="s">
        <v>396</v>
      </c>
      <c r="E19" s="23" t="s">
        <v>424</v>
      </c>
      <c r="F19" s="23" t="s">
        <v>395</v>
      </c>
      <c r="G19" s="24" t="s">
        <v>424</v>
      </c>
    </row>
    <row r="20" spans="2:7" s="20" customFormat="1" ht="26.25" customHeight="1">
      <c r="B20" s="25" t="s">
        <v>421</v>
      </c>
      <c r="C20" s="26">
        <v>128040.85755083663</v>
      </c>
      <c r="D20" s="27">
        <v>129809.64214438395</v>
      </c>
      <c r="E20" s="28">
        <v>1.3814220143324452</v>
      </c>
      <c r="F20" s="27">
        <v>150775.8774802241</v>
      </c>
      <c r="G20" s="29">
        <v>17.75606659019826</v>
      </c>
    </row>
    <row r="21" spans="2:7" s="20" customFormat="1" ht="24" customHeight="1">
      <c r="B21" s="158" t="s">
        <v>422</v>
      </c>
      <c r="C21" s="31">
        <v>240429.06829658814</v>
      </c>
      <c r="D21" s="32">
        <v>240429.06829658814</v>
      </c>
      <c r="E21" s="33">
        <v>0</v>
      </c>
      <c r="F21" s="32">
        <v>240429.06829658814</v>
      </c>
      <c r="G21" s="34">
        <v>0</v>
      </c>
    </row>
    <row r="22" spans="2:7" s="20" customFormat="1" ht="24" customHeight="1">
      <c r="B22" s="159" t="s">
        <v>423</v>
      </c>
      <c r="C22" s="36">
        <v>15.022021744965555</v>
      </c>
      <c r="D22" s="37">
        <v>14.81733186070508</v>
      </c>
      <c r="E22" s="160" t="s">
        <v>427</v>
      </c>
      <c r="F22" s="37">
        <v>12.756898374708408</v>
      </c>
      <c r="G22" s="161" t="s">
        <v>428</v>
      </c>
    </row>
    <row r="23" spans="2:7" ht="12.75" customHeight="1">
      <c r="B23" s="43" t="s">
        <v>279</v>
      </c>
      <c r="C23" s="20"/>
      <c r="D23" s="20"/>
      <c r="E23" s="20"/>
      <c r="F23" s="20"/>
      <c r="G23" s="20"/>
    </row>
  </sheetData>
  <sheetProtection/>
  <mergeCells count="4">
    <mergeCell ref="C6:G6"/>
    <mergeCell ref="B4:G4"/>
    <mergeCell ref="B16:G16"/>
    <mergeCell ref="C18:G1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M55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41" customWidth="1"/>
    <col min="2" max="7" width="9.140625" style="177" customWidth="1"/>
    <col min="8" max="8" width="9.140625" style="41" customWidth="1"/>
    <col min="9" max="9" width="9.140625" style="163" customWidth="1"/>
    <col min="10" max="13" width="9.140625" style="187" customWidth="1"/>
    <col min="14" max="21" width="9.140625" style="163" customWidth="1"/>
    <col min="22" max="16384" width="9.140625" style="41" customWidth="1"/>
  </cols>
  <sheetData>
    <row r="3" spans="2:13" ht="12.75" customHeight="1">
      <c r="B3" s="151" t="s">
        <v>193</v>
      </c>
      <c r="J3" s="181"/>
      <c r="K3" s="181" t="s">
        <v>430</v>
      </c>
      <c r="L3" s="181" t="s">
        <v>429</v>
      </c>
      <c r="M3" s="181" t="s">
        <v>159</v>
      </c>
    </row>
    <row r="4" spans="2:13" ht="12.75" customHeight="1">
      <c r="B4" s="193" t="s">
        <v>196</v>
      </c>
      <c r="J4" s="182"/>
      <c r="K4" s="210" t="s">
        <v>194</v>
      </c>
      <c r="L4" s="210" t="s">
        <v>195</v>
      </c>
      <c r="M4" s="210" t="s">
        <v>152</v>
      </c>
    </row>
    <row r="5" spans="2:13" ht="12.75" customHeight="1">
      <c r="B5" s="193" t="s">
        <v>158</v>
      </c>
      <c r="J5" s="183">
        <v>39965</v>
      </c>
      <c r="K5" s="184"/>
      <c r="L5" s="184"/>
      <c r="M5" s="184">
        <v>2.2682278494022166</v>
      </c>
    </row>
    <row r="6" spans="10:13" ht="12.75" customHeight="1">
      <c r="J6" s="183">
        <v>40148</v>
      </c>
      <c r="K6" s="185"/>
      <c r="L6" s="185"/>
      <c r="M6" s="184">
        <v>2.6506024539785606</v>
      </c>
    </row>
    <row r="7" spans="10:13" ht="12.75" customHeight="1">
      <c r="J7" s="183">
        <v>40330</v>
      </c>
      <c r="K7" s="184">
        <v>3.2086953340664794</v>
      </c>
      <c r="L7" s="184">
        <v>3.656083261082209</v>
      </c>
      <c r="M7" s="184">
        <v>2.7560067001114645</v>
      </c>
    </row>
    <row r="8" spans="10:13" ht="12.75" customHeight="1">
      <c r="J8" s="183">
        <v>40513</v>
      </c>
      <c r="K8" s="184">
        <v>3.6229274375251084</v>
      </c>
      <c r="L8" s="184">
        <v>5.62300525582346</v>
      </c>
      <c r="M8" s="186">
        <v>2.524199151847326</v>
      </c>
    </row>
    <row r="9" spans="10:13" ht="12.75" customHeight="1">
      <c r="J9" s="183">
        <v>40695</v>
      </c>
      <c r="K9" s="186">
        <v>2.48812191699773</v>
      </c>
      <c r="L9" s="186">
        <v>4.648715065862791</v>
      </c>
      <c r="M9" s="184"/>
    </row>
    <row r="10" spans="10:13" ht="12.75" customHeight="1">
      <c r="J10" s="183">
        <v>40878</v>
      </c>
      <c r="K10" s="186">
        <v>2.287028413298948</v>
      </c>
      <c r="L10" s="186">
        <v>4.497796389816327</v>
      </c>
      <c r="M10" s="184"/>
    </row>
    <row r="27" ht="12.75" customHeight="1">
      <c r="B27" s="42" t="s">
        <v>191</v>
      </c>
    </row>
    <row r="28" ht="12.75" customHeight="1">
      <c r="B28" s="42"/>
    </row>
    <row r="31" ht="12.75" customHeight="1">
      <c r="B31" s="151" t="s">
        <v>265</v>
      </c>
    </row>
    <row r="32" ht="12.75" customHeight="1">
      <c r="B32" s="193" t="s">
        <v>431</v>
      </c>
    </row>
    <row r="33" ht="12.75" customHeight="1">
      <c r="B33" s="193" t="s">
        <v>432</v>
      </c>
    </row>
    <row r="55" ht="12.75" customHeight="1">
      <c r="B55" s="43" t="s">
        <v>279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7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55" customWidth="1"/>
    <col min="2" max="2" width="14.8515625" style="55" customWidth="1"/>
    <col min="3" max="3" width="16.00390625" style="56" customWidth="1"/>
    <col min="4" max="4" width="9.57421875" style="56" customWidth="1"/>
    <col min="5" max="5" width="12.140625" style="56" customWidth="1"/>
    <col min="6" max="6" width="10.00390625" style="56" customWidth="1"/>
    <col min="7" max="7" width="9.140625" style="55" customWidth="1"/>
    <col min="8" max="8" width="9.140625" style="56" customWidth="1"/>
    <col min="9" max="16384" width="9.140625" style="55" customWidth="1"/>
  </cols>
  <sheetData>
    <row r="1" spans="3:8" s="43" customFormat="1" ht="12.75" customHeight="1">
      <c r="C1" s="44"/>
      <c r="D1" s="44"/>
      <c r="E1" s="44"/>
      <c r="F1" s="44"/>
      <c r="H1" s="44"/>
    </row>
    <row r="2" spans="3:8" s="43" customFormat="1" ht="12.75" customHeight="1">
      <c r="C2" s="44"/>
      <c r="D2" s="44"/>
      <c r="E2" s="44"/>
      <c r="F2" s="44"/>
      <c r="H2" s="44"/>
    </row>
    <row r="3" spans="2:8" s="43" customFormat="1" ht="12.75" customHeight="1">
      <c r="B3" s="45" t="s">
        <v>210</v>
      </c>
      <c r="C3" s="44"/>
      <c r="D3" s="44"/>
      <c r="E3" s="44"/>
      <c r="F3" s="44"/>
      <c r="H3" s="44"/>
    </row>
    <row r="4" spans="2:8" s="43" customFormat="1" ht="12.75" customHeight="1">
      <c r="B4" s="43" t="s">
        <v>197</v>
      </c>
      <c r="C4" s="44"/>
      <c r="D4" s="44"/>
      <c r="E4" s="44"/>
      <c r="F4" s="44"/>
      <c r="H4" s="44"/>
    </row>
    <row r="5" spans="2:8" s="43" customFormat="1" ht="25.5" customHeight="1">
      <c r="B5" s="46"/>
      <c r="C5" s="47"/>
      <c r="D5" s="48" t="s">
        <v>149</v>
      </c>
      <c r="E5" s="49" t="s">
        <v>198</v>
      </c>
      <c r="F5" s="50" t="s">
        <v>199</v>
      </c>
      <c r="G5" s="51"/>
      <c r="H5" s="44"/>
    </row>
    <row r="6" spans="2:8" s="54" customFormat="1" ht="11.25" customHeight="1">
      <c r="B6" s="389" t="s">
        <v>200</v>
      </c>
      <c r="C6" s="57" t="s">
        <v>201</v>
      </c>
      <c r="D6" s="58">
        <v>-26.138292242344818</v>
      </c>
      <c r="E6" s="59">
        <v>-46.59525929805046</v>
      </c>
      <c r="F6" s="60">
        <v>-66.58330768574041</v>
      </c>
      <c r="G6" s="52"/>
      <c r="H6" s="53"/>
    </row>
    <row r="7" spans="2:8" s="54" customFormat="1" ht="12">
      <c r="B7" s="390"/>
      <c r="C7" s="61" t="s">
        <v>202</v>
      </c>
      <c r="D7" s="62">
        <v>-7.7</v>
      </c>
      <c r="E7" s="63">
        <v>-18.2</v>
      </c>
      <c r="F7" s="64">
        <v>-27</v>
      </c>
      <c r="G7" s="52"/>
      <c r="H7" s="53"/>
    </row>
    <row r="8" spans="2:9" s="54" customFormat="1" ht="12">
      <c r="B8" s="390"/>
      <c r="C8" s="65" t="s">
        <v>203</v>
      </c>
      <c r="D8" s="66">
        <v>-1.8585706920000002</v>
      </c>
      <c r="E8" s="67">
        <v>-12.595550766</v>
      </c>
      <c r="F8" s="68">
        <v>-9.386688763</v>
      </c>
      <c r="G8" s="52"/>
      <c r="H8" s="52"/>
      <c r="I8" s="52"/>
    </row>
    <row r="9" spans="2:9" s="54" customFormat="1" ht="16.5" customHeight="1">
      <c r="B9" s="390"/>
      <c r="C9" s="69" t="s">
        <v>204</v>
      </c>
      <c r="D9" s="58">
        <v>-35.7</v>
      </c>
      <c r="E9" s="59">
        <v>-77.4</v>
      </c>
      <c r="F9" s="60">
        <v>-103</v>
      </c>
      <c r="G9" s="52"/>
      <c r="H9" s="52"/>
      <c r="I9" s="52"/>
    </row>
    <row r="10" spans="2:8" s="54" customFormat="1" ht="12">
      <c r="B10" s="391"/>
      <c r="C10" s="70" t="s">
        <v>205</v>
      </c>
      <c r="D10" s="66">
        <v>-0.7811680845661654</v>
      </c>
      <c r="E10" s="67">
        <v>-1.687554564232286</v>
      </c>
      <c r="F10" s="68">
        <v>-2.3</v>
      </c>
      <c r="G10" s="52"/>
      <c r="H10" s="53"/>
    </row>
    <row r="11" spans="2:8" s="54" customFormat="1" ht="12">
      <c r="B11" s="71"/>
      <c r="C11" s="72"/>
      <c r="D11" s="66"/>
      <c r="E11" s="67"/>
      <c r="F11" s="68"/>
      <c r="G11" s="52"/>
      <c r="H11" s="53"/>
    </row>
    <row r="12" spans="2:8" s="54" customFormat="1" ht="11.25" customHeight="1">
      <c r="B12" s="392" t="s">
        <v>206</v>
      </c>
      <c r="C12" s="57" t="s">
        <v>207</v>
      </c>
      <c r="D12" s="58">
        <v>0</v>
      </c>
      <c r="E12" s="59">
        <v>0.8272062414600572</v>
      </c>
      <c r="F12" s="60">
        <v>17.27651794239835</v>
      </c>
      <c r="G12" s="52"/>
      <c r="H12" s="53"/>
    </row>
    <row r="13" spans="2:8" s="54" customFormat="1" ht="12">
      <c r="B13" s="393"/>
      <c r="C13" s="61" t="s">
        <v>202</v>
      </c>
      <c r="D13" s="62">
        <v>0</v>
      </c>
      <c r="E13" s="63">
        <v>0</v>
      </c>
      <c r="F13" s="64">
        <v>0.21483043623511097</v>
      </c>
      <c r="G13" s="52"/>
      <c r="H13" s="53"/>
    </row>
    <row r="14" spans="2:8" s="54" customFormat="1" ht="12">
      <c r="B14" s="393"/>
      <c r="C14" s="65" t="s">
        <v>203</v>
      </c>
      <c r="D14" s="66">
        <v>0.6793911020000003</v>
      </c>
      <c r="E14" s="67">
        <v>11.416371176</v>
      </c>
      <c r="F14" s="68">
        <v>8.207509173</v>
      </c>
      <c r="G14" s="52"/>
      <c r="H14" s="53"/>
    </row>
    <row r="15" spans="2:8" s="54" customFormat="1" ht="12">
      <c r="B15" s="393"/>
      <c r="C15" s="73" t="s">
        <v>204</v>
      </c>
      <c r="D15" s="62">
        <v>0.6793911020000003</v>
      </c>
      <c r="E15" s="63">
        <v>12.243577417460058</v>
      </c>
      <c r="F15" s="64">
        <v>25.69885755163346</v>
      </c>
      <c r="G15" s="52"/>
      <c r="H15" s="53"/>
    </row>
    <row r="16" spans="2:8" s="54" customFormat="1" ht="12">
      <c r="B16" s="394"/>
      <c r="C16" s="70" t="s">
        <v>208</v>
      </c>
      <c r="D16" s="74">
        <v>0.018575636888296738</v>
      </c>
      <c r="E16" s="75">
        <v>0.3347589446652598</v>
      </c>
      <c r="F16" s="76">
        <v>0.7026477752180003</v>
      </c>
      <c r="G16" s="52"/>
      <c r="H16" s="53"/>
    </row>
    <row r="17" spans="2:8" s="43" customFormat="1" ht="12">
      <c r="B17" s="43" t="s">
        <v>191</v>
      </c>
      <c r="C17" s="44"/>
      <c r="D17" s="44"/>
      <c r="E17" s="44"/>
      <c r="F17" s="44"/>
      <c r="H17" s="44"/>
    </row>
    <row r="18" spans="2:8" s="43" customFormat="1" ht="12">
      <c r="B18" s="43" t="s">
        <v>209</v>
      </c>
      <c r="C18" s="44"/>
      <c r="D18" s="44"/>
      <c r="E18" s="44"/>
      <c r="F18" s="44"/>
      <c r="H18" s="44"/>
    </row>
    <row r="19" spans="3:8" s="54" customFormat="1" ht="11.25">
      <c r="C19" s="53"/>
      <c r="D19" s="53"/>
      <c r="E19" s="53"/>
      <c r="F19" s="53"/>
      <c r="H19" s="53"/>
    </row>
    <row r="20" s="54" customFormat="1" ht="11.25"/>
    <row r="21" s="54" customFormat="1" ht="11.25"/>
    <row r="22" spans="2:8" ht="12.75">
      <c r="B22" s="45" t="s">
        <v>253</v>
      </c>
      <c r="C22" s="44"/>
      <c r="D22" s="44"/>
      <c r="E22" s="44"/>
      <c r="F22" s="44"/>
      <c r="H22" s="55"/>
    </row>
    <row r="23" spans="2:8" ht="12.75" customHeight="1">
      <c r="B23" s="43" t="s">
        <v>283</v>
      </c>
      <c r="C23" s="44"/>
      <c r="D23" s="44"/>
      <c r="E23" s="44"/>
      <c r="F23" s="44"/>
      <c r="H23" s="55"/>
    </row>
    <row r="24" spans="2:8" s="43" customFormat="1" ht="25.5" customHeight="1">
      <c r="B24" s="46"/>
      <c r="C24" s="47"/>
      <c r="D24" s="48" t="s">
        <v>293</v>
      </c>
      <c r="E24" s="49" t="s">
        <v>294</v>
      </c>
      <c r="F24" s="50" t="s">
        <v>295</v>
      </c>
      <c r="G24" s="51"/>
      <c r="H24" s="44"/>
    </row>
    <row r="25" spans="2:8" ht="12.75" customHeight="1">
      <c r="B25" s="389" t="s">
        <v>284</v>
      </c>
      <c r="C25" s="57" t="s">
        <v>286</v>
      </c>
      <c r="D25" s="58">
        <v>-26.138292242344818</v>
      </c>
      <c r="E25" s="59">
        <v>-46.59525929805046</v>
      </c>
      <c r="F25" s="60">
        <v>-66.58330768574041</v>
      </c>
      <c r="H25" s="55"/>
    </row>
    <row r="26" spans="2:8" ht="12.75" customHeight="1">
      <c r="B26" s="390"/>
      <c r="C26" s="61" t="s">
        <v>287</v>
      </c>
      <c r="D26" s="62">
        <v>-7.7</v>
      </c>
      <c r="E26" s="63">
        <v>-18.2</v>
      </c>
      <c r="F26" s="64">
        <v>-27</v>
      </c>
      <c r="H26" s="55"/>
    </row>
    <row r="27" spans="2:8" ht="12.75" customHeight="1">
      <c r="B27" s="390"/>
      <c r="C27" s="65" t="s">
        <v>288</v>
      </c>
      <c r="D27" s="66">
        <v>-1.8585706920000002</v>
      </c>
      <c r="E27" s="67">
        <v>-12.595550766</v>
      </c>
      <c r="F27" s="68">
        <v>-9.386688763</v>
      </c>
      <c r="H27" s="55"/>
    </row>
    <row r="28" spans="2:6" ht="12.75" customHeight="1">
      <c r="B28" s="390"/>
      <c r="C28" s="69" t="s">
        <v>290</v>
      </c>
      <c r="D28" s="58">
        <v>-35.7</v>
      </c>
      <c r="E28" s="59">
        <v>-77.4</v>
      </c>
      <c r="F28" s="60">
        <v>-103</v>
      </c>
    </row>
    <row r="29" spans="2:6" ht="12.75" customHeight="1">
      <c r="B29" s="391"/>
      <c r="C29" s="70" t="s">
        <v>291</v>
      </c>
      <c r="D29" s="66">
        <v>-0.7811680845661654</v>
      </c>
      <c r="E29" s="67">
        <v>-1.687554564232286</v>
      </c>
      <c r="F29" s="68">
        <v>-2.3</v>
      </c>
    </row>
    <row r="30" spans="2:6" ht="12.75" customHeight="1">
      <c r="B30" s="71"/>
      <c r="C30" s="72"/>
      <c r="D30" s="66"/>
      <c r="E30" s="67"/>
      <c r="F30" s="68"/>
    </row>
    <row r="31" spans="2:6" ht="12.75" customHeight="1">
      <c r="B31" s="392" t="s">
        <v>285</v>
      </c>
      <c r="C31" s="211" t="s">
        <v>289</v>
      </c>
      <c r="D31" s="58">
        <v>0</v>
      </c>
      <c r="E31" s="59">
        <v>0.8272062414600572</v>
      </c>
      <c r="F31" s="60">
        <v>17.27651794239835</v>
      </c>
    </row>
    <row r="32" spans="2:6" ht="12.75" customHeight="1">
      <c r="B32" s="393"/>
      <c r="C32" s="212" t="s">
        <v>287</v>
      </c>
      <c r="D32" s="62">
        <v>0</v>
      </c>
      <c r="E32" s="63">
        <v>0</v>
      </c>
      <c r="F32" s="64">
        <v>0.21483043623511097</v>
      </c>
    </row>
    <row r="33" spans="2:6" ht="12.75" customHeight="1">
      <c r="B33" s="393"/>
      <c r="C33" s="212" t="s">
        <v>288</v>
      </c>
      <c r="D33" s="66">
        <v>0.6793911020000003</v>
      </c>
      <c r="E33" s="67">
        <v>11.416371176</v>
      </c>
      <c r="F33" s="68">
        <v>8.207509173</v>
      </c>
    </row>
    <row r="34" spans="2:6" ht="12.75" customHeight="1">
      <c r="B34" s="393"/>
      <c r="C34" s="213" t="s">
        <v>290</v>
      </c>
      <c r="D34" s="62">
        <v>0.6793911020000003</v>
      </c>
      <c r="E34" s="63">
        <v>12.243577417460058</v>
      </c>
      <c r="F34" s="64">
        <v>25.69885755163346</v>
      </c>
    </row>
    <row r="35" spans="2:6" ht="12.75" customHeight="1">
      <c r="B35" s="394"/>
      <c r="C35" s="214" t="s">
        <v>292</v>
      </c>
      <c r="D35" s="74">
        <v>0.018575636888296738</v>
      </c>
      <c r="E35" s="75">
        <v>0.3347589446652598</v>
      </c>
      <c r="F35" s="76">
        <v>0.7026477752180003</v>
      </c>
    </row>
    <row r="36" spans="2:6" ht="12.75" customHeight="1">
      <c r="B36" s="43" t="s">
        <v>279</v>
      </c>
      <c r="C36" s="44"/>
      <c r="D36" s="44"/>
      <c r="E36" s="44"/>
      <c r="F36" s="44"/>
    </row>
    <row r="37" spans="2:6" ht="12.75" customHeight="1">
      <c r="B37" s="43" t="s">
        <v>282</v>
      </c>
      <c r="C37" s="44"/>
      <c r="D37" s="44"/>
      <c r="E37" s="44"/>
      <c r="F37" s="44"/>
    </row>
  </sheetData>
  <sheetProtection/>
  <mergeCells count="4">
    <mergeCell ref="B6:B10"/>
    <mergeCell ref="B12:B16"/>
    <mergeCell ref="B25:B29"/>
    <mergeCell ref="B31:B3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showGridLines="0" zoomScale="90" zoomScaleNormal="90" zoomScalePageLayoutView="0" workbookViewId="0" topLeftCell="A1">
      <selection activeCell="A1" sqref="A1"/>
    </sheetView>
  </sheetViews>
  <sheetFormatPr defaultColWidth="8.00390625" defaultRowHeight="12.75"/>
  <cols>
    <col min="1" max="1" width="9.140625" style="2" customWidth="1"/>
    <col min="2" max="2" width="29.57421875" style="2" customWidth="1"/>
    <col min="3" max="3" width="10.140625" style="2" customWidth="1"/>
    <col min="4" max="9" width="5.7109375" style="2" customWidth="1"/>
    <col min="10" max="16384" width="8.00390625" style="2" customWidth="1"/>
  </cols>
  <sheetData>
    <row r="1" ht="12">
      <c r="A1" s="215"/>
    </row>
    <row r="2" ht="12">
      <c r="A2" s="215"/>
    </row>
    <row r="3" spans="1:2" ht="12">
      <c r="A3" s="215"/>
      <c r="B3" s="1" t="s">
        <v>136</v>
      </c>
    </row>
    <row r="4" spans="1:2" ht="12">
      <c r="A4" s="215"/>
      <c r="B4" s="2" t="s">
        <v>137</v>
      </c>
    </row>
    <row r="5" spans="1:2" ht="12">
      <c r="A5" s="215"/>
      <c r="B5" s="2" t="s">
        <v>138</v>
      </c>
    </row>
    <row r="6" spans="1:9" ht="28.5" customHeight="1">
      <c r="A6" s="215"/>
      <c r="B6" s="215"/>
      <c r="C6" s="216" t="s">
        <v>109</v>
      </c>
      <c r="D6" s="395" t="s">
        <v>149</v>
      </c>
      <c r="E6" s="396"/>
      <c r="F6" s="395" t="s">
        <v>198</v>
      </c>
      <c r="G6" s="396"/>
      <c r="H6" s="395" t="s">
        <v>199</v>
      </c>
      <c r="I6" s="396"/>
    </row>
    <row r="7" spans="2:9" ht="12">
      <c r="B7" s="215"/>
      <c r="C7" s="218">
        <v>2010</v>
      </c>
      <c r="D7" s="219">
        <v>2011</v>
      </c>
      <c r="E7" s="220">
        <v>2012</v>
      </c>
      <c r="F7" s="219">
        <v>2011</v>
      </c>
      <c r="G7" s="220">
        <v>2012</v>
      </c>
      <c r="H7" s="219">
        <v>2011</v>
      </c>
      <c r="I7" s="220">
        <v>2012</v>
      </c>
    </row>
    <row r="8" spans="2:9" ht="12.75" customHeight="1">
      <c r="B8" s="221" t="s">
        <v>110</v>
      </c>
      <c r="C8" s="222"/>
      <c r="D8" s="223"/>
      <c r="E8" s="224"/>
      <c r="F8" s="223"/>
      <c r="G8" s="224"/>
      <c r="H8" s="223"/>
      <c r="I8" s="224"/>
    </row>
    <row r="9" spans="2:9" ht="12">
      <c r="B9" s="225" t="s">
        <v>111</v>
      </c>
      <c r="C9" s="108">
        <v>2.3</v>
      </c>
      <c r="D9" s="108">
        <v>1.5075599535000004</v>
      </c>
      <c r="E9" s="110">
        <v>2.7823451324999997</v>
      </c>
      <c r="F9" s="108">
        <v>0.5346900857500001</v>
      </c>
      <c r="G9" s="110">
        <v>0.71480424675</v>
      </c>
      <c r="H9" s="108">
        <v>0.3784987862500001</v>
      </c>
      <c r="I9" s="110">
        <v>-4.1107763875</v>
      </c>
    </row>
    <row r="10" spans="2:9" ht="12">
      <c r="B10" s="225" t="s">
        <v>112</v>
      </c>
      <c r="C10" s="108">
        <v>25.2890901</v>
      </c>
      <c r="D10" s="108">
        <v>24.140347300000002</v>
      </c>
      <c r="E10" s="110">
        <v>23.406876599999997</v>
      </c>
      <c r="F10" s="108">
        <v>23.868632825</v>
      </c>
      <c r="G10" s="110">
        <v>27.05</v>
      </c>
      <c r="H10" s="108">
        <v>24.653632825000003</v>
      </c>
      <c r="I10" s="110">
        <v>27.65</v>
      </c>
    </row>
    <row r="11" spans="2:9" ht="12.75" customHeight="1">
      <c r="B11" s="225" t="s">
        <v>113</v>
      </c>
      <c r="C11" s="108">
        <v>1.5094857405000002</v>
      </c>
      <c r="D11" s="108">
        <v>1.92717098</v>
      </c>
      <c r="E11" s="110">
        <v>2.19550792</v>
      </c>
      <c r="F11" s="108">
        <v>2.1100448675</v>
      </c>
      <c r="G11" s="110">
        <v>2.9638226249999997</v>
      </c>
      <c r="H11" s="108">
        <v>1.9154462425</v>
      </c>
      <c r="I11" s="110">
        <v>2.3657606675</v>
      </c>
    </row>
    <row r="12" spans="2:9" ht="12">
      <c r="B12" s="225" t="s">
        <v>114</v>
      </c>
      <c r="C12" s="108">
        <v>9.258624717499998</v>
      </c>
      <c r="D12" s="108">
        <v>9.132691825</v>
      </c>
      <c r="E12" s="110">
        <v>8.55189033</v>
      </c>
      <c r="F12" s="108">
        <v>9.3668629475</v>
      </c>
      <c r="G12" s="110">
        <v>10.430316577500001</v>
      </c>
      <c r="H12" s="108">
        <v>9.31649168</v>
      </c>
      <c r="I12" s="110">
        <v>11.960315575</v>
      </c>
    </row>
    <row r="13" spans="2:9" ht="12">
      <c r="B13" s="225" t="s">
        <v>115</v>
      </c>
      <c r="C13" s="108">
        <v>2.03733526</v>
      </c>
      <c r="D13" s="108">
        <v>3.68309478</v>
      </c>
      <c r="E13" s="110">
        <v>5.38605057</v>
      </c>
      <c r="F13" s="108">
        <v>0.988852635</v>
      </c>
      <c r="G13" s="110">
        <v>2.59145414</v>
      </c>
      <c r="H13" s="108">
        <v>0.608724958</v>
      </c>
      <c r="I13" s="110">
        <v>2.06369837</v>
      </c>
    </row>
    <row r="14" spans="2:9" ht="12" customHeight="1">
      <c r="B14" s="225" t="s">
        <v>116</v>
      </c>
      <c r="C14" s="108">
        <v>2.99403517</v>
      </c>
      <c r="D14" s="108">
        <v>2.3034599425</v>
      </c>
      <c r="E14" s="110">
        <v>2.1657847075</v>
      </c>
      <c r="F14" s="108">
        <v>2.090381675</v>
      </c>
      <c r="G14" s="110">
        <v>1.9807634025</v>
      </c>
      <c r="H14" s="108">
        <v>1.9902885575</v>
      </c>
      <c r="I14" s="110">
        <v>-1.59637951325</v>
      </c>
    </row>
    <row r="15" spans="2:9" ht="6" customHeight="1">
      <c r="B15" s="223"/>
      <c r="C15" s="108"/>
      <c r="D15" s="108"/>
      <c r="E15" s="110"/>
      <c r="F15" s="108"/>
      <c r="G15" s="110"/>
      <c r="H15" s="108"/>
      <c r="I15" s="110"/>
    </row>
    <row r="16" spans="2:9" ht="12">
      <c r="B16" s="226" t="s">
        <v>117</v>
      </c>
      <c r="C16" s="108"/>
      <c r="D16" s="108"/>
      <c r="E16" s="110"/>
      <c r="F16" s="108"/>
      <c r="G16" s="110"/>
      <c r="H16" s="108"/>
      <c r="I16" s="110"/>
    </row>
    <row r="17" spans="2:9" ht="12.75" customHeight="1">
      <c r="B17" s="225" t="s">
        <v>101</v>
      </c>
      <c r="C17" s="108">
        <v>3.456688513749273</v>
      </c>
      <c r="D17" s="108">
        <v>3.945157472657135</v>
      </c>
      <c r="E17" s="110">
        <v>4.797016759875805</v>
      </c>
      <c r="F17" s="108">
        <v>1.1844905968820818</v>
      </c>
      <c r="G17" s="110">
        <v>-2.2640117083041478</v>
      </c>
      <c r="H17" s="108">
        <v>2.5199433829248497</v>
      </c>
      <c r="I17" s="110">
        <v>-6.005210544432316</v>
      </c>
    </row>
    <row r="18" spans="2:9" ht="12">
      <c r="B18" s="225" t="s">
        <v>118</v>
      </c>
      <c r="C18" s="108">
        <v>-0.31610957046858124</v>
      </c>
      <c r="D18" s="108">
        <v>2.741001935094522</v>
      </c>
      <c r="E18" s="110">
        <v>4.3449966724315585</v>
      </c>
      <c r="F18" s="108">
        <v>1.616736973566879</v>
      </c>
      <c r="G18" s="110">
        <v>-0.36021896947375254</v>
      </c>
      <c r="H18" s="108">
        <v>1.745051025146282</v>
      </c>
      <c r="I18" s="110">
        <v>-4.299829210059011</v>
      </c>
    </row>
    <row r="19" spans="2:9" ht="12">
      <c r="B19" s="225" t="s">
        <v>119</v>
      </c>
      <c r="C19" s="108">
        <v>6.996645488717812</v>
      </c>
      <c r="D19" s="108">
        <v>6.358369257922164</v>
      </c>
      <c r="E19" s="110">
        <v>6.684234154789827</v>
      </c>
      <c r="F19" s="108">
        <v>1.1643385332468097</v>
      </c>
      <c r="G19" s="110">
        <v>-4.786682498294649</v>
      </c>
      <c r="H19" s="108">
        <v>-0.8062170247570499</v>
      </c>
      <c r="I19" s="110">
        <v>-9.622796468329653</v>
      </c>
    </row>
    <row r="20" spans="2:9" ht="6" customHeight="1">
      <c r="B20" s="223"/>
      <c r="C20" s="108"/>
      <c r="D20" s="108"/>
      <c r="E20" s="110"/>
      <c r="F20" s="108"/>
      <c r="G20" s="110"/>
      <c r="H20" s="108"/>
      <c r="I20" s="110"/>
    </row>
    <row r="21" spans="2:9" ht="12">
      <c r="B21" s="227" t="s">
        <v>120</v>
      </c>
      <c r="C21" s="108"/>
      <c r="D21" s="108"/>
      <c r="E21" s="110"/>
      <c r="F21" s="108"/>
      <c r="G21" s="110"/>
      <c r="H21" s="108"/>
      <c r="I21" s="110"/>
    </row>
    <row r="22" spans="2:9" ht="12">
      <c r="B22" s="225" t="s">
        <v>118</v>
      </c>
      <c r="C22" s="108">
        <v>4.702431694604037</v>
      </c>
      <c r="D22" s="108">
        <v>3.9967359955933563</v>
      </c>
      <c r="E22" s="110">
        <v>3.304581370298587</v>
      </c>
      <c r="F22" s="108">
        <v>4.837531493118513</v>
      </c>
      <c r="G22" s="110">
        <v>5.159573094024431</v>
      </c>
      <c r="H22" s="108">
        <v>5.889893770758777</v>
      </c>
      <c r="I22" s="110">
        <v>7.979349019833368</v>
      </c>
    </row>
    <row r="23" spans="2:9" ht="12">
      <c r="B23" s="225" t="s">
        <v>173</v>
      </c>
      <c r="C23" s="108">
        <v>4.430174300218237</v>
      </c>
      <c r="D23" s="108">
        <v>5.011326573504901</v>
      </c>
      <c r="E23" s="110">
        <v>4.268662167678988</v>
      </c>
      <c r="F23" s="108">
        <v>5.250720471400603</v>
      </c>
      <c r="G23" s="110">
        <v>5.801063110280421</v>
      </c>
      <c r="H23" s="108">
        <v>5.482803876246942</v>
      </c>
      <c r="I23" s="110">
        <v>7.039927911217934</v>
      </c>
    </row>
    <row r="24" spans="2:9" ht="12">
      <c r="B24" s="225" t="s">
        <v>121</v>
      </c>
      <c r="C24" s="108">
        <v>6.055428635201854</v>
      </c>
      <c r="D24" s="108">
        <v>5.931388684271916</v>
      </c>
      <c r="E24" s="110">
        <v>5.087743930364933</v>
      </c>
      <c r="F24" s="108">
        <v>6.215410567220465</v>
      </c>
      <c r="G24" s="110">
        <v>6.9061504974053705</v>
      </c>
      <c r="H24" s="108">
        <v>6.490605360743784</v>
      </c>
      <c r="I24" s="110">
        <v>8.372907421305765</v>
      </c>
    </row>
    <row r="25" spans="2:9" ht="6" customHeight="1">
      <c r="B25" s="223"/>
      <c r="C25" s="108"/>
      <c r="D25" s="108"/>
      <c r="E25" s="110"/>
      <c r="F25" s="108"/>
      <c r="G25" s="110"/>
      <c r="H25" s="108"/>
      <c r="I25" s="110"/>
    </row>
    <row r="26" spans="2:9" ht="12">
      <c r="B26" s="226" t="s">
        <v>122</v>
      </c>
      <c r="C26" s="108"/>
      <c r="D26" s="108"/>
      <c r="E26" s="110"/>
      <c r="F26" s="108"/>
      <c r="G26" s="110"/>
      <c r="H26" s="108"/>
      <c r="I26" s="110"/>
    </row>
    <row r="27" spans="2:9" ht="12">
      <c r="B27" s="225" t="s">
        <v>118</v>
      </c>
      <c r="C27" s="108">
        <v>45</v>
      </c>
      <c r="D27" s="108">
        <v>45</v>
      </c>
      <c r="E27" s="110">
        <v>45</v>
      </c>
      <c r="F27" s="108">
        <v>48.89147947100001</v>
      </c>
      <c r="G27" s="110">
        <v>53.27016354299999</v>
      </c>
      <c r="H27" s="108">
        <v>49.516244668999995</v>
      </c>
      <c r="I27" s="110">
        <v>72.57248608</v>
      </c>
    </row>
    <row r="28" spans="2:9" ht="12">
      <c r="B28" s="225" t="s">
        <v>173</v>
      </c>
      <c r="C28" s="108">
        <v>22</v>
      </c>
      <c r="D28" s="108">
        <v>23.06552332991765</v>
      </c>
      <c r="E28" s="110">
        <v>22.12595332009775</v>
      </c>
      <c r="F28" s="108">
        <v>27.59817538710888</v>
      </c>
      <c r="G28" s="110">
        <v>37.117901086014385</v>
      </c>
      <c r="H28" s="108">
        <v>30.527640137447882</v>
      </c>
      <c r="I28" s="110">
        <v>50.700235052100396</v>
      </c>
    </row>
    <row r="29" spans="2:9" ht="12">
      <c r="B29" s="225" t="s">
        <v>121</v>
      </c>
      <c r="C29" s="108">
        <v>55</v>
      </c>
      <c r="D29" s="108">
        <v>54.510216975000006</v>
      </c>
      <c r="E29" s="110">
        <v>51.6062095</v>
      </c>
      <c r="F29" s="108">
        <v>55.6810725875</v>
      </c>
      <c r="G29" s="110">
        <v>60.998340737499994</v>
      </c>
      <c r="H29" s="108">
        <v>55.42921625</v>
      </c>
      <c r="I29" s="110">
        <v>68.64833572500001</v>
      </c>
    </row>
    <row r="30" spans="2:9" ht="6" customHeight="1">
      <c r="B30" s="223"/>
      <c r="C30" s="108"/>
      <c r="D30" s="108"/>
      <c r="E30" s="110"/>
      <c r="F30" s="108"/>
      <c r="G30" s="110"/>
      <c r="H30" s="108"/>
      <c r="I30" s="110"/>
    </row>
    <row r="31" spans="2:9" ht="12">
      <c r="B31" s="227" t="s">
        <v>123</v>
      </c>
      <c r="C31" s="108"/>
      <c r="D31" s="108"/>
      <c r="E31" s="110"/>
      <c r="F31" s="108"/>
      <c r="G31" s="110"/>
      <c r="H31" s="108"/>
      <c r="I31" s="110"/>
    </row>
    <row r="32" spans="2:9" ht="12">
      <c r="B32" s="225" t="s">
        <v>124</v>
      </c>
      <c r="C32" s="108">
        <v>1.3112512425</v>
      </c>
      <c r="D32" s="108">
        <v>1.318495005</v>
      </c>
      <c r="E32" s="110">
        <v>2.06049275</v>
      </c>
      <c r="F32" s="108">
        <v>2.4317135075</v>
      </c>
      <c r="G32" s="110">
        <v>4.2125545125</v>
      </c>
      <c r="H32" s="108">
        <v>2.28096237</v>
      </c>
      <c r="I32" s="110">
        <v>4.7192876625</v>
      </c>
    </row>
    <row r="33" spans="2:9" ht="12">
      <c r="B33" s="225" t="s">
        <v>125</v>
      </c>
      <c r="C33" s="108">
        <v>1.8580958575</v>
      </c>
      <c r="D33" s="108">
        <v>1.6611810875000002</v>
      </c>
      <c r="E33" s="110">
        <v>2.3295719175</v>
      </c>
      <c r="F33" s="108">
        <v>2.8145641225</v>
      </c>
      <c r="G33" s="110">
        <v>4.4074502425</v>
      </c>
      <c r="H33" s="108">
        <v>2.7962620850000004</v>
      </c>
      <c r="I33" s="110">
        <v>4.7547154075</v>
      </c>
    </row>
    <row r="34" spans="2:9" ht="12">
      <c r="B34" s="225" t="s">
        <v>56</v>
      </c>
      <c r="C34" s="108">
        <v>2.7115</v>
      </c>
      <c r="D34" s="108">
        <v>2.8957987294375</v>
      </c>
      <c r="E34" s="110">
        <v>3.01066431005</v>
      </c>
      <c r="F34" s="108">
        <v>4.483808693449999</v>
      </c>
      <c r="G34" s="110">
        <v>6.407401909687499</v>
      </c>
      <c r="H34" s="108">
        <v>4.872471506524999</v>
      </c>
      <c r="I34" s="110">
        <v>7.748376424174999</v>
      </c>
    </row>
    <row r="35" spans="2:9" ht="12">
      <c r="B35" s="225" t="s">
        <v>126</v>
      </c>
      <c r="C35" s="108">
        <v>0.81115073525</v>
      </c>
      <c r="D35" s="108">
        <v>1.58503999</v>
      </c>
      <c r="E35" s="110">
        <v>2.60898543</v>
      </c>
      <c r="F35" s="108">
        <v>2.45026499</v>
      </c>
      <c r="G35" s="110">
        <v>3.61061043</v>
      </c>
      <c r="H35" s="108">
        <v>1.59271575</v>
      </c>
      <c r="I35" s="110">
        <v>3.8443756650000003</v>
      </c>
    </row>
    <row r="36" spans="2:9" ht="12">
      <c r="B36" s="225" t="s">
        <v>127</v>
      </c>
      <c r="C36" s="108">
        <v>1.35064489</v>
      </c>
      <c r="D36" s="108">
        <v>2.0423066175</v>
      </c>
      <c r="E36" s="110">
        <v>2.8996333450000007</v>
      </c>
      <c r="F36" s="108">
        <v>2.795894115</v>
      </c>
      <c r="G36" s="110">
        <v>3.7716721175000005</v>
      </c>
      <c r="H36" s="108">
        <v>2.515135325</v>
      </c>
      <c r="I36" s="110">
        <v>3.86231692</v>
      </c>
    </row>
    <row r="37" spans="2:9" ht="12">
      <c r="B37" s="225" t="s">
        <v>128</v>
      </c>
      <c r="C37" s="108">
        <v>1.88475</v>
      </c>
      <c r="D37" s="108">
        <v>1.82766347375</v>
      </c>
      <c r="E37" s="110">
        <v>1.9133961465000002</v>
      </c>
      <c r="F37" s="108">
        <v>2.7280222235</v>
      </c>
      <c r="G37" s="110">
        <v>3.8006000237499995</v>
      </c>
      <c r="H37" s="108">
        <v>3.3749463444999996</v>
      </c>
      <c r="I37" s="110">
        <v>5.509664504</v>
      </c>
    </row>
    <row r="38" spans="2:9" ht="12">
      <c r="B38" s="225" t="s">
        <v>129</v>
      </c>
      <c r="C38" s="108">
        <v>-2.9654431967506825</v>
      </c>
      <c r="D38" s="108">
        <v>-3.5099824735932983</v>
      </c>
      <c r="E38" s="110">
        <v>2.8312802754452804</v>
      </c>
      <c r="F38" s="108">
        <v>-12.404117897314226</v>
      </c>
      <c r="G38" s="110">
        <v>-3.983147773275031</v>
      </c>
      <c r="H38" s="108">
        <v>-18.05470447214612</v>
      </c>
      <c r="I38" s="110">
        <v>-15.170227577754925</v>
      </c>
    </row>
    <row r="39" spans="2:9" ht="12">
      <c r="B39" s="225" t="s">
        <v>130</v>
      </c>
      <c r="C39" s="108">
        <v>9.6</v>
      </c>
      <c r="D39" s="108">
        <v>-5</v>
      </c>
      <c r="E39" s="110"/>
      <c r="F39" s="108">
        <v>-20</v>
      </c>
      <c r="G39" s="110"/>
      <c r="H39" s="108">
        <v>-40</v>
      </c>
      <c r="I39" s="110"/>
    </row>
    <row r="40" spans="2:9" ht="6" customHeight="1">
      <c r="B40" s="223"/>
      <c r="C40" s="108"/>
      <c r="D40" s="108"/>
      <c r="E40" s="110"/>
      <c r="F40" s="108"/>
      <c r="G40" s="110"/>
      <c r="H40" s="108"/>
      <c r="I40" s="110"/>
    </row>
    <row r="41" spans="2:9" ht="12">
      <c r="B41" s="227" t="s">
        <v>131</v>
      </c>
      <c r="C41" s="108"/>
      <c r="D41" s="108"/>
      <c r="E41" s="110"/>
      <c r="F41" s="108"/>
      <c r="G41" s="110"/>
      <c r="H41" s="108"/>
      <c r="I41" s="110"/>
    </row>
    <row r="42" spans="2:9" ht="12">
      <c r="B42" s="225" t="s">
        <v>132</v>
      </c>
      <c r="C42" s="109">
        <v>-0.4406035530610031</v>
      </c>
      <c r="D42" s="109">
        <v>-2.324977914963977</v>
      </c>
      <c r="E42" s="228">
        <v>-1.6883533247041949</v>
      </c>
      <c r="F42" s="109">
        <v>-17.88293595274225</v>
      </c>
      <c r="G42" s="228">
        <v>-2.969427501974431</v>
      </c>
      <c r="H42" s="108">
        <v>-22.68651333884433</v>
      </c>
      <c r="I42" s="110">
        <v>-6.610813307371133</v>
      </c>
    </row>
    <row r="43" spans="2:9" ht="6" customHeight="1">
      <c r="B43" s="225"/>
      <c r="C43" s="108"/>
      <c r="D43" s="108"/>
      <c r="E43" s="110"/>
      <c r="F43" s="108"/>
      <c r="G43" s="110"/>
      <c r="H43" s="108"/>
      <c r="I43" s="110"/>
    </row>
    <row r="44" spans="2:9" ht="12">
      <c r="B44" s="227" t="s">
        <v>133</v>
      </c>
      <c r="C44" s="108"/>
      <c r="D44" s="108"/>
      <c r="E44" s="110"/>
      <c r="F44" s="108"/>
      <c r="G44" s="110"/>
      <c r="H44" s="108"/>
      <c r="I44" s="110"/>
    </row>
    <row r="45" spans="2:9" ht="37.5" customHeight="1">
      <c r="B45" s="229" t="s">
        <v>134</v>
      </c>
      <c r="C45" s="108"/>
      <c r="D45" s="108">
        <v>10</v>
      </c>
      <c r="E45" s="110"/>
      <c r="F45" s="108">
        <v>10</v>
      </c>
      <c r="G45" s="110"/>
      <c r="H45" s="108">
        <v>10</v>
      </c>
      <c r="I45" s="110"/>
    </row>
    <row r="46" spans="2:9" ht="26.25" customHeight="1">
      <c r="B46" s="229" t="s">
        <v>135</v>
      </c>
      <c r="C46" s="111"/>
      <c r="D46" s="111">
        <v>24</v>
      </c>
      <c r="E46" s="112"/>
      <c r="F46" s="111">
        <v>24</v>
      </c>
      <c r="G46" s="112"/>
      <c r="H46" s="111">
        <v>24</v>
      </c>
      <c r="I46" s="112"/>
    </row>
    <row r="47" spans="1:8" ht="12">
      <c r="A47" s="215"/>
      <c r="B47" s="113" t="s">
        <v>191</v>
      </c>
      <c r="C47" s="113"/>
      <c r="D47" s="113"/>
      <c r="E47" s="113"/>
      <c r="F47" s="113"/>
      <c r="G47" s="113"/>
      <c r="H47" s="113"/>
    </row>
    <row r="48" spans="2:8" ht="12">
      <c r="B48" s="114"/>
      <c r="C48" s="114"/>
      <c r="D48" s="114"/>
      <c r="E48" s="114"/>
      <c r="F48" s="114"/>
      <c r="G48" s="114"/>
      <c r="H48" s="114"/>
    </row>
    <row r="49" spans="2:8" ht="12">
      <c r="B49" s="114"/>
      <c r="C49" s="114"/>
      <c r="D49" s="114"/>
      <c r="E49" s="114"/>
      <c r="F49" s="114"/>
      <c r="G49" s="114"/>
      <c r="H49" s="114"/>
    </row>
    <row r="51" ht="12">
      <c r="B51" s="1" t="s">
        <v>254</v>
      </c>
    </row>
    <row r="52" ht="12">
      <c r="B52" s="2" t="s">
        <v>296</v>
      </c>
    </row>
    <row r="53" spans="1:2" ht="28.5" customHeight="1">
      <c r="A53" s="215"/>
      <c r="B53" s="2" t="s">
        <v>297</v>
      </c>
    </row>
    <row r="54" spans="2:9" ht="24">
      <c r="B54" s="215"/>
      <c r="C54" s="217" t="s">
        <v>298</v>
      </c>
      <c r="D54" s="395" t="s">
        <v>293</v>
      </c>
      <c r="E54" s="396"/>
      <c r="F54" s="395" t="s">
        <v>294</v>
      </c>
      <c r="G54" s="396"/>
      <c r="H54" s="395" t="s">
        <v>295</v>
      </c>
      <c r="I54" s="396"/>
    </row>
    <row r="55" spans="2:9" ht="12">
      <c r="B55" s="215"/>
      <c r="C55" s="218">
        <v>2010</v>
      </c>
      <c r="D55" s="219">
        <v>2011</v>
      </c>
      <c r="E55" s="220">
        <v>2012</v>
      </c>
      <c r="F55" s="219">
        <v>2011</v>
      </c>
      <c r="G55" s="220">
        <v>2012</v>
      </c>
      <c r="H55" s="219">
        <v>2011</v>
      </c>
      <c r="I55" s="220">
        <v>2012</v>
      </c>
    </row>
    <row r="56" spans="2:9" ht="12">
      <c r="B56" s="221" t="s">
        <v>299</v>
      </c>
      <c r="C56" s="222"/>
      <c r="D56" s="223"/>
      <c r="E56" s="224"/>
      <c r="F56" s="223"/>
      <c r="G56" s="224"/>
      <c r="H56" s="223"/>
      <c r="I56" s="224"/>
    </row>
    <row r="57" spans="2:9" ht="12">
      <c r="B57" s="225" t="s">
        <v>300</v>
      </c>
      <c r="C57" s="108">
        <v>2.3</v>
      </c>
      <c r="D57" s="108">
        <v>1.5075599535000004</v>
      </c>
      <c r="E57" s="110">
        <v>2.7823451324999997</v>
      </c>
      <c r="F57" s="108">
        <v>0.5346900857500001</v>
      </c>
      <c r="G57" s="110">
        <v>0.71480424675</v>
      </c>
      <c r="H57" s="108">
        <v>0.3784987862500001</v>
      </c>
      <c r="I57" s="110">
        <v>-4.1107763875</v>
      </c>
    </row>
    <row r="58" spans="2:9" ht="12">
      <c r="B58" s="225" t="s">
        <v>301</v>
      </c>
      <c r="C58" s="108">
        <v>25.2890901</v>
      </c>
      <c r="D58" s="108">
        <v>24.140347300000002</v>
      </c>
      <c r="E58" s="110">
        <v>23.406876599999997</v>
      </c>
      <c r="F58" s="108">
        <v>23.868632825</v>
      </c>
      <c r="G58" s="110">
        <v>27.05</v>
      </c>
      <c r="H58" s="108">
        <v>24.653632825000003</v>
      </c>
      <c r="I58" s="110">
        <v>27.65</v>
      </c>
    </row>
    <row r="59" spans="2:9" ht="12">
      <c r="B59" s="225" t="s">
        <v>302</v>
      </c>
      <c r="C59" s="108">
        <v>1.5094857405000002</v>
      </c>
      <c r="D59" s="108">
        <v>1.92717098</v>
      </c>
      <c r="E59" s="110">
        <v>2.19550792</v>
      </c>
      <c r="F59" s="108">
        <v>2.1100448675</v>
      </c>
      <c r="G59" s="110">
        <v>2.9638226249999997</v>
      </c>
      <c r="H59" s="108">
        <v>1.9154462425</v>
      </c>
      <c r="I59" s="110">
        <v>2.3657606675</v>
      </c>
    </row>
    <row r="60" spans="2:9" ht="12">
      <c r="B60" s="225" t="s">
        <v>303</v>
      </c>
      <c r="C60" s="108">
        <v>9.258624717499998</v>
      </c>
      <c r="D60" s="108">
        <v>9.132691825</v>
      </c>
      <c r="E60" s="110">
        <v>8.55189033</v>
      </c>
      <c r="F60" s="108">
        <v>9.3668629475</v>
      </c>
      <c r="G60" s="110">
        <v>10.430316577500001</v>
      </c>
      <c r="H60" s="108">
        <v>9.31649168</v>
      </c>
      <c r="I60" s="110">
        <v>11.960315575</v>
      </c>
    </row>
    <row r="61" spans="2:9" ht="12">
      <c r="B61" s="225" t="s">
        <v>304</v>
      </c>
      <c r="C61" s="108">
        <v>2.03733526</v>
      </c>
      <c r="D61" s="108">
        <v>3.68309478</v>
      </c>
      <c r="E61" s="110">
        <v>5.38605057</v>
      </c>
      <c r="F61" s="108">
        <v>0.988852635</v>
      </c>
      <c r="G61" s="110">
        <v>2.59145414</v>
      </c>
      <c r="H61" s="108">
        <v>0.608724958</v>
      </c>
      <c r="I61" s="110">
        <v>2.06369837</v>
      </c>
    </row>
    <row r="62" spans="2:9" ht="12">
      <c r="B62" s="225" t="s">
        <v>305</v>
      </c>
      <c r="C62" s="108">
        <v>2.99403517</v>
      </c>
      <c r="D62" s="108">
        <v>2.3034599425</v>
      </c>
      <c r="E62" s="110">
        <v>2.1657847075</v>
      </c>
      <c r="F62" s="108">
        <v>2.090381675</v>
      </c>
      <c r="G62" s="110">
        <v>1.9807634025</v>
      </c>
      <c r="H62" s="108">
        <v>1.9902885575</v>
      </c>
      <c r="I62" s="110">
        <v>-1.59637951325</v>
      </c>
    </row>
    <row r="63" spans="2:9" ht="12">
      <c r="B63" s="223"/>
      <c r="C63" s="108"/>
      <c r="D63" s="108"/>
      <c r="E63" s="110"/>
      <c r="F63" s="108"/>
      <c r="G63" s="110"/>
      <c r="H63" s="108"/>
      <c r="I63" s="110"/>
    </row>
    <row r="64" spans="2:9" ht="12">
      <c r="B64" s="226" t="s">
        <v>306</v>
      </c>
      <c r="C64" s="108"/>
      <c r="D64" s="108"/>
      <c r="E64" s="110"/>
      <c r="F64" s="108"/>
      <c r="G64" s="110"/>
      <c r="H64" s="108"/>
      <c r="I64" s="110"/>
    </row>
    <row r="65" spans="2:9" ht="12">
      <c r="B65" s="225" t="s">
        <v>307</v>
      </c>
      <c r="C65" s="108">
        <v>3.456688513749273</v>
      </c>
      <c r="D65" s="108">
        <v>3.945157472657135</v>
      </c>
      <c r="E65" s="110">
        <v>4.797016759875805</v>
      </c>
      <c r="F65" s="108">
        <v>1.1844905968820818</v>
      </c>
      <c r="G65" s="110">
        <v>-2.2640117083041478</v>
      </c>
      <c r="H65" s="108">
        <v>2.5199433829248497</v>
      </c>
      <c r="I65" s="110">
        <v>-6.005210544432316</v>
      </c>
    </row>
    <row r="66" spans="2:9" ht="12">
      <c r="B66" s="225" t="s">
        <v>308</v>
      </c>
      <c r="C66" s="108">
        <v>-0.31610957046858124</v>
      </c>
      <c r="D66" s="108">
        <v>2.741001935094522</v>
      </c>
      <c r="E66" s="110">
        <v>4.3449966724315585</v>
      </c>
      <c r="F66" s="108">
        <v>1.616736973566879</v>
      </c>
      <c r="G66" s="110">
        <v>-0.36021896947375254</v>
      </c>
      <c r="H66" s="108">
        <v>1.745051025146282</v>
      </c>
      <c r="I66" s="110">
        <v>-4.299829210059011</v>
      </c>
    </row>
    <row r="67" spans="2:9" ht="12">
      <c r="B67" s="225" t="s">
        <v>309</v>
      </c>
      <c r="C67" s="108">
        <v>6.996645488717812</v>
      </c>
      <c r="D67" s="108">
        <v>6.358369257922164</v>
      </c>
      <c r="E67" s="110">
        <v>6.684234154789827</v>
      </c>
      <c r="F67" s="108">
        <v>1.1643385332468097</v>
      </c>
      <c r="G67" s="110">
        <v>-4.786682498294649</v>
      </c>
      <c r="H67" s="108">
        <v>-0.8062170247570499</v>
      </c>
      <c r="I67" s="110">
        <v>-9.622796468329653</v>
      </c>
    </row>
    <row r="68" spans="2:9" ht="12">
      <c r="B68" s="223"/>
      <c r="C68" s="108"/>
      <c r="D68" s="108"/>
      <c r="E68" s="110"/>
      <c r="F68" s="108"/>
      <c r="G68" s="110"/>
      <c r="H68" s="108"/>
      <c r="I68" s="110"/>
    </row>
    <row r="69" spans="2:9" ht="12">
      <c r="B69" s="227" t="s">
        <v>310</v>
      </c>
      <c r="C69" s="108"/>
      <c r="D69" s="108"/>
      <c r="E69" s="110"/>
      <c r="F69" s="108"/>
      <c r="G69" s="110"/>
      <c r="H69" s="108"/>
      <c r="I69" s="110"/>
    </row>
    <row r="70" spans="2:9" ht="12">
      <c r="B70" s="225" t="s">
        <v>308</v>
      </c>
      <c r="C70" s="108">
        <v>4.702431694604037</v>
      </c>
      <c r="D70" s="108">
        <v>3.9967359955933563</v>
      </c>
      <c r="E70" s="110">
        <v>3.304581370298587</v>
      </c>
      <c r="F70" s="108">
        <v>4.837531493118513</v>
      </c>
      <c r="G70" s="110">
        <v>5.159573094024431</v>
      </c>
      <c r="H70" s="108">
        <v>5.889893770758777</v>
      </c>
      <c r="I70" s="110">
        <v>7.979349019833368</v>
      </c>
    </row>
    <row r="71" spans="2:9" ht="12">
      <c r="B71" s="225" t="s">
        <v>311</v>
      </c>
      <c r="C71" s="108">
        <v>4.430174300218237</v>
      </c>
      <c r="D71" s="108">
        <v>5.011326573504901</v>
      </c>
      <c r="E71" s="110">
        <v>4.268662167678988</v>
      </c>
      <c r="F71" s="108">
        <v>5.250720471400603</v>
      </c>
      <c r="G71" s="110">
        <v>5.801063110280421</v>
      </c>
      <c r="H71" s="108">
        <v>5.482803876246942</v>
      </c>
      <c r="I71" s="110">
        <v>7.039927911217934</v>
      </c>
    </row>
    <row r="72" spans="2:9" ht="12">
      <c r="B72" s="225" t="s">
        <v>312</v>
      </c>
      <c r="C72" s="108">
        <v>6.055428635201854</v>
      </c>
      <c r="D72" s="108">
        <v>5.931388684271916</v>
      </c>
      <c r="E72" s="110">
        <v>5.087743930364933</v>
      </c>
      <c r="F72" s="108">
        <v>6.215410567220465</v>
      </c>
      <c r="G72" s="110">
        <v>6.9061504974053705</v>
      </c>
      <c r="H72" s="108">
        <v>6.490605360743784</v>
      </c>
      <c r="I72" s="110">
        <v>8.372907421305765</v>
      </c>
    </row>
    <row r="73" spans="2:9" ht="12">
      <c r="B73" s="223"/>
      <c r="C73" s="108"/>
      <c r="D73" s="108"/>
      <c r="E73" s="110"/>
      <c r="F73" s="108"/>
      <c r="G73" s="110"/>
      <c r="H73" s="108"/>
      <c r="I73" s="110"/>
    </row>
    <row r="74" spans="2:9" ht="12">
      <c r="B74" s="226" t="s">
        <v>313</v>
      </c>
      <c r="C74" s="108"/>
      <c r="D74" s="108"/>
      <c r="E74" s="110"/>
      <c r="F74" s="108"/>
      <c r="G74" s="110"/>
      <c r="H74" s="108"/>
      <c r="I74" s="110"/>
    </row>
    <row r="75" spans="2:9" ht="12">
      <c r="B75" s="225" t="s">
        <v>308</v>
      </c>
      <c r="C75" s="108">
        <v>45</v>
      </c>
      <c r="D75" s="108">
        <v>45</v>
      </c>
      <c r="E75" s="110">
        <v>45</v>
      </c>
      <c r="F75" s="108">
        <v>48.89147947100001</v>
      </c>
      <c r="G75" s="110">
        <v>53.27016354299999</v>
      </c>
      <c r="H75" s="108">
        <v>49.516244668999995</v>
      </c>
      <c r="I75" s="110">
        <v>72.57248608</v>
      </c>
    </row>
    <row r="76" spans="2:9" ht="12">
      <c r="B76" s="225" t="s">
        <v>311</v>
      </c>
      <c r="C76" s="108">
        <v>22</v>
      </c>
      <c r="D76" s="108">
        <v>23.06552332991765</v>
      </c>
      <c r="E76" s="110">
        <v>22.12595332009775</v>
      </c>
      <c r="F76" s="108">
        <v>27.59817538710888</v>
      </c>
      <c r="G76" s="110">
        <v>37.117901086014385</v>
      </c>
      <c r="H76" s="108">
        <v>30.527640137447882</v>
      </c>
      <c r="I76" s="110">
        <v>50.700235052100396</v>
      </c>
    </row>
    <row r="77" spans="2:9" ht="12">
      <c r="B77" s="225" t="s">
        <v>312</v>
      </c>
      <c r="C77" s="108">
        <v>55</v>
      </c>
      <c r="D77" s="108">
        <v>54.510216975000006</v>
      </c>
      <c r="E77" s="110">
        <v>51.6062095</v>
      </c>
      <c r="F77" s="108">
        <v>55.6810725875</v>
      </c>
      <c r="G77" s="110">
        <v>60.998340737499994</v>
      </c>
      <c r="H77" s="108">
        <v>55.42921625</v>
      </c>
      <c r="I77" s="110">
        <v>68.64833572500001</v>
      </c>
    </row>
    <row r="78" spans="2:9" ht="12">
      <c r="B78" s="223"/>
      <c r="C78" s="108"/>
      <c r="D78" s="108"/>
      <c r="E78" s="110"/>
      <c r="F78" s="108"/>
      <c r="G78" s="110"/>
      <c r="H78" s="108"/>
      <c r="I78" s="110"/>
    </row>
    <row r="79" spans="2:9" ht="12">
      <c r="B79" s="227" t="s">
        <v>314</v>
      </c>
      <c r="C79" s="108"/>
      <c r="D79" s="108"/>
      <c r="E79" s="110"/>
      <c r="F79" s="108"/>
      <c r="G79" s="110"/>
      <c r="H79" s="108"/>
      <c r="I79" s="110"/>
    </row>
    <row r="80" spans="2:9" ht="12">
      <c r="B80" s="225" t="s">
        <v>124</v>
      </c>
      <c r="C80" s="108">
        <v>1.3112512425</v>
      </c>
      <c r="D80" s="108">
        <v>1.318495005</v>
      </c>
      <c r="E80" s="110">
        <v>2.06049275</v>
      </c>
      <c r="F80" s="108">
        <v>2.4317135075</v>
      </c>
      <c r="G80" s="110">
        <v>4.2125545125</v>
      </c>
      <c r="H80" s="108">
        <v>2.28096237</v>
      </c>
      <c r="I80" s="110">
        <v>4.7192876625</v>
      </c>
    </row>
    <row r="81" spans="2:9" ht="12">
      <c r="B81" s="225" t="s">
        <v>125</v>
      </c>
      <c r="C81" s="108">
        <v>1.8580958575</v>
      </c>
      <c r="D81" s="108">
        <v>1.6611810875000002</v>
      </c>
      <c r="E81" s="110">
        <v>2.3295719175</v>
      </c>
      <c r="F81" s="108">
        <v>2.8145641225</v>
      </c>
      <c r="G81" s="110">
        <v>4.4074502425</v>
      </c>
      <c r="H81" s="108">
        <v>2.7962620850000004</v>
      </c>
      <c r="I81" s="110">
        <v>4.7547154075</v>
      </c>
    </row>
    <row r="82" spans="2:9" ht="12">
      <c r="B82" s="225" t="s">
        <v>315</v>
      </c>
      <c r="C82" s="108">
        <v>2.7115</v>
      </c>
      <c r="D82" s="108">
        <v>2.8957987294375</v>
      </c>
      <c r="E82" s="110">
        <v>3.01066431005</v>
      </c>
      <c r="F82" s="108">
        <v>4.483808693449999</v>
      </c>
      <c r="G82" s="110">
        <v>6.407401909687499</v>
      </c>
      <c r="H82" s="108">
        <v>4.872471506524999</v>
      </c>
      <c r="I82" s="110">
        <v>7.748376424174999</v>
      </c>
    </row>
    <row r="83" spans="2:9" ht="12">
      <c r="B83" s="225" t="s">
        <v>126</v>
      </c>
      <c r="C83" s="108">
        <v>0.81115073525</v>
      </c>
      <c r="D83" s="108">
        <v>1.58503999</v>
      </c>
      <c r="E83" s="110">
        <v>2.60898543</v>
      </c>
      <c r="F83" s="108">
        <v>2.45026499</v>
      </c>
      <c r="G83" s="110">
        <v>3.61061043</v>
      </c>
      <c r="H83" s="108">
        <v>1.59271575</v>
      </c>
      <c r="I83" s="110">
        <v>3.8443756650000003</v>
      </c>
    </row>
    <row r="84" spans="2:9" ht="12">
      <c r="B84" s="225" t="s">
        <v>127</v>
      </c>
      <c r="C84" s="108">
        <v>1.35064489</v>
      </c>
      <c r="D84" s="108">
        <v>2.0423066175</v>
      </c>
      <c r="E84" s="110">
        <v>2.8996333450000007</v>
      </c>
      <c r="F84" s="108">
        <v>2.795894115</v>
      </c>
      <c r="G84" s="110">
        <v>3.7716721175000005</v>
      </c>
      <c r="H84" s="108">
        <v>2.515135325</v>
      </c>
      <c r="I84" s="110">
        <v>3.86231692</v>
      </c>
    </row>
    <row r="85" spans="2:9" ht="12">
      <c r="B85" s="225" t="s">
        <v>128</v>
      </c>
      <c r="C85" s="108">
        <v>1.88475</v>
      </c>
      <c r="D85" s="108">
        <v>1.82766347375</v>
      </c>
      <c r="E85" s="110">
        <v>1.9133961465000002</v>
      </c>
      <c r="F85" s="108">
        <v>2.7280222235</v>
      </c>
      <c r="G85" s="110">
        <v>3.8006000237499995</v>
      </c>
      <c r="H85" s="108">
        <v>3.3749463444999996</v>
      </c>
      <c r="I85" s="110">
        <v>5.509664504</v>
      </c>
    </row>
    <row r="86" spans="2:9" ht="12">
      <c r="B86" s="225" t="s">
        <v>316</v>
      </c>
      <c r="C86" s="108">
        <v>-2.9654431967506825</v>
      </c>
      <c r="D86" s="108">
        <v>-3.5099824735932983</v>
      </c>
      <c r="E86" s="110">
        <v>2.8312802754452804</v>
      </c>
      <c r="F86" s="108">
        <v>-12.404117897314226</v>
      </c>
      <c r="G86" s="110">
        <v>-3.983147773275031</v>
      </c>
      <c r="H86" s="108">
        <v>-18.05470447214612</v>
      </c>
      <c r="I86" s="110">
        <v>-15.170227577754925</v>
      </c>
    </row>
    <row r="87" spans="2:9" ht="12">
      <c r="B87" s="225" t="s">
        <v>317</v>
      </c>
      <c r="C87" s="108">
        <v>9.6</v>
      </c>
      <c r="D87" s="108">
        <v>-5</v>
      </c>
      <c r="E87" s="110"/>
      <c r="F87" s="108">
        <v>-20</v>
      </c>
      <c r="G87" s="110"/>
      <c r="H87" s="108">
        <v>-40</v>
      </c>
      <c r="I87" s="110"/>
    </row>
    <row r="88" spans="2:9" ht="12">
      <c r="B88" s="223"/>
      <c r="C88" s="108"/>
      <c r="D88" s="108"/>
      <c r="E88" s="110"/>
      <c r="F88" s="108"/>
      <c r="G88" s="110"/>
      <c r="H88" s="108"/>
      <c r="I88" s="110"/>
    </row>
    <row r="89" spans="2:9" ht="12">
      <c r="B89" s="227" t="s">
        <v>318</v>
      </c>
      <c r="C89" s="108"/>
      <c r="D89" s="108"/>
      <c r="E89" s="110"/>
      <c r="F89" s="108"/>
      <c r="G89" s="110"/>
      <c r="H89" s="108"/>
      <c r="I89" s="110"/>
    </row>
    <row r="90" spans="2:9" ht="12">
      <c r="B90" s="225" t="s">
        <v>319</v>
      </c>
      <c r="C90" s="109">
        <v>-0.4406035530610031</v>
      </c>
      <c r="D90" s="109">
        <v>-2.324977914963977</v>
      </c>
      <c r="E90" s="228">
        <v>-1.6883533247041949</v>
      </c>
      <c r="F90" s="109">
        <v>-17.88293595274225</v>
      </c>
      <c r="G90" s="228">
        <v>-2.969427501974431</v>
      </c>
      <c r="H90" s="108">
        <v>-22.68651333884433</v>
      </c>
      <c r="I90" s="110">
        <v>-6.610813307371133</v>
      </c>
    </row>
    <row r="91" spans="2:9" ht="12">
      <c r="B91" s="225"/>
      <c r="C91" s="108"/>
      <c r="D91" s="108"/>
      <c r="E91" s="110"/>
      <c r="F91" s="108"/>
      <c r="G91" s="110"/>
      <c r="H91" s="108"/>
      <c r="I91" s="110"/>
    </row>
    <row r="92" spans="2:9" ht="12">
      <c r="B92" s="227" t="s">
        <v>320</v>
      </c>
      <c r="C92" s="108"/>
      <c r="D92" s="108"/>
      <c r="E92" s="110"/>
      <c r="F92" s="108"/>
      <c r="G92" s="110"/>
      <c r="H92" s="108"/>
      <c r="I92" s="110"/>
    </row>
    <row r="93" spans="2:9" ht="24">
      <c r="B93" s="229" t="s">
        <v>321</v>
      </c>
      <c r="C93" s="108"/>
      <c r="D93" s="108">
        <v>10</v>
      </c>
      <c r="E93" s="110"/>
      <c r="F93" s="108">
        <v>10</v>
      </c>
      <c r="G93" s="110"/>
      <c r="H93" s="108">
        <v>10</v>
      </c>
      <c r="I93" s="110"/>
    </row>
    <row r="94" spans="2:9" ht="24">
      <c r="B94" s="229" t="s">
        <v>322</v>
      </c>
      <c r="C94" s="111"/>
      <c r="D94" s="111">
        <v>24</v>
      </c>
      <c r="E94" s="112"/>
      <c r="F94" s="111">
        <v>24</v>
      </c>
      <c r="G94" s="112"/>
      <c r="H94" s="111">
        <v>24</v>
      </c>
      <c r="I94" s="112"/>
    </row>
    <row r="95" spans="2:8" ht="12">
      <c r="B95" s="113" t="s">
        <v>279</v>
      </c>
      <c r="C95" s="113"/>
      <c r="D95" s="113"/>
      <c r="E95" s="113"/>
      <c r="F95" s="113"/>
      <c r="G95" s="113"/>
      <c r="H95" s="113"/>
    </row>
  </sheetData>
  <sheetProtection/>
  <mergeCells count="6">
    <mergeCell ref="D6:E6"/>
    <mergeCell ref="F6:G6"/>
    <mergeCell ref="H6:I6"/>
    <mergeCell ref="D54:E54"/>
    <mergeCell ref="F54:G54"/>
    <mergeCell ref="H54:I54"/>
  </mergeCells>
  <printOptions/>
  <pageMargins left="0.75" right="0.75" top="1" bottom="1" header="0.4921259845" footer="0.4921259845"/>
  <pageSetup fitToHeight="1" fitToWidth="1"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N49"/>
  <sheetViews>
    <sheetView showGridLines="0" zoomScale="90" zoomScaleNormal="90" zoomScalePageLayoutView="0" workbookViewId="0" topLeftCell="A1">
      <selection activeCell="A1" sqref="A1"/>
    </sheetView>
  </sheetViews>
  <sheetFormatPr defaultColWidth="8.00390625" defaultRowHeight="12.75" customHeight="1"/>
  <cols>
    <col min="1" max="1" width="9.140625" style="232" customWidth="1"/>
    <col min="2" max="7" width="9.140625" style="231" customWidth="1"/>
    <col min="8" max="9" width="9.140625" style="232" customWidth="1"/>
    <col min="10" max="10" width="21.140625" style="162" customWidth="1"/>
    <col min="11" max="11" width="15.8515625" style="162" customWidth="1"/>
    <col min="12" max="21" width="9.140625" style="162" customWidth="1"/>
    <col min="22" max="22" width="9.140625" style="233" customWidth="1"/>
    <col min="23" max="16384" width="9.140625" style="232" customWidth="1"/>
  </cols>
  <sheetData>
    <row r="3" spans="2:14" ht="12.75" customHeight="1">
      <c r="B3" s="180" t="s">
        <v>140</v>
      </c>
      <c r="C3" s="230"/>
      <c r="D3" s="230"/>
      <c r="L3" s="189">
        <v>2010</v>
      </c>
      <c r="M3" s="189">
        <v>2011</v>
      </c>
      <c r="N3" s="189">
        <v>2012</v>
      </c>
    </row>
    <row r="4" spans="2:14" ht="12.75" customHeight="1">
      <c r="B4" s="2" t="s">
        <v>141</v>
      </c>
      <c r="J4" s="365">
        <v>2010</v>
      </c>
      <c r="K4" s="365" t="s">
        <v>139</v>
      </c>
      <c r="L4" s="234">
        <v>1.1</v>
      </c>
      <c r="M4" s="234"/>
      <c r="N4" s="234"/>
    </row>
    <row r="5" spans="2:14" ht="12.75" customHeight="1">
      <c r="B5" s="2" t="s">
        <v>248</v>
      </c>
      <c r="J5" s="365" t="s">
        <v>157</v>
      </c>
      <c r="K5" s="365" t="s">
        <v>149</v>
      </c>
      <c r="M5" s="234">
        <v>1.489507976912737</v>
      </c>
      <c r="N5" s="234">
        <v>1.291270464388479</v>
      </c>
    </row>
    <row r="6" spans="10:14" ht="12.75" customHeight="1">
      <c r="J6" s="365" t="s">
        <v>294</v>
      </c>
      <c r="K6" s="365" t="s">
        <v>198</v>
      </c>
      <c r="L6" s="234"/>
      <c r="M6" s="234">
        <v>1.8810039429180396</v>
      </c>
      <c r="N6" s="234">
        <v>2.19073576026617</v>
      </c>
    </row>
    <row r="7" spans="10:14" ht="12.75" customHeight="1">
      <c r="J7" s="365" t="s">
        <v>295</v>
      </c>
      <c r="K7" s="365" t="s">
        <v>199</v>
      </c>
      <c r="L7" s="234"/>
      <c r="M7" s="234">
        <v>2.1782292398432586</v>
      </c>
      <c r="N7" s="234">
        <v>3.673849297990259</v>
      </c>
    </row>
    <row r="24" ht="12.75" customHeight="1">
      <c r="B24" s="2" t="s">
        <v>191</v>
      </c>
    </row>
    <row r="25" ht="12.75" customHeight="1">
      <c r="B25" s="2"/>
    </row>
    <row r="28" spans="2:4" ht="12.75" customHeight="1">
      <c r="B28" s="1" t="s">
        <v>272</v>
      </c>
      <c r="C28" s="230"/>
      <c r="D28" s="230"/>
    </row>
    <row r="29" ht="12.75" customHeight="1">
      <c r="B29" s="2" t="s">
        <v>456</v>
      </c>
    </row>
    <row r="30" ht="12.75" customHeight="1">
      <c r="B30" s="2" t="s">
        <v>496</v>
      </c>
    </row>
    <row r="49" ht="12.75" customHeight="1">
      <c r="B49" s="43" t="s">
        <v>279</v>
      </c>
    </row>
  </sheetData>
  <sheetProtection/>
  <printOptions/>
  <pageMargins left="0.75" right="0.75" top="1" bottom="1" header="0.4921259845" footer="0.4921259845"/>
  <pageSetup horizontalDpi="200" verticalDpi="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H54"/>
  <sheetViews>
    <sheetView showGridLines="0" zoomScale="90" zoomScaleNormal="90" zoomScalePageLayoutView="0" workbookViewId="0" topLeftCell="A1">
      <selection activeCell="A1" sqref="A1"/>
    </sheetView>
  </sheetViews>
  <sheetFormatPr defaultColWidth="8.00390625" defaultRowHeight="12.75"/>
  <cols>
    <col min="1" max="1" width="9.140625" style="2" customWidth="1"/>
    <col min="2" max="2" width="25.28125" style="2" customWidth="1"/>
    <col min="3" max="6" width="10.57421875" style="2" customWidth="1"/>
    <col min="7" max="7" width="6.421875" style="2" customWidth="1"/>
    <col min="8" max="8" width="10.421875" style="2" customWidth="1"/>
    <col min="9" max="16384" width="8.00390625" style="2" customWidth="1"/>
  </cols>
  <sheetData>
    <row r="3" ht="12">
      <c r="B3" s="1" t="s">
        <v>3</v>
      </c>
    </row>
    <row r="4" ht="12">
      <c r="B4" s="2" t="s">
        <v>4</v>
      </c>
    </row>
    <row r="5" ht="12.75" thickBot="1"/>
    <row r="6" spans="2:8" ht="25.5" customHeight="1">
      <c r="B6" s="133"/>
      <c r="C6" s="405" t="s">
        <v>149</v>
      </c>
      <c r="D6" s="404"/>
      <c r="E6" s="406" t="s">
        <v>198</v>
      </c>
      <c r="F6" s="404"/>
      <c r="G6" s="403" t="s">
        <v>199</v>
      </c>
      <c r="H6" s="404"/>
    </row>
    <row r="7" spans="2:8" ht="12.75" thickBot="1">
      <c r="B7" s="134"/>
      <c r="C7" s="147">
        <v>2011</v>
      </c>
      <c r="D7" s="137">
        <v>2012</v>
      </c>
      <c r="E7" s="135">
        <v>2011</v>
      </c>
      <c r="F7" s="137">
        <v>2012</v>
      </c>
      <c r="G7" s="136">
        <v>2011</v>
      </c>
      <c r="H7" s="137">
        <v>2012</v>
      </c>
    </row>
    <row r="8" spans="2:8" ht="30" customHeight="1">
      <c r="B8" s="235" t="s">
        <v>246</v>
      </c>
      <c r="C8" s="148"/>
      <c r="D8" s="118"/>
      <c r="E8" s="119"/>
      <c r="F8" s="118"/>
      <c r="G8" s="138"/>
      <c r="H8" s="118"/>
    </row>
    <row r="9" spans="2:8" ht="12">
      <c r="B9" s="236" t="s">
        <v>16</v>
      </c>
      <c r="C9" s="120">
        <v>-26.61650495848094</v>
      </c>
      <c r="D9" s="121">
        <v>-27.554071015887587</v>
      </c>
      <c r="E9" s="122">
        <v>-30.538019117847433</v>
      </c>
      <c r="F9" s="121">
        <v>-45.42816882723902</v>
      </c>
      <c r="G9" s="109">
        <v>-33.557438961528426</v>
      </c>
      <c r="H9" s="121">
        <v>-75.40684351323863</v>
      </c>
    </row>
    <row r="10" spans="2:8" ht="12.75" thickBot="1">
      <c r="B10" s="144" t="s">
        <v>22</v>
      </c>
      <c r="C10" s="123">
        <v>-0.6188464096803548</v>
      </c>
      <c r="D10" s="124">
        <v>-0.6192510631205576</v>
      </c>
      <c r="E10" s="125">
        <v>-0.7170226091306672</v>
      </c>
      <c r="F10" s="124">
        <v>-1.0715296949204514</v>
      </c>
      <c r="G10" s="140">
        <v>-0.7896192186510248</v>
      </c>
      <c r="H10" s="124">
        <v>-1.8165341956187335</v>
      </c>
    </row>
    <row r="11" spans="2:8" ht="24.75" customHeight="1">
      <c r="B11" s="237" t="s">
        <v>23</v>
      </c>
      <c r="C11" s="126"/>
      <c r="D11" s="127"/>
      <c r="E11" s="128"/>
      <c r="F11" s="127"/>
      <c r="G11" s="141"/>
      <c r="H11" s="127"/>
    </row>
    <row r="12" spans="2:8" ht="12">
      <c r="B12" s="236" t="s">
        <v>16</v>
      </c>
      <c r="C12" s="120">
        <v>2.8859257484096696</v>
      </c>
      <c r="D12" s="121">
        <v>-0.9919342587307778</v>
      </c>
      <c r="E12" s="122">
        <v>-12.248231481846869</v>
      </c>
      <c r="F12" s="121">
        <v>-4.878090879167592</v>
      </c>
      <c r="G12" s="109">
        <v>-18.924709329854842</v>
      </c>
      <c r="H12" s="121">
        <v>-4.433798831858917</v>
      </c>
    </row>
    <row r="13" spans="2:8" ht="12.75" thickBot="1">
      <c r="B13" s="144" t="s">
        <v>22</v>
      </c>
      <c r="C13" s="123">
        <v>0.06709914734460096</v>
      </c>
      <c r="D13" s="124">
        <v>-0.02229276189026871</v>
      </c>
      <c r="E13" s="125">
        <v>-0.28758443239095277</v>
      </c>
      <c r="F13" s="124">
        <v>-0.11506119146969737</v>
      </c>
      <c r="G13" s="140">
        <v>-0.44530556135017774</v>
      </c>
      <c r="H13" s="124">
        <v>-0.10680923400741621</v>
      </c>
    </row>
    <row r="14" spans="2:8" ht="24.75" customHeight="1">
      <c r="B14" s="237" t="s">
        <v>21</v>
      </c>
      <c r="C14" s="126"/>
      <c r="D14" s="127"/>
      <c r="E14" s="128"/>
      <c r="F14" s="127"/>
      <c r="G14" s="141"/>
      <c r="H14" s="127"/>
    </row>
    <row r="15" spans="2:8" ht="12">
      <c r="B15" s="236" t="s">
        <v>16</v>
      </c>
      <c r="C15" s="120">
        <v>0</v>
      </c>
      <c r="D15" s="121">
        <v>0</v>
      </c>
      <c r="E15" s="122">
        <v>-0.013361895</v>
      </c>
      <c r="F15" s="121">
        <v>-0.08464639500000001</v>
      </c>
      <c r="G15" s="109">
        <v>-0.013361895</v>
      </c>
      <c r="H15" s="121">
        <v>-0.83046284</v>
      </c>
    </row>
    <row r="16" spans="2:8" ht="12.75" thickBot="1">
      <c r="B16" s="144" t="s">
        <v>22</v>
      </c>
      <c r="C16" s="123">
        <v>0</v>
      </c>
      <c r="D16" s="124">
        <v>0</v>
      </c>
      <c r="E16" s="125">
        <v>-0.00031373288420762985</v>
      </c>
      <c r="F16" s="124">
        <v>-0.0019965833568022016</v>
      </c>
      <c r="G16" s="140">
        <v>-0.00031441043822482697</v>
      </c>
      <c r="H16" s="124">
        <v>-0.020005666286585802</v>
      </c>
    </row>
    <row r="17" spans="2:8" ht="24">
      <c r="B17" s="235" t="s">
        <v>25</v>
      </c>
      <c r="C17" s="126"/>
      <c r="D17" s="127"/>
      <c r="E17" s="128"/>
      <c r="F17" s="127"/>
      <c r="G17" s="141"/>
      <c r="H17" s="127"/>
    </row>
    <row r="18" spans="2:8" ht="12">
      <c r="B18" s="236" t="s">
        <v>16</v>
      </c>
      <c r="C18" s="120">
        <v>78.1496588277419</v>
      </c>
      <c r="D18" s="121">
        <v>76.65900392563482</v>
      </c>
      <c r="E18" s="122">
        <v>65.69985008443489</v>
      </c>
      <c r="F18" s="121">
        <v>63.55934149323823</v>
      </c>
      <c r="G18" s="109">
        <v>61.862643719501065</v>
      </c>
      <c r="H18" s="121">
        <v>57.66180591935786</v>
      </c>
    </row>
    <row r="19" spans="2:8" ht="12.75" thickBot="1">
      <c r="B19" s="144" t="s">
        <v>22</v>
      </c>
      <c r="C19" s="123">
        <v>1.8170167668044146</v>
      </c>
      <c r="D19" s="124">
        <v>1.722836877764474</v>
      </c>
      <c r="E19" s="125">
        <v>1.5426107942772078</v>
      </c>
      <c r="F19" s="124">
        <v>1.499195841650516</v>
      </c>
      <c r="G19" s="140">
        <v>1.4556513819031411</v>
      </c>
      <c r="H19" s="124">
        <v>1.3890601615655085</v>
      </c>
    </row>
    <row r="20" spans="2:8" ht="27" customHeight="1">
      <c r="B20" s="237" t="s">
        <v>24</v>
      </c>
      <c r="C20" s="126"/>
      <c r="D20" s="127"/>
      <c r="E20" s="128"/>
      <c r="F20" s="127"/>
      <c r="G20" s="141"/>
      <c r="H20" s="127"/>
    </row>
    <row r="21" spans="2:8" ht="12">
      <c r="B21" s="238" t="s">
        <v>16</v>
      </c>
      <c r="C21" s="149">
        <v>54.41907961767063</v>
      </c>
      <c r="D21" s="130">
        <v>48.112998651016454</v>
      </c>
      <c r="E21" s="129">
        <v>22.900237589740584</v>
      </c>
      <c r="F21" s="130">
        <v>13.168435391831615</v>
      </c>
      <c r="G21" s="142">
        <v>9.367133533117794</v>
      </c>
      <c r="H21" s="130">
        <v>-23.009299265739685</v>
      </c>
    </row>
    <row r="22" spans="2:8" ht="12.75" thickBot="1">
      <c r="B22" s="239" t="s">
        <v>22</v>
      </c>
      <c r="C22" s="150">
        <v>1.265269504468661</v>
      </c>
      <c r="D22" s="132">
        <v>1.0812930527536477</v>
      </c>
      <c r="E22" s="131">
        <v>0.5376900198713801</v>
      </c>
      <c r="F22" s="132">
        <v>0.31060837190356516</v>
      </c>
      <c r="G22" s="143">
        <v>0.22041219146371357</v>
      </c>
      <c r="H22" s="132">
        <v>-0.5542889343472271</v>
      </c>
    </row>
    <row r="23" spans="2:8" ht="27" customHeight="1">
      <c r="B23" s="237" t="s">
        <v>14</v>
      </c>
      <c r="C23" s="240"/>
      <c r="D23" s="241"/>
      <c r="E23" s="242"/>
      <c r="F23" s="241"/>
      <c r="G23" s="240"/>
      <c r="H23" s="241"/>
    </row>
    <row r="24" spans="2:8" ht="12">
      <c r="B24" s="236" t="s">
        <v>16</v>
      </c>
      <c r="C24" s="397">
        <v>0</v>
      </c>
      <c r="D24" s="398"/>
      <c r="E24" s="399">
        <v>0.8272062414600572</v>
      </c>
      <c r="F24" s="398"/>
      <c r="G24" s="397">
        <v>17.27651794239835</v>
      </c>
      <c r="H24" s="398"/>
    </row>
    <row r="25" spans="2:8" ht="12">
      <c r="B25" s="236" t="s">
        <v>17</v>
      </c>
      <c r="C25" s="397">
        <v>0</v>
      </c>
      <c r="D25" s="398"/>
      <c r="E25" s="399">
        <v>0.2810340924261216</v>
      </c>
      <c r="F25" s="398"/>
      <c r="G25" s="397">
        <v>5.869504238333254</v>
      </c>
      <c r="H25" s="398"/>
    </row>
    <row r="26" spans="2:8" ht="12.75" thickBot="1">
      <c r="B26" s="144" t="s">
        <v>15</v>
      </c>
      <c r="C26" s="400">
        <v>0</v>
      </c>
      <c r="D26" s="401"/>
      <c r="E26" s="402">
        <v>0.02261713868177027</v>
      </c>
      <c r="F26" s="401"/>
      <c r="G26" s="400">
        <v>0.4723675700894521</v>
      </c>
      <c r="H26" s="401"/>
    </row>
    <row r="27" ht="12">
      <c r="B27" s="145" t="s">
        <v>191</v>
      </c>
    </row>
    <row r="30" ht="12">
      <c r="B30" s="1" t="s">
        <v>255</v>
      </c>
    </row>
    <row r="31" ht="12">
      <c r="B31" s="2" t="s">
        <v>323</v>
      </c>
    </row>
    <row r="32" ht="12.75" thickBot="1"/>
    <row r="33" spans="2:8" ht="25.5" customHeight="1">
      <c r="B33" s="133"/>
      <c r="C33" s="405" t="s">
        <v>293</v>
      </c>
      <c r="D33" s="404"/>
      <c r="E33" s="406" t="s">
        <v>294</v>
      </c>
      <c r="F33" s="404"/>
      <c r="G33" s="403" t="s">
        <v>295</v>
      </c>
      <c r="H33" s="404"/>
    </row>
    <row r="34" spans="2:8" ht="12.75" thickBot="1">
      <c r="B34" s="134"/>
      <c r="C34" s="147">
        <v>2011</v>
      </c>
      <c r="D34" s="137">
        <v>2012</v>
      </c>
      <c r="E34" s="135">
        <v>2011</v>
      </c>
      <c r="F34" s="137">
        <v>2012</v>
      </c>
      <c r="G34" s="136">
        <v>2011</v>
      </c>
      <c r="H34" s="137">
        <v>2012</v>
      </c>
    </row>
    <row r="35" spans="2:8" ht="24.75" customHeight="1">
      <c r="B35" s="235" t="s">
        <v>333</v>
      </c>
      <c r="C35" s="148"/>
      <c r="D35" s="118"/>
      <c r="E35" s="119"/>
      <c r="F35" s="118"/>
      <c r="G35" s="138"/>
      <c r="H35" s="118"/>
    </row>
    <row r="36" spans="2:8" ht="12">
      <c r="B36" s="236" t="s">
        <v>324</v>
      </c>
      <c r="C36" s="120">
        <v>-26.61650495848094</v>
      </c>
      <c r="D36" s="121">
        <v>-27.554071015887587</v>
      </c>
      <c r="E36" s="122">
        <v>-30.538019117847433</v>
      </c>
      <c r="F36" s="121">
        <v>-45.42816882723902</v>
      </c>
      <c r="G36" s="109">
        <v>-33.557438961528426</v>
      </c>
      <c r="H36" s="121">
        <v>-75.40684351323863</v>
      </c>
    </row>
    <row r="37" spans="2:8" ht="12.75" thickBot="1">
      <c r="B37" s="144" t="s">
        <v>325</v>
      </c>
      <c r="C37" s="123">
        <v>-0.6188464096803548</v>
      </c>
      <c r="D37" s="124">
        <v>-0.6192510631205576</v>
      </c>
      <c r="E37" s="125">
        <v>-0.7170226091306672</v>
      </c>
      <c r="F37" s="124">
        <v>-1.0715296949204514</v>
      </c>
      <c r="G37" s="140">
        <v>-0.7896192186510248</v>
      </c>
      <c r="H37" s="124">
        <v>-1.8165341956187335</v>
      </c>
    </row>
    <row r="38" spans="2:8" ht="24.75" customHeight="1">
      <c r="B38" s="237" t="s">
        <v>332</v>
      </c>
      <c r="C38" s="126"/>
      <c r="D38" s="127"/>
      <c r="E38" s="128"/>
      <c r="F38" s="127"/>
      <c r="G38" s="141"/>
      <c r="H38" s="127"/>
    </row>
    <row r="39" spans="2:8" ht="12">
      <c r="B39" s="236" t="s">
        <v>324</v>
      </c>
      <c r="C39" s="120">
        <v>2.8859257484096696</v>
      </c>
      <c r="D39" s="121">
        <v>-0.9919342587307778</v>
      </c>
      <c r="E39" s="122">
        <v>-12.248231481846869</v>
      </c>
      <c r="F39" s="121">
        <v>-4.878090879167592</v>
      </c>
      <c r="G39" s="109">
        <v>-18.924709329854842</v>
      </c>
      <c r="H39" s="121">
        <v>-4.433798831858917</v>
      </c>
    </row>
    <row r="40" spans="2:8" ht="12.75" thickBot="1">
      <c r="B40" s="144" t="s">
        <v>325</v>
      </c>
      <c r="C40" s="123">
        <v>0.06709914734460096</v>
      </c>
      <c r="D40" s="124">
        <v>-0.02229276189026871</v>
      </c>
      <c r="E40" s="125">
        <v>-0.28758443239095277</v>
      </c>
      <c r="F40" s="124">
        <v>-0.11506119146969737</v>
      </c>
      <c r="G40" s="140">
        <v>-0.44530556135017774</v>
      </c>
      <c r="H40" s="124">
        <v>-0.10680923400741621</v>
      </c>
    </row>
    <row r="41" spans="2:8" ht="24.75" customHeight="1">
      <c r="B41" s="237" t="s">
        <v>331</v>
      </c>
      <c r="C41" s="126"/>
      <c r="D41" s="127"/>
      <c r="E41" s="128"/>
      <c r="F41" s="127"/>
      <c r="G41" s="141"/>
      <c r="H41" s="127"/>
    </row>
    <row r="42" spans="2:8" ht="12">
      <c r="B42" s="236" t="s">
        <v>324</v>
      </c>
      <c r="C42" s="120">
        <v>0</v>
      </c>
      <c r="D42" s="121">
        <v>0</v>
      </c>
      <c r="E42" s="122">
        <v>-0.013361895</v>
      </c>
      <c r="F42" s="121">
        <v>-0.08464639500000001</v>
      </c>
      <c r="G42" s="109">
        <v>-0.013361895</v>
      </c>
      <c r="H42" s="121">
        <v>-0.83046284</v>
      </c>
    </row>
    <row r="43" spans="2:8" ht="12.75" thickBot="1">
      <c r="B43" s="144" t="s">
        <v>325</v>
      </c>
      <c r="C43" s="123">
        <v>0</v>
      </c>
      <c r="D43" s="124">
        <v>0</v>
      </c>
      <c r="E43" s="125">
        <v>-0.00031373288420762985</v>
      </c>
      <c r="F43" s="124">
        <v>-0.0019965833568022016</v>
      </c>
      <c r="G43" s="140">
        <v>-0.00031441043822482697</v>
      </c>
      <c r="H43" s="124">
        <v>-0.020005666286585802</v>
      </c>
    </row>
    <row r="44" spans="2:8" ht="24.75" customHeight="1">
      <c r="B44" s="235" t="s">
        <v>330</v>
      </c>
      <c r="C44" s="126"/>
      <c r="D44" s="127"/>
      <c r="E44" s="128"/>
      <c r="F44" s="127"/>
      <c r="G44" s="141"/>
      <c r="H44" s="127"/>
    </row>
    <row r="45" spans="2:8" ht="12">
      <c r="B45" s="236" t="s">
        <v>324</v>
      </c>
      <c r="C45" s="120">
        <v>78.1496588277419</v>
      </c>
      <c r="D45" s="121">
        <v>76.65900392563482</v>
      </c>
      <c r="E45" s="122">
        <v>65.69985008443489</v>
      </c>
      <c r="F45" s="121">
        <v>63.55934149323823</v>
      </c>
      <c r="G45" s="109">
        <v>61.862643719501065</v>
      </c>
      <c r="H45" s="121">
        <v>57.66180591935786</v>
      </c>
    </row>
    <row r="46" spans="2:8" ht="12.75" thickBot="1">
      <c r="B46" s="144" t="s">
        <v>325</v>
      </c>
      <c r="C46" s="123">
        <v>1.8170167668044146</v>
      </c>
      <c r="D46" s="124">
        <v>1.722836877764474</v>
      </c>
      <c r="E46" s="125">
        <v>1.5426107942772078</v>
      </c>
      <c r="F46" s="124">
        <v>1.499195841650516</v>
      </c>
      <c r="G46" s="140">
        <v>1.4556513819031411</v>
      </c>
      <c r="H46" s="124">
        <v>1.3890601615655085</v>
      </c>
    </row>
    <row r="47" spans="2:8" ht="24.75" customHeight="1">
      <c r="B47" s="237" t="s">
        <v>329</v>
      </c>
      <c r="C47" s="126"/>
      <c r="D47" s="127"/>
      <c r="E47" s="128"/>
      <c r="F47" s="127"/>
      <c r="G47" s="141"/>
      <c r="H47" s="127"/>
    </row>
    <row r="48" spans="2:8" ht="12">
      <c r="B48" s="238" t="s">
        <v>324</v>
      </c>
      <c r="C48" s="149">
        <v>54.41907961767063</v>
      </c>
      <c r="D48" s="130">
        <v>48.112998651016454</v>
      </c>
      <c r="E48" s="129">
        <v>22.900237589740584</v>
      </c>
      <c r="F48" s="130">
        <v>13.168435391831615</v>
      </c>
      <c r="G48" s="142">
        <v>9.367133533117794</v>
      </c>
      <c r="H48" s="130">
        <v>-23.009299265739685</v>
      </c>
    </row>
    <row r="49" spans="2:8" ht="12.75" thickBot="1">
      <c r="B49" s="239" t="s">
        <v>325</v>
      </c>
      <c r="C49" s="150">
        <v>1.265269504468661</v>
      </c>
      <c r="D49" s="132">
        <v>1.0812930527536477</v>
      </c>
      <c r="E49" s="131">
        <v>0.5376900198713801</v>
      </c>
      <c r="F49" s="132">
        <v>0.31060837190356516</v>
      </c>
      <c r="G49" s="143">
        <v>0.22041219146371357</v>
      </c>
      <c r="H49" s="132">
        <v>-0.5542889343472271</v>
      </c>
    </row>
    <row r="50" spans="2:8" ht="24.75" customHeight="1">
      <c r="B50" s="237" t="s">
        <v>328</v>
      </c>
      <c r="C50" s="240"/>
      <c r="D50" s="241"/>
      <c r="E50" s="242"/>
      <c r="F50" s="241"/>
      <c r="G50" s="240"/>
      <c r="H50" s="241"/>
    </row>
    <row r="51" spans="2:8" ht="12">
      <c r="B51" s="236" t="s">
        <v>324</v>
      </c>
      <c r="C51" s="397">
        <v>0</v>
      </c>
      <c r="D51" s="398"/>
      <c r="E51" s="399">
        <v>0.8272062414600572</v>
      </c>
      <c r="F51" s="398"/>
      <c r="G51" s="397">
        <v>17.27651794239835</v>
      </c>
      <c r="H51" s="398"/>
    </row>
    <row r="52" spans="2:8" ht="12">
      <c r="B52" s="236" t="s">
        <v>326</v>
      </c>
      <c r="C52" s="397">
        <v>0</v>
      </c>
      <c r="D52" s="398"/>
      <c r="E52" s="399">
        <v>0.2810340924261216</v>
      </c>
      <c r="F52" s="398"/>
      <c r="G52" s="397">
        <v>5.869504238333254</v>
      </c>
      <c r="H52" s="398"/>
    </row>
    <row r="53" spans="2:8" ht="12.75" thickBot="1">
      <c r="B53" s="144" t="s">
        <v>327</v>
      </c>
      <c r="C53" s="400">
        <v>0</v>
      </c>
      <c r="D53" s="401"/>
      <c r="E53" s="402">
        <v>0.02261713868177027</v>
      </c>
      <c r="F53" s="401"/>
      <c r="G53" s="400">
        <v>0.4723675700894521</v>
      </c>
      <c r="H53" s="401"/>
    </row>
    <row r="54" ht="12">
      <c r="B54" s="43" t="s">
        <v>279</v>
      </c>
    </row>
  </sheetData>
  <sheetProtection/>
  <mergeCells count="24">
    <mergeCell ref="G25:H25"/>
    <mergeCell ref="G26:H26"/>
    <mergeCell ref="C24:D24"/>
    <mergeCell ref="C25:D25"/>
    <mergeCell ref="C26:D26"/>
    <mergeCell ref="E24:F24"/>
    <mergeCell ref="E25:F25"/>
    <mergeCell ref="E26:F26"/>
    <mergeCell ref="C6:D6"/>
    <mergeCell ref="E6:F6"/>
    <mergeCell ref="G6:H6"/>
    <mergeCell ref="G24:H24"/>
    <mergeCell ref="G33:H33"/>
    <mergeCell ref="C51:D51"/>
    <mergeCell ref="E51:F51"/>
    <mergeCell ref="G51:H51"/>
    <mergeCell ref="C33:D33"/>
    <mergeCell ref="E33:F33"/>
    <mergeCell ref="C52:D52"/>
    <mergeCell ref="E52:F52"/>
    <mergeCell ref="G52:H52"/>
    <mergeCell ref="C53:D53"/>
    <mergeCell ref="E53:F53"/>
    <mergeCell ref="G53:H5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u03321</dc:creator>
  <cp:keywords/>
  <dc:description/>
  <cp:lastModifiedBy>Jakub</cp:lastModifiedBy>
  <dcterms:created xsi:type="dcterms:W3CDTF">2011-05-17T10:17:49Z</dcterms:created>
  <dcterms:modified xsi:type="dcterms:W3CDTF">2011-06-13T07:55:11Z</dcterms:modified>
  <cp:category/>
  <cp:version/>
  <cp:contentType/>
  <cp:contentStatus/>
</cp:coreProperties>
</file>