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610" windowHeight="11640" tabRatio="572" activeTab="1"/>
  </bookViews>
  <sheets>
    <sheet name="Moratorium" sheetId="1" r:id="rId1"/>
    <sheet name="COVID" sheetId="6" r:id="rId2"/>
    <sheet name="Poznámky" sheetId="7" r:id="rId3"/>
  </sheets>
  <definedNames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Z_1DB48480_6711_40FB_9C4F_EB173E700CA0_.wvu.PrintArea" localSheetId="1" hidden="1">COVID!$C$1:$H$17</definedName>
    <definedName name="Z_1DB48480_6711_40FB_9C4F_EB173E700CA0_.wvu.PrintArea" localSheetId="0" hidden="1">Moratorium!$C$1:$G$18</definedName>
  </definedNames>
  <calcPr calcId="145621"/>
</workbook>
</file>

<file path=xl/calcChain.xml><?xml version="1.0" encoding="utf-8"?>
<calcChain xmlns="http://schemas.openxmlformats.org/spreadsheetml/2006/main">
  <c r="B7" i="6" l="1"/>
</calcChain>
</file>

<file path=xl/sharedStrings.xml><?xml version="1.0" encoding="utf-8"?>
<sst xmlns="http://schemas.openxmlformats.org/spreadsheetml/2006/main" count="260" uniqueCount="53">
  <si>
    <t>Žádosti</t>
  </si>
  <si>
    <t>Přijaté žádosti</t>
  </si>
  <si>
    <t>Schválené žádosti</t>
  </si>
  <si>
    <t>Počet (kumulativně od zahájení poskytování)</t>
  </si>
  <si>
    <t>Odklady podle Moratoria</t>
  </si>
  <si>
    <t>Úvěry a pohledávky za nefinančními podniky</t>
  </si>
  <si>
    <t>A Zemědělství, lesnictví, rybářství</t>
  </si>
  <si>
    <t>B Těžba a dobývání</t>
  </si>
  <si>
    <t>C Zpracovatelský průmysl</t>
  </si>
  <si>
    <t>D Výroba a rozvod elektřiny, plynu, tepla a klimatizovaného vzduchu</t>
  </si>
  <si>
    <t>E Zásobování vodou, činnosti související s odpadními vodami, odpady a sanacemi</t>
  </si>
  <si>
    <t>F Stavebnictví</t>
  </si>
  <si>
    <t xml:space="preserve">G   Velkoobchod a maloobchod, opravy a údržba motorových vozidel </t>
  </si>
  <si>
    <t>H Doprava a skladování</t>
  </si>
  <si>
    <t>I Ubytování, stravování a pohostinství</t>
  </si>
  <si>
    <t>J Informační a komunikační činnosti</t>
  </si>
  <si>
    <t>K Peněžnictví a pojišťovnictví</t>
  </si>
  <si>
    <t>L Činnosti v oblasti nemovitostí</t>
  </si>
  <si>
    <t>M Profesní, vědecké a technické činnosti</t>
  </si>
  <si>
    <t>N Administrativní a podpůrné činnosti</t>
  </si>
  <si>
    <t xml:space="preserve">O Veřejná správa a obrana, povinné sociální zabezpečení </t>
  </si>
  <si>
    <t>P Vzdělávání</t>
  </si>
  <si>
    <t>Q Zdravotní a sociální péče</t>
  </si>
  <si>
    <t>R Kulturní, zábavní a rekreační činnosti</t>
  </si>
  <si>
    <t>S Ostatní činnosti</t>
  </si>
  <si>
    <t>Úvěry a pohledávky - nefinanční podniky</t>
  </si>
  <si>
    <t>- z toho úvěry malým a středním podnikům</t>
  </si>
  <si>
    <t>- z toho úvěry zajištěné obchodními nemovitostmi</t>
  </si>
  <si>
    <t>Úvěry a pohledávky - domácnosti</t>
  </si>
  <si>
    <t>- z toho úvěry zajištěné obytnými nemovitostmi</t>
  </si>
  <si>
    <t>- z toho spotřebitelské úvěry</t>
  </si>
  <si>
    <t>Ostatní odklady poskytnuté bankou v souvislosti s COVID-19 (ČR)</t>
  </si>
  <si>
    <t>Odvětvové členění</t>
  </si>
  <si>
    <t xml:space="preserve">Bez odvětvového členění </t>
  </si>
  <si>
    <t xml:space="preserve">G Velkoobchod a maloobchod, opravy a údržba motorových vozidel </t>
  </si>
  <si>
    <t>X</t>
  </si>
  <si>
    <t xml:space="preserve">COVID II, COVID III, COVID PRAHA, COVIF EGAP  a obdobné záruční programy </t>
  </si>
  <si>
    <t>Objem (kumulativně od zahájení poskytování) v mil. Kč</t>
  </si>
  <si>
    <t>Odklady podle zákonného Moratoria</t>
  </si>
  <si>
    <t>Celkový objem načerpaných prostředků (kumulativně) v mil. Kč</t>
  </si>
  <si>
    <t>Poznámky:</t>
  </si>
  <si>
    <t>Poskytování záruk na úvěry ze strany EGAP nespadá pod dohled ČNB.</t>
  </si>
  <si>
    <t xml:space="preserve">Za přijaté žádosti jsou považovány pouze ty žádosti, u nichž instituce jednoznačně identifikuje žadatele a jeho požadavek (např. produkt, kterého se žádost týká). </t>
  </si>
  <si>
    <t>Za schválené žádosti jsou považovány pouze takové žádosti, které prošly kompletním procesem vyhodnocení s kladným výsledkem posouzení (tj. vyhověly požadavkům všech zúčastněných stran).</t>
  </si>
  <si>
    <t>Objem (kumulativně od zahájení poskytování) v případě moratorií představuje objem úvěru v době podání či schválení žádosti o odklad splátek. V případě COVID programů se jedná o schválený objem úvěru.</t>
  </si>
  <si>
    <t>Odvětvové členěních vychází z klasifikace dle NACE (viz sdělení ČSÚ z 18. září 2007)  a odpovídá členění standardně využívanému v dohledové a měnové statistice.</t>
  </si>
  <si>
    <t>Definice „malých a středních podniků“, „úvěrů zajištěných obchodními nemovitostmi“, „úvěrů zajištěných obytnými nemovitostmi“ a „spotřebitelských úvěrů“ odpovídá definicím používaným v pravidelném reportingu institucí a to konkrétně ve výkazech FISIFE90, respektive FIKIFE90 (např. část FIK90_13 - Výkonné a nevýkonné expozice a nevýkonné expozice se selháním a znehodnocením, řádky 15, 16,18,19; viz https://apl.cnb.cz/ewi/gui/cnb/jsp/index.jsp?APPL=pmi&amp;FO=364&amp;COUNTRY=CZ&amp;LANGUAGE=cs&amp;CASBOD=26.12.2014&amp;CONTEXT_DS_IID=6307 ).</t>
  </si>
  <si>
    <t>Zveřejňovaná data jsou prostou agregací informací obdržených od jednotlivých úvěrových institucí na základě operativně zavedeného reportingu, jehož cílem je získat rychlé informace v přiměřené kvalitě.</t>
  </si>
  <si>
    <t>Odklady splátek</t>
  </si>
  <si>
    <t>Úvěry a pohledávky v rámci programu COVID II</t>
  </si>
  <si>
    <t>Úvěry a pohledávky v rámci programu COVID PRAHA</t>
  </si>
  <si>
    <t>Úvěry a pohledávky v rámci programu COVID III</t>
  </si>
  <si>
    <t>Úvěry a pohledávky v rámci programu COVID EGAP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</si>
</sst>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Helvetica Neue"/>
    </font>
    <font>
      <b/>
      <u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9">
    <xf numFmtId="0" fontId="0" fillId="0" borderId="0"/>
    <xf numFmtId="0" fontId="2" fillId="0" borderId="0"/>
    <xf numFmtId="0" fontId="5" fillId="0" borderId="0" applyNumberFormat="0" applyFill="0" applyBorder="0" applyProtection="0">
      <alignment vertical="top" wrapText="1"/>
    </xf>
    <xf numFmtId="0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16" applyNumberFormat="0" applyAlignment="0" applyProtection="0"/>
    <xf numFmtId="0" fontId="14" fillId="6" borderId="0" applyNumberFormat="0" applyBorder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6" fillId="22" borderId="16" applyNumberFormat="0" applyAlignment="0" applyProtection="0"/>
    <xf numFmtId="0" fontId="17" fillId="23" borderId="17" applyNumberForma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17" fillId="23" borderId="17" applyNumberFormat="0" applyAlignment="0" applyProtection="0"/>
    <xf numFmtId="0" fontId="2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3" fillId="9" borderId="1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24" borderId="1" applyNumberFormat="0" applyFont="0" applyBorder="0" applyProtection="0">
      <alignment horizontal="center" vertical="center"/>
    </xf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" fontId="2" fillId="25" borderId="1" applyFont="0" applyProtection="0">
      <alignment horizontal="right" vertical="center"/>
    </xf>
    <xf numFmtId="0" fontId="2" fillId="25" borderId="4" applyNumberFormat="0" applyFont="0" applyBorder="0" applyProtection="0">
      <alignment horizontal="left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8" fillId="0" borderId="18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23" borderId="17" applyNumberFormat="0" applyAlignment="0" applyProtection="0"/>
    <xf numFmtId="0" fontId="30" fillId="23" borderId="17" applyNumberFormat="0" applyAlignment="0" applyProtection="0"/>
    <xf numFmtId="0" fontId="31" fillId="5" borderId="0" applyNumberFormat="0" applyBorder="0" applyAlignment="0" applyProtection="0"/>
    <xf numFmtId="0" fontId="32" fillId="9" borderId="16" applyNumberFormat="0" applyAlignment="0" applyProtection="0"/>
    <xf numFmtId="0" fontId="32" fillId="9" borderId="16" applyNumberFormat="0" applyAlignment="0" applyProtection="0"/>
    <xf numFmtId="3" fontId="2" fillId="26" borderId="1" applyFont="0">
      <alignment horizontal="right" vertical="center"/>
      <protection locked="0"/>
    </xf>
    <xf numFmtId="0" fontId="2" fillId="27" borderId="22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4" fillId="6" borderId="0" applyNumberFormat="0" applyBorder="0" applyAlignment="0" applyProtection="0"/>
    <xf numFmtId="0" fontId="33" fillId="22" borderId="2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7" fillId="28" borderId="0" applyNumberFormat="0" applyBorder="0" applyAlignment="0" applyProtection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8" fillId="0" borderId="0"/>
    <xf numFmtId="0" fontId="40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41" fillId="0" borderId="24" applyNumberFormat="0" applyFill="0" applyAlignment="0" applyProtection="0"/>
    <xf numFmtId="0" fontId="42" fillId="22" borderId="23" applyNumberFormat="0" applyAlignment="0" applyProtection="0"/>
    <xf numFmtId="0" fontId="42" fillId="22" borderId="2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22" borderId="23" applyNumberFormat="0" applyAlignment="0" applyProtection="0"/>
    <xf numFmtId="0" fontId="43" fillId="28" borderId="0" applyNumberFormat="0" applyBorder="0" applyAlignment="0" applyProtection="0"/>
    <xf numFmtId="3" fontId="2" fillId="29" borderId="1" applyFont="0">
      <alignment horizontal="right" vertical="center"/>
    </xf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6" fillId="22" borderId="16" applyNumberFormat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2" applyFont="1" applyAlignment="1">
      <alignment vertical="top"/>
    </xf>
    <xf numFmtId="0" fontId="6" fillId="0" borderId="0" xfId="2" applyFont="1" applyAlignment="1">
      <alignment vertical="top" wrapText="1"/>
    </xf>
    <xf numFmtId="0" fontId="3" fillId="0" borderId="0" xfId="3" applyFont="1" applyAlignment="1">
      <alignment horizontal="center" wrapText="1"/>
    </xf>
    <xf numFmtId="0" fontId="4" fillId="0" borderId="0" xfId="1" applyFont="1" applyBorder="1"/>
    <xf numFmtId="0" fontId="4" fillId="2" borderId="7" xfId="1" applyFont="1" applyFill="1" applyBorder="1" applyAlignment="1">
      <alignment horizontal="center" vertical="center" wrapText="1"/>
    </xf>
    <xf numFmtId="0" fontId="4" fillId="2" borderId="1" xfId="1" quotePrefix="1" applyFont="1" applyFill="1" applyBorder="1" applyAlignment="1">
      <alignment horizontal="center" vertical="center" wrapText="1"/>
    </xf>
    <xf numFmtId="0" fontId="7" fillId="2" borderId="11" xfId="1" quotePrefix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vertical="center" wrapText="1"/>
    </xf>
    <xf numFmtId="0" fontId="7" fillId="2" borderId="12" xfId="1" quotePrefix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 indent="1"/>
    </xf>
    <xf numFmtId="0" fontId="7" fillId="2" borderId="14" xfId="1" quotePrefix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 wrapText="1" indent="1"/>
    </xf>
    <xf numFmtId="0" fontId="7" fillId="2" borderId="6" xfId="1" quotePrefix="1" applyFont="1" applyFill="1" applyBorder="1" applyAlignment="1">
      <alignment horizontal="center" vertical="center" wrapText="1"/>
    </xf>
    <xf numFmtId="0" fontId="4" fillId="0" borderId="13" xfId="1" quotePrefix="1" applyFont="1" applyFill="1" applyBorder="1" applyAlignment="1">
      <alignment horizontal="left" vertical="center" wrapText="1" indent="1"/>
    </xf>
    <xf numFmtId="0" fontId="7" fillId="2" borderId="9" xfId="1" quotePrefix="1" applyFont="1" applyFill="1" applyBorder="1" applyAlignment="1">
      <alignment horizontal="center" vertical="center" wrapText="1"/>
    </xf>
    <xf numFmtId="0" fontId="4" fillId="0" borderId="0" xfId="1" quotePrefix="1" applyFont="1" applyBorder="1" applyAlignment="1">
      <alignment horizontal="left" indent="1"/>
    </xf>
    <xf numFmtId="0" fontId="4" fillId="0" borderId="8" xfId="1" quotePrefix="1" applyFont="1" applyBorder="1" applyAlignment="1">
      <alignment horizontal="left" indent="1"/>
    </xf>
    <xf numFmtId="0" fontId="4" fillId="0" borderId="12" xfId="1" applyFont="1" applyFill="1" applyBorder="1" applyAlignment="1">
      <alignment vertical="center" wrapText="1"/>
    </xf>
    <xf numFmtId="3" fontId="3" fillId="0" borderId="11" xfId="1" applyNumberFormat="1" applyFont="1" applyFill="1" applyBorder="1" applyAlignment="1">
      <alignment vertical="center" wrapText="1"/>
    </xf>
    <xf numFmtId="3" fontId="3" fillId="0" borderId="12" xfId="1" applyNumberFormat="1" applyFont="1" applyFill="1" applyBorder="1" applyAlignment="1">
      <alignment vertical="center" wrapText="1"/>
    </xf>
    <xf numFmtId="3" fontId="3" fillId="0" borderId="11" xfId="1" applyNumberFormat="1" applyFont="1" applyFill="1" applyBorder="1" applyAlignment="1">
      <alignment horizontal="right" vertical="center" wrapText="1"/>
    </xf>
    <xf numFmtId="3" fontId="3" fillId="0" borderId="12" xfId="1" applyNumberFormat="1" applyFont="1" applyFill="1" applyBorder="1" applyAlignment="1">
      <alignment horizontal="right" vertical="center" wrapText="1"/>
    </xf>
    <xf numFmtId="3" fontId="4" fillId="2" borderId="1" xfId="1" quotePrefix="1" applyNumberFormat="1" applyFont="1" applyFill="1" applyBorder="1" applyAlignment="1">
      <alignment horizontal="right" vertical="center" wrapText="1"/>
    </xf>
    <xf numFmtId="3" fontId="4" fillId="3" borderId="13" xfId="1" applyNumberFormat="1" applyFont="1" applyFill="1" applyBorder="1" applyAlignment="1">
      <alignment vertical="center" wrapText="1"/>
    </xf>
    <xf numFmtId="3" fontId="4" fillId="3" borderId="15" xfId="1" applyNumberFormat="1" applyFont="1" applyFill="1" applyBorder="1" applyAlignment="1">
      <alignment vertical="center" wrapText="1"/>
    </xf>
    <xf numFmtId="3" fontId="4" fillId="0" borderId="13" xfId="1" applyNumberFormat="1" applyFont="1" applyFill="1" applyBorder="1" applyAlignment="1">
      <alignment vertical="center" wrapText="1"/>
    </xf>
    <xf numFmtId="3" fontId="4" fillId="0" borderId="12" xfId="1" quotePrefix="1" applyNumberFormat="1" applyFont="1" applyFill="1" applyBorder="1" applyAlignment="1">
      <alignment vertical="center" wrapText="1"/>
    </xf>
    <xf numFmtId="3" fontId="4" fillId="0" borderId="8" xfId="1" quotePrefix="1" applyNumberFormat="1" applyFont="1" applyBorder="1" applyAlignment="1">
      <alignment wrapText="1"/>
    </xf>
    <xf numFmtId="0" fontId="3" fillId="0" borderId="0" xfId="3" applyFont="1"/>
    <xf numFmtId="4" fontId="3" fillId="2" borderId="11" xfId="1" applyNumberFormat="1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right" vertical="center" wrapText="1"/>
    </xf>
    <xf numFmtId="4" fontId="4" fillId="2" borderId="13" xfId="1" applyNumberFormat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center" vertical="center" wrapText="1"/>
    </xf>
    <xf numFmtId="4" fontId="4" fillId="2" borderId="25" xfId="1" applyNumberFormat="1" applyFont="1" applyFill="1" applyBorder="1" applyAlignment="1">
      <alignment horizontal="center" vertical="center" wrapText="1"/>
    </xf>
    <xf numFmtId="4" fontId="4" fillId="0" borderId="12" xfId="1" applyNumberFormat="1" applyFont="1" applyFill="1" applyBorder="1" applyAlignment="1">
      <alignment horizontal="right" vertical="center" wrapText="1"/>
    </xf>
    <xf numFmtId="3" fontId="4" fillId="0" borderId="12" xfId="1" applyNumberFormat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left" vertical="center" wrapText="1" indent="1"/>
    </xf>
    <xf numFmtId="0" fontId="4" fillId="3" borderId="15" xfId="1" applyFont="1" applyFill="1" applyBorder="1" applyAlignment="1">
      <alignment horizontal="left" vertical="center" wrapText="1" indent="1"/>
    </xf>
    <xf numFmtId="3" fontId="4" fillId="3" borderId="13" xfId="1" applyNumberFormat="1" applyFont="1" applyFill="1" applyBorder="1" applyAlignment="1">
      <alignment horizontal="right" vertical="center" wrapText="1"/>
    </xf>
    <xf numFmtId="4" fontId="4" fillId="3" borderId="13" xfId="1" applyNumberFormat="1" applyFont="1" applyFill="1" applyBorder="1" applyAlignment="1">
      <alignment horizontal="right" vertical="center" wrapText="1"/>
    </xf>
    <xf numFmtId="3" fontId="4" fillId="3" borderId="15" xfId="1" applyNumberFormat="1" applyFont="1" applyFill="1" applyBorder="1" applyAlignment="1">
      <alignment horizontal="right" vertical="center" wrapText="1"/>
    </xf>
    <xf numFmtId="4" fontId="4" fillId="3" borderId="15" xfId="1" applyNumberFormat="1" applyFont="1" applyFill="1" applyBorder="1" applyAlignment="1">
      <alignment horizontal="right" vertical="center" wrapText="1"/>
    </xf>
    <xf numFmtId="49" fontId="4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4" fillId="0" borderId="1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4" fillId="0" borderId="1" xfId="1" quotePrefix="1" applyNumberFormat="1" applyFont="1" applyFill="1" applyBorder="1" applyAlignment="1">
      <alignment vertical="center" wrapText="1"/>
    </xf>
    <xf numFmtId="3" fontId="4" fillId="0" borderId="1" xfId="1" quotePrefix="1" applyNumberFormat="1" applyFont="1" applyBorder="1" applyAlignment="1">
      <alignment wrapText="1"/>
    </xf>
    <xf numFmtId="0" fontId="4" fillId="3" borderId="25" xfId="1" applyFont="1" applyFill="1" applyBorder="1" applyAlignment="1">
      <alignment horizontal="left" vertical="center" wrapText="1" indent="1"/>
    </xf>
    <xf numFmtId="3" fontId="4" fillId="3" borderId="25" xfId="1" applyNumberFormat="1" applyFont="1" applyFill="1" applyBorder="1" applyAlignment="1">
      <alignment horizontal="right" vertical="center" wrapText="1"/>
    </xf>
    <xf numFmtId="3" fontId="4" fillId="0" borderId="0" xfId="1" applyNumberFormat="1" applyFont="1"/>
    <xf numFmtId="4" fontId="4" fillId="0" borderId="0" xfId="1" applyNumberFormat="1" applyFont="1"/>
    <xf numFmtId="0" fontId="3" fillId="2" borderId="1" xfId="1" applyFont="1" applyFill="1" applyBorder="1" applyAlignment="1">
      <alignment horizontal="left"/>
    </xf>
    <xf numFmtId="14" fontId="3" fillId="2" borderId="8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14" fontId="3" fillId="2" borderId="10" xfId="1" applyNumberFormat="1" applyFont="1" applyFill="1" applyBorder="1" applyAlignment="1">
      <alignment horizontal="center"/>
    </xf>
    <xf numFmtId="14" fontId="4" fillId="2" borderId="2" xfId="1" applyNumberFormat="1" applyFont="1" applyFill="1" applyBorder="1" applyAlignment="1">
      <alignment horizontal="center"/>
    </xf>
    <xf numFmtId="14" fontId="4" fillId="2" borderId="3" xfId="1" applyNumberFormat="1" applyFont="1" applyFill="1" applyBorder="1" applyAlignment="1">
      <alignment horizontal="center"/>
    </xf>
    <xf numFmtId="14" fontId="4" fillId="2" borderId="5" xfId="1" applyNumberFormat="1" applyFont="1" applyFill="1" applyBorder="1" applyAlignment="1">
      <alignment horizontal="center"/>
    </xf>
    <xf numFmtId="14" fontId="4" fillId="2" borderId="7" xfId="1" applyNumberFormat="1" applyFont="1" applyFill="1" applyBorder="1" applyAlignment="1">
      <alignment horizontal="center"/>
    </xf>
    <xf numFmtId="0" fontId="6" fillId="0" borderId="0" xfId="2" applyFont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</cellXfs>
  <cellStyles count="279">
    <cellStyle name="20% - 1. jelölőszín" xfId="4"/>
    <cellStyle name="20% - 1. jelölőszín 2" xfId="5"/>
    <cellStyle name="20% - 1. jelölőszín_20130128_ITS on reporting_Annex I_CA" xfId="6"/>
    <cellStyle name="20% - 2. jelölőszín" xfId="7"/>
    <cellStyle name="20% - 2. jelölőszín 2" xfId="8"/>
    <cellStyle name="20% - 2. jelölőszín_20130128_ITS on reporting_Annex I_CA" xfId="9"/>
    <cellStyle name="20% - 3. jelölőszín" xfId="10"/>
    <cellStyle name="20% - 3. jelölőszín 2" xfId="11"/>
    <cellStyle name="20% - 3. jelölőszín_20130128_ITS on reporting_Annex I_CA" xfId="12"/>
    <cellStyle name="20% - 4. jelölőszín" xfId="13"/>
    <cellStyle name="20% - 4. jelölőszín 2" xfId="14"/>
    <cellStyle name="20% - 4. jelölőszín_20130128_ITS on reporting_Annex I_CA" xfId="15"/>
    <cellStyle name="20% - 5. jelölőszín" xfId="16"/>
    <cellStyle name="20% - 5. jelölőszín 2" xfId="17"/>
    <cellStyle name="20% - 5. jelölőszín_20130128_ITS on reporting_Annex I_CA" xfId="18"/>
    <cellStyle name="20% - 6. jelölőszín" xfId="19"/>
    <cellStyle name="20% - 6. jelölőszín 2" xfId="20"/>
    <cellStyle name="20% - 6. jelölőszín_20130128_ITS on reporting_Annex I_CA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20% - Énfasis1" xfId="34"/>
    <cellStyle name="20% - Énfasis1 2" xfId="35"/>
    <cellStyle name="20% - Énfasis2" xfId="36"/>
    <cellStyle name="20% - Énfasis2 2" xfId="37"/>
    <cellStyle name="20% - Énfasis3" xfId="38"/>
    <cellStyle name="20% - Énfasis3 2" xfId="39"/>
    <cellStyle name="20% - Énfasis4" xfId="40"/>
    <cellStyle name="20% - Énfasis4 2" xfId="41"/>
    <cellStyle name="20% - Énfasis5" xfId="42"/>
    <cellStyle name="20% - Énfasis5 2" xfId="43"/>
    <cellStyle name="20% - Énfasis6" xfId="44"/>
    <cellStyle name="20% - Énfasis6 2" xfId="45"/>
    <cellStyle name="40% - 1. jelölőszín" xfId="46"/>
    <cellStyle name="40% - 1. jelölőszín 2" xfId="47"/>
    <cellStyle name="40% - 1. jelölőszín_20130128_ITS on reporting_Annex I_CA" xfId="48"/>
    <cellStyle name="40% - 2. jelölőszín" xfId="49"/>
    <cellStyle name="40% - 2. jelölőszín 2" xfId="50"/>
    <cellStyle name="40% - 2. jelölőszín_20130128_ITS on reporting_Annex I_CA" xfId="51"/>
    <cellStyle name="40% - 3. jelölőszín" xfId="52"/>
    <cellStyle name="40% - 3. jelölőszín 2" xfId="53"/>
    <cellStyle name="40% - 3. jelölőszín_20130128_ITS on reporting_Annex I_CA" xfId="54"/>
    <cellStyle name="40% - 4. jelölőszín" xfId="55"/>
    <cellStyle name="40% - 4. jelölőszín 2" xfId="56"/>
    <cellStyle name="40% - 4. jelölőszín_20130128_ITS on reporting_Annex I_CA" xfId="57"/>
    <cellStyle name="40% - 5. jelölőszín" xfId="58"/>
    <cellStyle name="40% - 5. jelölőszín 2" xfId="59"/>
    <cellStyle name="40% - 5. jelölőszín_20130128_ITS on reporting_Annex I_CA" xfId="60"/>
    <cellStyle name="40% - 6. jelölőszín" xfId="61"/>
    <cellStyle name="40% - 6. jelölőszín 2" xfId="62"/>
    <cellStyle name="40% - 6. jelölőszín_20130128_ITS on reporting_Annex I_CA" xfId="63"/>
    <cellStyle name="40% - Accent1" xfId="64"/>
    <cellStyle name="40% - Accent1 2" xfId="65"/>
    <cellStyle name="40% - Accent2" xfId="66"/>
    <cellStyle name="40% - Accent2 2" xfId="67"/>
    <cellStyle name="40% - Accent3" xfId="68"/>
    <cellStyle name="40% - Accent3 2" xfId="69"/>
    <cellStyle name="40% - Accent4" xfId="70"/>
    <cellStyle name="40% - Accent4 2" xfId="71"/>
    <cellStyle name="40% - Accent5" xfId="72"/>
    <cellStyle name="40% - Accent5 2" xfId="73"/>
    <cellStyle name="40% - Accent6" xfId="74"/>
    <cellStyle name="40% - Accent6 2" xfId="75"/>
    <cellStyle name="40% - Énfasis1" xfId="76"/>
    <cellStyle name="40% - Énfasis1 2" xfId="77"/>
    <cellStyle name="40% - Énfasis2" xfId="78"/>
    <cellStyle name="40% - Énfasis2 2" xfId="79"/>
    <cellStyle name="40% - Énfasis3" xfId="80"/>
    <cellStyle name="40% - Énfasis3 2" xfId="81"/>
    <cellStyle name="40% - Énfasis4" xfId="82"/>
    <cellStyle name="40% - Énfasis4 2" xfId="83"/>
    <cellStyle name="40% - Énfasis5" xfId="84"/>
    <cellStyle name="40% - Énfasis5 2" xfId="85"/>
    <cellStyle name="40% - Énfasis6" xfId="86"/>
    <cellStyle name="40% - Énfasis6 2" xfId="87"/>
    <cellStyle name="60% - 1. jelölőszín" xfId="88"/>
    <cellStyle name="60% - 2. jelölőszín" xfId="89"/>
    <cellStyle name="60% - 3. jelölőszín" xfId="90"/>
    <cellStyle name="60% - 4. jelölőszín" xfId="91"/>
    <cellStyle name="60% - 5. jelölőszín" xfId="92"/>
    <cellStyle name="60% - 6. jelölőszín" xfId="93"/>
    <cellStyle name="60% - Accent1" xfId="94"/>
    <cellStyle name="60% - Accent1 2" xfId="95"/>
    <cellStyle name="60% - Accent2" xfId="96"/>
    <cellStyle name="60% - Accent2 2" xfId="97"/>
    <cellStyle name="60% - Accent3" xfId="98"/>
    <cellStyle name="60% - Accent3 2" xfId="99"/>
    <cellStyle name="60% - Accent4" xfId="100"/>
    <cellStyle name="60% - Accent4 2" xfId="101"/>
    <cellStyle name="60% - Accent5" xfId="102"/>
    <cellStyle name="60% - Accent5 2" xfId="103"/>
    <cellStyle name="60% - Accent6" xfId="104"/>
    <cellStyle name="60% - Accent6 2" xfId="105"/>
    <cellStyle name="60% - Énfasis1" xfId="106"/>
    <cellStyle name="60% - Énfasis2" xfId="107"/>
    <cellStyle name="60% - Énfasis3" xfId="108"/>
    <cellStyle name="60% - Énfasis4" xfId="109"/>
    <cellStyle name="60% - Énfasis5" xfId="110"/>
    <cellStyle name="60% - Énfasis6" xfId="111"/>
    <cellStyle name="Accent1" xfId="112"/>
    <cellStyle name="Accent1 2" xfId="113"/>
    <cellStyle name="Accent2" xfId="114"/>
    <cellStyle name="Accent2 2" xfId="115"/>
    <cellStyle name="Accent3" xfId="116"/>
    <cellStyle name="Accent3 2" xfId="117"/>
    <cellStyle name="Accent4" xfId="118"/>
    <cellStyle name="Accent4 2" xfId="119"/>
    <cellStyle name="Accent5" xfId="120"/>
    <cellStyle name="Accent5 2" xfId="121"/>
    <cellStyle name="Accent6" xfId="122"/>
    <cellStyle name="Accent6 2" xfId="123"/>
    <cellStyle name="Bad" xfId="124"/>
    <cellStyle name="Bad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ím" xfId="133"/>
    <cellStyle name="Címsor 1" xfId="134"/>
    <cellStyle name="Címsor 2" xfId="135"/>
    <cellStyle name="Címsor 3" xfId="136"/>
    <cellStyle name="Címsor 4" xfId="137"/>
    <cellStyle name="Ellenőrzőcella" xfId="138"/>
    <cellStyle name="Encabezado 4" xfId="139"/>
    <cellStyle name="Énfasis1" xfId="140"/>
    <cellStyle name="Énfasis2" xfId="141"/>
    <cellStyle name="Énfasis3" xfId="142"/>
    <cellStyle name="Énfasis4" xfId="143"/>
    <cellStyle name="Énfasis5" xfId="144"/>
    <cellStyle name="Énfasis6" xfId="145"/>
    <cellStyle name="Entrada" xfId="146"/>
    <cellStyle name="Explanatory Text" xfId="147"/>
    <cellStyle name="Explanatory Text 2" xfId="148"/>
    <cellStyle name="Figyelmeztetés" xfId="149"/>
    <cellStyle name="Good" xfId="150"/>
    <cellStyle name="Good 2" xfId="151"/>
    <cellStyle name="greyed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ighlightExposure" xfId="161"/>
    <cellStyle name="highlightText" xfId="162"/>
    <cellStyle name="Hipervínculo 2" xfId="163"/>
    <cellStyle name="Hivatkozott cella" xfId="164"/>
    <cellStyle name="Hyperlink 2" xfId="165"/>
    <cellStyle name="Hyperlink 3" xfId="166"/>
    <cellStyle name="Hyperlink 3 2" xfId="167"/>
    <cellStyle name="Check Cell" xfId="168"/>
    <cellStyle name="Check Cell 2" xfId="169"/>
    <cellStyle name="Incorrecto" xfId="170"/>
    <cellStyle name="Input" xfId="171"/>
    <cellStyle name="Input 2" xfId="172"/>
    <cellStyle name="inputExposure" xfId="173"/>
    <cellStyle name="Jegyzet" xfId="174"/>
    <cellStyle name="Jelölőszín (1)" xfId="175"/>
    <cellStyle name="Jelölőszín (2)" xfId="176"/>
    <cellStyle name="Jelölőszín (3)" xfId="177"/>
    <cellStyle name="Jelölőszín (4)" xfId="178"/>
    <cellStyle name="Jelölőszín (5)" xfId="179"/>
    <cellStyle name="Jelölőszín (6)" xfId="180"/>
    <cellStyle name="Jó" xfId="181"/>
    <cellStyle name="Kimenet" xfId="182"/>
    <cellStyle name="Lien hypertexte 2" xfId="183"/>
    <cellStyle name="Lien hypertexte 3" xfId="184"/>
    <cellStyle name="Linked Cell" xfId="185"/>
    <cellStyle name="Linked Cell 2" xfId="186"/>
    <cellStyle name="Magyarázó szöveg" xfId="187"/>
    <cellStyle name="Millares 2" xfId="188"/>
    <cellStyle name="Millares 2 2" xfId="189"/>
    <cellStyle name="Millares 3" xfId="190"/>
    <cellStyle name="Millares 3 2" xfId="191"/>
    <cellStyle name="Millares 3 2 2" xfId="192"/>
    <cellStyle name="Millares 3 3" xfId="193"/>
    <cellStyle name="Navadno_List1" xfId="194"/>
    <cellStyle name="Neutral 2" xfId="195"/>
    <cellStyle name="Normal 10" xfId="196"/>
    <cellStyle name="Normal 12" xfId="197"/>
    <cellStyle name="Normal 12 2" xfId="198"/>
    <cellStyle name="Normal 13" xfId="199"/>
    <cellStyle name="Normal 13 2" xfId="200"/>
    <cellStyle name="Normal 13 2 2" xfId="201"/>
    <cellStyle name="Normal 13 3" xfId="202"/>
    <cellStyle name="Normal 2" xfId="203"/>
    <cellStyle name="Normal 2 2" xfId="204"/>
    <cellStyle name="Normal 2 2 2" xfId="1"/>
    <cellStyle name="Normal 2 2 3" xfId="205"/>
    <cellStyle name="Normal 2 2 3 2" xfId="206"/>
    <cellStyle name="Normal 2 2_COREP GL04rev3" xfId="207"/>
    <cellStyle name="Normal 2 3" xfId="208"/>
    <cellStyle name="Normal 2 5" xfId="209"/>
    <cellStyle name="Normal 2 5 2" xfId="210"/>
    <cellStyle name="Normal 2 5 2 2" xfId="211"/>
    <cellStyle name="Normal 2 5 2 2 2" xfId="212"/>
    <cellStyle name="Normal 2 5 2 2 2 2" xfId="213"/>
    <cellStyle name="Normal 2 5 2 2 3" xfId="214"/>
    <cellStyle name="Normal 2 5 2 3" xfId="215"/>
    <cellStyle name="Normal 2 5 3" xfId="216"/>
    <cellStyle name="Normal 2 5 3 2" xfId="217"/>
    <cellStyle name="Normal 2 5 3 2 2" xfId="218"/>
    <cellStyle name="Normal 2 5 3 3" xfId="219"/>
    <cellStyle name="Normal 2 5 3 3 2" xfId="220"/>
    <cellStyle name="Normal 2 5 3 4" xfId="221"/>
    <cellStyle name="Normal 2 5 4" xfId="222"/>
    <cellStyle name="Normal 2 5 4 2" xfId="223"/>
    <cellStyle name="Normal 2 5 5" xfId="224"/>
    <cellStyle name="Normal 2_~0149226" xfId="225"/>
    <cellStyle name="Normal 2_~0149226 2" xfId="3"/>
    <cellStyle name="Normal 3" xfId="226"/>
    <cellStyle name="Normal 3 2" xfId="227"/>
    <cellStyle name="Normal 3 3" xfId="228"/>
    <cellStyle name="Normal 3 4" xfId="229"/>
    <cellStyle name="Normal 3_~1520012" xfId="230"/>
    <cellStyle name="Normal 37" xfId="231"/>
    <cellStyle name="Normal 37 2" xfId="232"/>
    <cellStyle name="Normal 37 2 2" xfId="233"/>
    <cellStyle name="Normal 37 3" xfId="234"/>
    <cellStyle name="Normal 4" xfId="235"/>
    <cellStyle name="Normal 41" xfId="236"/>
    <cellStyle name="Normal 41 2" xfId="237"/>
    <cellStyle name="Normal 5" xfId="238"/>
    <cellStyle name="Normal 5 2" xfId="239"/>
    <cellStyle name="Normal 5_20130128_ITS on reporting_Annex I_CA" xfId="240"/>
    <cellStyle name="Normal 6" xfId="241"/>
    <cellStyle name="Normal 7" xfId="242"/>
    <cellStyle name="Normal 7 2" xfId="243"/>
    <cellStyle name="Normal 7 3" xfId="244"/>
    <cellStyle name="Normal 8" xfId="245"/>
    <cellStyle name="Normal 9" xfId="2"/>
    <cellStyle name="Normale_2011 04 14 Templates for stress test_bcl" xfId="246"/>
    <cellStyle name="Normální" xfId="0" builtinId="0"/>
    <cellStyle name="Normální 2" xfId="247"/>
    <cellStyle name="Notas" xfId="248"/>
    <cellStyle name="Note" xfId="249"/>
    <cellStyle name="Note 2" xfId="250"/>
    <cellStyle name="Összesen" xfId="251"/>
    <cellStyle name="Output" xfId="252"/>
    <cellStyle name="Output 2" xfId="253"/>
    <cellStyle name="Porcentual 2" xfId="254"/>
    <cellStyle name="Porcentual 2 2" xfId="255"/>
    <cellStyle name="Prozent 2" xfId="256"/>
    <cellStyle name="Rossz" xfId="257"/>
    <cellStyle name="Salida" xfId="258"/>
    <cellStyle name="Semleges" xfId="259"/>
    <cellStyle name="showExposure" xfId="260"/>
    <cellStyle name="Standard 2" xfId="261"/>
    <cellStyle name="Standard 3" xfId="262"/>
    <cellStyle name="Standard 3 2" xfId="263"/>
    <cellStyle name="Standard 4" xfId="264"/>
    <cellStyle name="Standard_20100129_1559 Jentsch_COREP ON 20100129 COREP preliminary proposal_CR SA" xfId="265"/>
    <cellStyle name="Számítás" xfId="266"/>
    <cellStyle name="Texto de advertencia" xfId="267"/>
    <cellStyle name="Texto explicativo" xfId="268"/>
    <cellStyle name="Title" xfId="269"/>
    <cellStyle name="Title 2" xfId="270"/>
    <cellStyle name="Título" xfId="271"/>
    <cellStyle name="Título 1" xfId="272"/>
    <cellStyle name="Título 2" xfId="273"/>
    <cellStyle name="Título 3" xfId="274"/>
    <cellStyle name="Título_20091015 DE_Proposed amendments to CR SEC_MKR" xfId="275"/>
    <cellStyle name="Total 2" xfId="276"/>
    <cellStyle name="Warning Text" xfId="277"/>
    <cellStyle name="Warning Text 2" xfId="2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Q65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9.140625" defaultRowHeight="12.75"/>
  <cols>
    <col min="1" max="1" width="2" style="2" customWidth="1"/>
    <col min="2" max="2" width="6.7109375" style="2" customWidth="1"/>
    <col min="3" max="3" width="51.140625" style="2" bestFit="1" customWidth="1"/>
    <col min="4" max="7" width="16.7109375" style="2" customWidth="1"/>
    <col min="8" max="16384" width="9.140625" style="2"/>
  </cols>
  <sheetData>
    <row r="1" spans="2:17">
      <c r="B1" s="1"/>
    </row>
    <row r="2" spans="2:17" ht="11.25" customHeight="1">
      <c r="B2" s="3" t="s">
        <v>48</v>
      </c>
      <c r="C2" s="4"/>
      <c r="D2" s="4"/>
      <c r="E2" s="4"/>
      <c r="F2" s="4"/>
      <c r="G2" s="4"/>
    </row>
    <row r="3" spans="2:17">
      <c r="B3" s="5"/>
      <c r="C3" s="6"/>
      <c r="D3" s="6"/>
      <c r="E3" s="6"/>
      <c r="F3" s="6"/>
      <c r="G3" s="6"/>
    </row>
    <row r="4" spans="2:17" ht="26.25" customHeight="1">
      <c r="B4" s="58"/>
      <c r="C4" s="58"/>
      <c r="D4" s="59" t="s">
        <v>0</v>
      </c>
      <c r="E4" s="59"/>
      <c r="F4" s="59"/>
      <c r="G4" s="59"/>
    </row>
    <row r="5" spans="2:17" ht="26.25" customHeight="1">
      <c r="B5" s="58"/>
      <c r="C5" s="58"/>
      <c r="D5" s="59" t="s">
        <v>1</v>
      </c>
      <c r="E5" s="59"/>
      <c r="F5" s="59" t="s">
        <v>2</v>
      </c>
      <c r="G5" s="59"/>
    </row>
    <row r="6" spans="2:17" ht="63.75">
      <c r="B6" s="58"/>
      <c r="C6" s="58"/>
      <c r="D6" s="7" t="s">
        <v>3</v>
      </c>
      <c r="E6" s="7" t="s">
        <v>37</v>
      </c>
      <c r="F6" s="7" t="s">
        <v>3</v>
      </c>
      <c r="G6" s="7" t="s">
        <v>37</v>
      </c>
    </row>
    <row r="7" spans="2:17">
      <c r="B7" s="56">
        <v>44064</v>
      </c>
      <c r="C7" s="57"/>
      <c r="D7" s="8">
        <v>10</v>
      </c>
      <c r="E7" s="8">
        <v>20</v>
      </c>
      <c r="F7" s="8">
        <v>30</v>
      </c>
      <c r="G7" s="8">
        <v>40</v>
      </c>
    </row>
    <row r="8" spans="2:17">
      <c r="B8" s="55" t="s">
        <v>38</v>
      </c>
      <c r="C8" s="55" t="s">
        <v>4</v>
      </c>
      <c r="D8" s="55"/>
      <c r="E8" s="55"/>
      <c r="F8" s="55"/>
      <c r="G8" s="55"/>
    </row>
    <row r="9" spans="2:17">
      <c r="B9" s="9">
        <v>10</v>
      </c>
      <c r="C9" s="10" t="s">
        <v>5</v>
      </c>
      <c r="D9" s="21">
        <v>12795</v>
      </c>
      <c r="E9" s="21">
        <v>141970.89474648362</v>
      </c>
      <c r="F9" s="21">
        <v>11598</v>
      </c>
      <c r="G9" s="23">
        <v>137869.54533131514</v>
      </c>
      <c r="I9" s="53"/>
      <c r="J9" s="53"/>
      <c r="K9" s="53"/>
      <c r="L9" s="53"/>
      <c r="N9" s="53"/>
      <c r="O9" s="53"/>
      <c r="P9" s="53"/>
      <c r="Q9" s="53"/>
    </row>
    <row r="10" spans="2:17">
      <c r="B10" s="11">
        <v>13</v>
      </c>
      <c r="C10" s="20" t="s">
        <v>33</v>
      </c>
      <c r="D10" s="22">
        <v>1652</v>
      </c>
      <c r="E10" s="22">
        <v>14584.405392335029</v>
      </c>
      <c r="F10" s="22">
        <v>1592</v>
      </c>
      <c r="G10" s="24">
        <v>14256.735776388523</v>
      </c>
      <c r="I10" s="53"/>
      <c r="J10" s="53"/>
      <c r="K10" s="53"/>
      <c r="L10" s="53"/>
      <c r="N10" s="53"/>
      <c r="O10" s="53"/>
      <c r="P10" s="53"/>
      <c r="Q10" s="53"/>
    </row>
    <row r="11" spans="2:17">
      <c r="B11" s="11">
        <v>16</v>
      </c>
      <c r="C11" s="20" t="s">
        <v>32</v>
      </c>
      <c r="D11" s="22">
        <v>11143</v>
      </c>
      <c r="E11" s="22">
        <v>127386.48935414859</v>
      </c>
      <c r="F11" s="22">
        <v>10006</v>
      </c>
      <c r="G11" s="24">
        <v>123612.80955492661</v>
      </c>
      <c r="I11" s="53"/>
      <c r="J11" s="53"/>
      <c r="K11" s="53"/>
      <c r="L11" s="53"/>
      <c r="N11" s="53"/>
      <c r="O11" s="53"/>
      <c r="P11" s="53"/>
      <c r="Q11" s="53"/>
    </row>
    <row r="12" spans="2:17">
      <c r="B12" s="11">
        <v>20</v>
      </c>
      <c r="C12" s="12" t="s">
        <v>6</v>
      </c>
      <c r="D12" s="26">
        <v>574</v>
      </c>
      <c r="E12" s="26">
        <v>2847.82576101925</v>
      </c>
      <c r="F12" s="26">
        <v>476</v>
      </c>
      <c r="G12" s="26">
        <v>2673.8292915392499</v>
      </c>
      <c r="I12" s="53"/>
      <c r="J12" s="53"/>
      <c r="K12" s="53"/>
      <c r="L12" s="53"/>
      <c r="N12" s="53"/>
      <c r="O12" s="53"/>
      <c r="P12" s="53"/>
      <c r="Q12" s="53"/>
    </row>
    <row r="13" spans="2:17">
      <c r="B13" s="11">
        <v>30</v>
      </c>
      <c r="C13" s="12" t="s">
        <v>7</v>
      </c>
      <c r="D13" s="26">
        <v>25</v>
      </c>
      <c r="E13" s="26">
        <v>1829.777336137</v>
      </c>
      <c r="F13" s="26">
        <v>21</v>
      </c>
      <c r="G13" s="26">
        <v>1819.4005097869999</v>
      </c>
      <c r="I13" s="53"/>
      <c r="J13" s="53"/>
      <c r="K13" s="53"/>
      <c r="L13" s="53"/>
      <c r="N13" s="53"/>
      <c r="O13" s="53"/>
      <c r="P13" s="53"/>
      <c r="Q13" s="53"/>
    </row>
    <row r="14" spans="2:17">
      <c r="B14" s="11">
        <v>40</v>
      </c>
      <c r="C14" s="12" t="s">
        <v>8</v>
      </c>
      <c r="D14" s="26">
        <v>2351</v>
      </c>
      <c r="E14" s="26">
        <v>33724.116077297542</v>
      </c>
      <c r="F14" s="26">
        <v>2189</v>
      </c>
      <c r="G14" s="26">
        <v>32177.446878637551</v>
      </c>
      <c r="I14" s="53"/>
      <c r="J14" s="53"/>
      <c r="K14" s="53"/>
      <c r="L14" s="53"/>
      <c r="N14" s="53"/>
      <c r="O14" s="53"/>
      <c r="P14" s="53"/>
      <c r="Q14" s="53"/>
    </row>
    <row r="15" spans="2:17" ht="25.5">
      <c r="B15" s="11">
        <v>50</v>
      </c>
      <c r="C15" s="12" t="s">
        <v>9</v>
      </c>
      <c r="D15" s="26">
        <v>52</v>
      </c>
      <c r="E15" s="26">
        <v>3943.1965238499997</v>
      </c>
      <c r="F15" s="26">
        <v>47</v>
      </c>
      <c r="G15" s="26">
        <v>3892.2177948799999</v>
      </c>
      <c r="I15" s="53"/>
      <c r="J15" s="53"/>
      <c r="K15" s="53"/>
      <c r="L15" s="53"/>
      <c r="N15" s="53"/>
      <c r="O15" s="53"/>
      <c r="P15" s="53"/>
      <c r="Q15" s="53"/>
    </row>
    <row r="16" spans="2:17" ht="25.5">
      <c r="B16" s="11">
        <v>60</v>
      </c>
      <c r="C16" s="12" t="s">
        <v>10</v>
      </c>
      <c r="D16" s="26">
        <v>83</v>
      </c>
      <c r="E16" s="26">
        <v>456.59046654999997</v>
      </c>
      <c r="F16" s="26">
        <v>74</v>
      </c>
      <c r="G16" s="26">
        <v>430.25044634</v>
      </c>
      <c r="I16" s="53"/>
      <c r="J16" s="53"/>
      <c r="K16" s="53"/>
      <c r="L16" s="53"/>
      <c r="N16" s="53"/>
      <c r="O16" s="53"/>
      <c r="P16" s="53"/>
      <c r="Q16" s="53"/>
    </row>
    <row r="17" spans="2:17">
      <c r="B17" s="11">
        <v>70</v>
      </c>
      <c r="C17" s="12" t="s">
        <v>11</v>
      </c>
      <c r="D17" s="26">
        <v>752</v>
      </c>
      <c r="E17" s="26">
        <v>5404.5973159663299</v>
      </c>
      <c r="F17" s="26">
        <v>647</v>
      </c>
      <c r="G17" s="26">
        <v>5246.09937043633</v>
      </c>
      <c r="I17" s="53"/>
      <c r="J17" s="53"/>
      <c r="K17" s="53"/>
      <c r="L17" s="53"/>
      <c r="N17" s="53"/>
      <c r="O17" s="53"/>
      <c r="P17" s="53"/>
      <c r="Q17" s="53"/>
    </row>
    <row r="18" spans="2:17" ht="25.5">
      <c r="B18" s="11">
        <v>80</v>
      </c>
      <c r="C18" s="12" t="s">
        <v>34</v>
      </c>
      <c r="D18" s="26">
        <v>2397</v>
      </c>
      <c r="E18" s="26">
        <v>9836.5276759599674</v>
      </c>
      <c r="F18" s="26">
        <v>2109</v>
      </c>
      <c r="G18" s="26">
        <v>9003.1182309499673</v>
      </c>
      <c r="I18" s="53"/>
      <c r="J18" s="53"/>
      <c r="K18" s="53"/>
      <c r="L18" s="53"/>
      <c r="N18" s="53"/>
      <c r="O18" s="53"/>
      <c r="P18" s="53"/>
      <c r="Q18" s="53"/>
    </row>
    <row r="19" spans="2:17">
      <c r="B19" s="11">
        <v>90</v>
      </c>
      <c r="C19" s="12" t="s">
        <v>13</v>
      </c>
      <c r="D19" s="26">
        <v>673</v>
      </c>
      <c r="E19" s="26">
        <v>2100.1715864674002</v>
      </c>
      <c r="F19" s="26">
        <v>570</v>
      </c>
      <c r="G19" s="26">
        <v>1806.2135901854001</v>
      </c>
      <c r="I19" s="53"/>
      <c r="J19" s="53"/>
      <c r="K19" s="53"/>
      <c r="L19" s="53"/>
      <c r="N19" s="53"/>
      <c r="O19" s="53"/>
      <c r="P19" s="53"/>
      <c r="Q19" s="53"/>
    </row>
    <row r="20" spans="2:17">
      <c r="B20" s="11">
        <v>100</v>
      </c>
      <c r="C20" s="12" t="s">
        <v>14</v>
      </c>
      <c r="D20" s="26">
        <v>1082</v>
      </c>
      <c r="E20" s="26">
        <v>7152.107701565541</v>
      </c>
      <c r="F20" s="26">
        <v>987</v>
      </c>
      <c r="G20" s="26">
        <v>7022.4775729555395</v>
      </c>
      <c r="I20" s="53"/>
      <c r="J20" s="53"/>
      <c r="K20" s="53"/>
      <c r="L20" s="53"/>
      <c r="N20" s="53"/>
      <c r="O20" s="53"/>
      <c r="P20" s="53"/>
      <c r="Q20" s="53"/>
    </row>
    <row r="21" spans="2:17">
      <c r="B21" s="11">
        <v>110</v>
      </c>
      <c r="C21" s="12" t="s">
        <v>15</v>
      </c>
      <c r="D21" s="26">
        <v>281</v>
      </c>
      <c r="E21" s="26">
        <v>1310.6597513500001</v>
      </c>
      <c r="F21" s="26">
        <v>259</v>
      </c>
      <c r="G21" s="26">
        <v>1272.2954854100001</v>
      </c>
      <c r="I21" s="53"/>
      <c r="J21" s="53"/>
      <c r="K21" s="53"/>
      <c r="L21" s="53"/>
      <c r="N21" s="53"/>
      <c r="O21" s="53"/>
      <c r="P21" s="53"/>
      <c r="Q21" s="53"/>
    </row>
    <row r="22" spans="2:17">
      <c r="B22" s="11">
        <v>120</v>
      </c>
      <c r="C22" s="12" t="s">
        <v>16</v>
      </c>
      <c r="D22" s="26">
        <v>23</v>
      </c>
      <c r="E22" s="26">
        <v>105.69239679</v>
      </c>
      <c r="F22" s="26">
        <v>17</v>
      </c>
      <c r="G22" s="26">
        <v>100.46826154999999</v>
      </c>
      <c r="I22" s="53"/>
      <c r="J22" s="53"/>
      <c r="K22" s="53"/>
      <c r="L22" s="53"/>
      <c r="N22" s="53"/>
      <c r="O22" s="53"/>
      <c r="P22" s="53"/>
      <c r="Q22" s="53"/>
    </row>
    <row r="23" spans="2:17">
      <c r="B23" s="11">
        <v>130</v>
      </c>
      <c r="C23" s="12" t="s">
        <v>17</v>
      </c>
      <c r="D23" s="26">
        <v>995</v>
      </c>
      <c r="E23" s="26">
        <v>43617.502043089618</v>
      </c>
      <c r="F23" s="26">
        <v>947</v>
      </c>
      <c r="G23" s="26">
        <v>42978.410585969621</v>
      </c>
      <c r="I23" s="53"/>
      <c r="J23" s="53"/>
      <c r="K23" s="53"/>
      <c r="L23" s="53"/>
      <c r="N23" s="53"/>
      <c r="O23" s="53"/>
      <c r="P23" s="53"/>
      <c r="Q23" s="53"/>
    </row>
    <row r="24" spans="2:17">
      <c r="B24" s="11">
        <v>140</v>
      </c>
      <c r="C24" s="12" t="s">
        <v>18</v>
      </c>
      <c r="D24" s="26">
        <v>910</v>
      </c>
      <c r="E24" s="26">
        <v>6061.3801704700008</v>
      </c>
      <c r="F24" s="26">
        <v>803</v>
      </c>
      <c r="G24" s="26">
        <v>5915.7186209099991</v>
      </c>
      <c r="I24" s="53"/>
      <c r="J24" s="53"/>
      <c r="K24" s="53"/>
      <c r="L24" s="53"/>
      <c r="N24" s="53"/>
      <c r="O24" s="53"/>
      <c r="P24" s="53"/>
      <c r="Q24" s="53"/>
    </row>
    <row r="25" spans="2:17">
      <c r="B25" s="11">
        <v>150</v>
      </c>
      <c r="C25" s="12" t="s">
        <v>19</v>
      </c>
      <c r="D25" s="26">
        <v>301</v>
      </c>
      <c r="E25" s="26">
        <v>1619.1630005100001</v>
      </c>
      <c r="F25" s="26">
        <v>281</v>
      </c>
      <c r="G25" s="26">
        <v>1443.6814515000001</v>
      </c>
      <c r="I25" s="53"/>
      <c r="J25" s="53"/>
      <c r="K25" s="53"/>
      <c r="L25" s="53"/>
      <c r="N25" s="53"/>
      <c r="O25" s="53"/>
      <c r="P25" s="53"/>
      <c r="Q25" s="53"/>
    </row>
    <row r="26" spans="2:17">
      <c r="B26" s="11">
        <v>160</v>
      </c>
      <c r="C26" s="12" t="s">
        <v>20</v>
      </c>
      <c r="D26" s="26">
        <v>2</v>
      </c>
      <c r="E26" s="26">
        <v>32.138883999999997</v>
      </c>
      <c r="F26" s="26">
        <v>0</v>
      </c>
      <c r="G26" s="26">
        <v>0</v>
      </c>
      <c r="I26" s="53"/>
      <c r="J26" s="53"/>
      <c r="K26" s="53"/>
      <c r="L26" s="53"/>
      <c r="N26" s="53"/>
      <c r="O26" s="53"/>
      <c r="P26" s="53"/>
      <c r="Q26" s="53"/>
    </row>
    <row r="27" spans="2:17">
      <c r="B27" s="11">
        <v>170</v>
      </c>
      <c r="C27" s="12" t="s">
        <v>21</v>
      </c>
      <c r="D27" s="26">
        <v>99</v>
      </c>
      <c r="E27" s="26">
        <v>334.90903250999997</v>
      </c>
      <c r="F27" s="26">
        <v>80</v>
      </c>
      <c r="G27" s="26">
        <v>326.01727248999993</v>
      </c>
      <c r="I27" s="53"/>
      <c r="J27" s="53"/>
      <c r="K27" s="53"/>
      <c r="L27" s="53"/>
      <c r="N27" s="53"/>
      <c r="O27" s="53"/>
      <c r="P27" s="53"/>
      <c r="Q27" s="53"/>
    </row>
    <row r="28" spans="2:17">
      <c r="B28" s="11">
        <v>180</v>
      </c>
      <c r="C28" s="12" t="s">
        <v>22</v>
      </c>
      <c r="D28" s="26">
        <v>166</v>
      </c>
      <c r="E28" s="26">
        <v>2084.8311956892912</v>
      </c>
      <c r="F28" s="26">
        <v>153</v>
      </c>
      <c r="G28" s="26">
        <v>2053.4992562592911</v>
      </c>
      <c r="I28" s="53"/>
      <c r="J28" s="53"/>
      <c r="K28" s="53"/>
      <c r="L28" s="53"/>
      <c r="N28" s="53"/>
      <c r="O28" s="53"/>
      <c r="P28" s="53"/>
      <c r="Q28" s="53"/>
    </row>
    <row r="29" spans="2:17">
      <c r="B29" s="11">
        <v>190</v>
      </c>
      <c r="C29" s="12" t="s">
        <v>23</v>
      </c>
      <c r="D29" s="26">
        <v>140</v>
      </c>
      <c r="E29" s="26">
        <v>3484.1449693966501</v>
      </c>
      <c r="F29" s="26">
        <v>134</v>
      </c>
      <c r="G29" s="26">
        <v>4064.8325017666507</v>
      </c>
      <c r="I29" s="53"/>
      <c r="J29" s="53"/>
      <c r="K29" s="53"/>
      <c r="L29" s="53"/>
      <c r="N29" s="53"/>
      <c r="O29" s="53"/>
      <c r="P29" s="53"/>
      <c r="Q29" s="53"/>
    </row>
    <row r="30" spans="2:17">
      <c r="B30" s="13">
        <v>200</v>
      </c>
      <c r="C30" s="14" t="s">
        <v>24</v>
      </c>
      <c r="D30" s="27">
        <v>237</v>
      </c>
      <c r="E30" s="27">
        <v>1441.1574655300001</v>
      </c>
      <c r="F30" s="27">
        <v>212</v>
      </c>
      <c r="G30" s="27">
        <v>1386.8324333599999</v>
      </c>
      <c r="I30" s="53"/>
      <c r="J30" s="53"/>
      <c r="K30" s="53"/>
      <c r="L30" s="53"/>
      <c r="N30" s="53"/>
      <c r="O30" s="53"/>
      <c r="P30" s="53"/>
      <c r="Q30" s="53"/>
    </row>
    <row r="31" spans="2:17">
      <c r="B31" s="15">
        <v>210</v>
      </c>
      <c r="C31" s="10" t="s">
        <v>25</v>
      </c>
      <c r="D31" s="8"/>
      <c r="E31" s="8"/>
      <c r="F31" s="8"/>
      <c r="G31" s="25"/>
    </row>
    <row r="32" spans="2:17">
      <c r="B32" s="13">
        <v>220</v>
      </c>
      <c r="C32" s="16" t="s">
        <v>26</v>
      </c>
      <c r="D32" s="21">
        <v>7992</v>
      </c>
      <c r="E32" s="21">
        <v>59391.883441162885</v>
      </c>
      <c r="F32" s="21">
        <v>6848</v>
      </c>
      <c r="G32" s="21">
        <v>56687.171161471881</v>
      </c>
      <c r="I32" s="53"/>
      <c r="J32" s="53"/>
      <c r="K32" s="53"/>
      <c r="L32" s="53"/>
      <c r="N32" s="53"/>
      <c r="O32" s="53"/>
      <c r="P32" s="53"/>
      <c r="Q32" s="53"/>
    </row>
    <row r="33" spans="2:17">
      <c r="B33" s="17">
        <v>230</v>
      </c>
      <c r="C33" s="18" t="s">
        <v>27</v>
      </c>
      <c r="D33" s="28">
        <v>4340</v>
      </c>
      <c r="E33" s="28">
        <v>99985.100444115742</v>
      </c>
      <c r="F33" s="28">
        <v>4067</v>
      </c>
      <c r="G33" s="28">
        <v>97143.831270917915</v>
      </c>
      <c r="I33" s="53"/>
      <c r="J33" s="53"/>
      <c r="K33" s="53"/>
      <c r="L33" s="53"/>
      <c r="N33" s="53"/>
      <c r="O33" s="53"/>
      <c r="P33" s="53"/>
      <c r="Q33" s="53"/>
    </row>
    <row r="34" spans="2:17">
      <c r="B34" s="13">
        <v>240</v>
      </c>
      <c r="C34" s="10" t="s">
        <v>28</v>
      </c>
      <c r="D34" s="21">
        <v>220577.6014234875</v>
      </c>
      <c r="E34" s="21">
        <v>166657.85707875941</v>
      </c>
      <c r="F34" s="21">
        <v>208572</v>
      </c>
      <c r="G34" s="21">
        <v>160365.04574017209</v>
      </c>
      <c r="I34" s="53"/>
      <c r="J34" s="53"/>
      <c r="K34" s="53"/>
      <c r="L34" s="53"/>
      <c r="N34" s="53"/>
      <c r="O34" s="53"/>
      <c r="P34" s="53"/>
      <c r="Q34" s="53"/>
    </row>
    <row r="35" spans="2:17">
      <c r="B35" s="13">
        <v>250</v>
      </c>
      <c r="C35" s="16" t="s">
        <v>29</v>
      </c>
      <c r="D35" s="29">
        <v>63825.734875444839</v>
      </c>
      <c r="E35" s="29">
        <v>122078.49173310732</v>
      </c>
      <c r="F35" s="29">
        <v>60406</v>
      </c>
      <c r="G35" s="29">
        <v>117059.93038687471</v>
      </c>
      <c r="I35" s="53"/>
      <c r="J35" s="53"/>
      <c r="K35" s="53"/>
      <c r="L35" s="53"/>
      <c r="N35" s="53"/>
      <c r="O35" s="53"/>
      <c r="P35" s="53"/>
      <c r="Q35" s="53"/>
    </row>
    <row r="36" spans="2:17">
      <c r="B36" s="17">
        <v>260</v>
      </c>
      <c r="C36" s="19" t="s">
        <v>30</v>
      </c>
      <c r="D36" s="30">
        <v>148983.54270462631</v>
      </c>
      <c r="E36" s="30">
        <v>37672.64775648831</v>
      </c>
      <c r="F36" s="30">
        <v>141402</v>
      </c>
      <c r="G36" s="30">
        <v>36694.515299056242</v>
      </c>
      <c r="I36" s="53"/>
      <c r="J36" s="53"/>
      <c r="K36" s="53"/>
      <c r="L36" s="53"/>
      <c r="N36" s="53"/>
      <c r="O36" s="53"/>
      <c r="P36" s="53"/>
      <c r="Q36" s="53"/>
    </row>
    <row r="37" spans="2:17">
      <c r="B37" s="55" t="s">
        <v>31</v>
      </c>
      <c r="C37" s="55"/>
      <c r="D37" s="55"/>
      <c r="E37" s="55"/>
      <c r="F37" s="55"/>
      <c r="G37" s="55"/>
    </row>
    <row r="38" spans="2:17">
      <c r="B38" s="9">
        <v>310</v>
      </c>
      <c r="C38" s="10" t="s">
        <v>5</v>
      </c>
      <c r="D38" s="21">
        <v>10583</v>
      </c>
      <c r="E38" s="21">
        <v>62877.670282417428</v>
      </c>
      <c r="F38" s="21">
        <v>6527</v>
      </c>
      <c r="G38" s="21">
        <v>52529.137514599504</v>
      </c>
      <c r="I38" s="53"/>
      <c r="J38" s="53"/>
      <c r="K38" s="53"/>
      <c r="L38" s="53"/>
      <c r="N38" s="53"/>
      <c r="O38" s="53"/>
      <c r="P38" s="53"/>
      <c r="Q38" s="53"/>
    </row>
    <row r="39" spans="2:17">
      <c r="B39" s="11"/>
      <c r="C39" s="20" t="s">
        <v>33</v>
      </c>
      <c r="D39" s="22">
        <v>1481</v>
      </c>
      <c r="E39" s="22">
        <v>7394.6194814423943</v>
      </c>
      <c r="F39" s="22">
        <v>1168</v>
      </c>
      <c r="G39" s="22">
        <v>6473.4455553444786</v>
      </c>
      <c r="I39" s="53"/>
      <c r="J39" s="53"/>
      <c r="K39" s="53"/>
      <c r="L39" s="53"/>
      <c r="N39" s="53"/>
      <c r="O39" s="53"/>
      <c r="P39" s="53"/>
      <c r="Q39" s="53"/>
    </row>
    <row r="40" spans="2:17">
      <c r="B40" s="11"/>
      <c r="C40" s="20" t="s">
        <v>32</v>
      </c>
      <c r="D40" s="22">
        <v>9102</v>
      </c>
      <c r="E40" s="22">
        <v>55483.050800975034</v>
      </c>
      <c r="F40" s="22">
        <v>5359</v>
      </c>
      <c r="G40" s="22">
        <v>46055.691959255026</v>
      </c>
      <c r="I40" s="53"/>
      <c r="J40" s="53"/>
      <c r="K40" s="53"/>
      <c r="L40" s="53"/>
      <c r="N40" s="53"/>
      <c r="O40" s="53"/>
      <c r="P40" s="53"/>
      <c r="Q40" s="53"/>
    </row>
    <row r="41" spans="2:17">
      <c r="B41" s="11">
        <v>320</v>
      </c>
      <c r="C41" s="12" t="s">
        <v>6</v>
      </c>
      <c r="D41" s="26">
        <v>278</v>
      </c>
      <c r="E41" s="26">
        <v>733.17646572000001</v>
      </c>
      <c r="F41" s="26">
        <v>136</v>
      </c>
      <c r="G41" s="26">
        <v>595.11835083999995</v>
      </c>
      <c r="I41" s="53"/>
      <c r="J41" s="53"/>
      <c r="K41" s="53"/>
      <c r="L41" s="53"/>
      <c r="N41" s="53"/>
      <c r="O41" s="53"/>
      <c r="P41" s="53"/>
      <c r="Q41" s="53"/>
    </row>
    <row r="42" spans="2:17">
      <c r="B42" s="11">
        <v>330</v>
      </c>
      <c r="C42" s="12" t="s">
        <v>7</v>
      </c>
      <c r="D42" s="26">
        <v>14</v>
      </c>
      <c r="E42" s="26">
        <v>21.118961170000002</v>
      </c>
      <c r="F42" s="26">
        <v>8</v>
      </c>
      <c r="G42" s="26">
        <v>18.920000000000002</v>
      </c>
      <c r="I42" s="53"/>
      <c r="J42" s="53"/>
      <c r="K42" s="53"/>
      <c r="L42" s="53"/>
      <c r="N42" s="53"/>
      <c r="O42" s="53"/>
      <c r="P42" s="53"/>
      <c r="Q42" s="53"/>
    </row>
    <row r="43" spans="2:17">
      <c r="B43" s="11">
        <v>340</v>
      </c>
      <c r="C43" s="12" t="s">
        <v>8</v>
      </c>
      <c r="D43" s="26">
        <v>1630</v>
      </c>
      <c r="E43" s="26">
        <v>11823.6303171409</v>
      </c>
      <c r="F43" s="26">
        <v>968</v>
      </c>
      <c r="G43" s="26">
        <v>8996.2622623409006</v>
      </c>
      <c r="I43" s="53"/>
      <c r="J43" s="53"/>
      <c r="K43" s="53"/>
      <c r="L43" s="53"/>
      <c r="N43" s="53"/>
      <c r="O43" s="53"/>
      <c r="P43" s="53"/>
      <c r="Q43" s="53"/>
    </row>
    <row r="44" spans="2:17" ht="25.5">
      <c r="B44" s="11">
        <v>350</v>
      </c>
      <c r="C44" s="12" t="s">
        <v>9</v>
      </c>
      <c r="D44" s="26">
        <v>18</v>
      </c>
      <c r="E44" s="26">
        <v>17.711731630000003</v>
      </c>
      <c r="F44" s="26">
        <v>4</v>
      </c>
      <c r="G44" s="26">
        <v>6.1971010999999994</v>
      </c>
      <c r="I44" s="53"/>
      <c r="J44" s="53"/>
      <c r="K44" s="53"/>
      <c r="L44" s="53"/>
      <c r="N44" s="53"/>
      <c r="O44" s="53"/>
      <c r="P44" s="53"/>
      <c r="Q44" s="53"/>
    </row>
    <row r="45" spans="2:17" ht="25.5">
      <c r="B45" s="11">
        <v>360</v>
      </c>
      <c r="C45" s="12" t="s">
        <v>10</v>
      </c>
      <c r="D45" s="26">
        <v>76</v>
      </c>
      <c r="E45" s="26">
        <v>433.68543313999999</v>
      </c>
      <c r="F45" s="26">
        <v>61</v>
      </c>
      <c r="G45" s="26">
        <v>412.81802354000001</v>
      </c>
      <c r="I45" s="53"/>
      <c r="J45" s="53"/>
      <c r="K45" s="53"/>
      <c r="L45" s="53"/>
      <c r="N45" s="53"/>
      <c r="O45" s="53"/>
      <c r="P45" s="53"/>
      <c r="Q45" s="53"/>
    </row>
    <row r="46" spans="2:17">
      <c r="B46" s="11">
        <v>370</v>
      </c>
      <c r="C46" s="12" t="s">
        <v>11</v>
      </c>
      <c r="D46" s="26">
        <v>629</v>
      </c>
      <c r="E46" s="26">
        <v>1141.4255249100001</v>
      </c>
      <c r="F46" s="26">
        <v>362</v>
      </c>
      <c r="G46" s="26">
        <v>711.92522052000004</v>
      </c>
      <c r="I46" s="53"/>
      <c r="J46" s="53"/>
      <c r="K46" s="53"/>
      <c r="L46" s="53"/>
      <c r="N46" s="53"/>
      <c r="O46" s="53"/>
      <c r="P46" s="53"/>
      <c r="Q46" s="53"/>
    </row>
    <row r="47" spans="2:17" ht="25.5">
      <c r="B47" s="11">
        <v>380</v>
      </c>
      <c r="C47" s="12" t="s">
        <v>12</v>
      </c>
      <c r="D47" s="26">
        <v>2198</v>
      </c>
      <c r="E47" s="26">
        <v>6196.7077741511994</v>
      </c>
      <c r="F47" s="26">
        <v>1331</v>
      </c>
      <c r="G47" s="26">
        <v>5345.9849551811994</v>
      </c>
      <c r="I47" s="53"/>
      <c r="J47" s="53"/>
      <c r="K47" s="53"/>
      <c r="L47" s="53"/>
      <c r="N47" s="53"/>
      <c r="O47" s="53"/>
      <c r="P47" s="53"/>
      <c r="Q47" s="53"/>
    </row>
    <row r="48" spans="2:17">
      <c r="B48" s="11">
        <v>390</v>
      </c>
      <c r="C48" s="12" t="s">
        <v>13</v>
      </c>
      <c r="D48" s="26">
        <v>618</v>
      </c>
      <c r="E48" s="26">
        <v>1168.3409148000001</v>
      </c>
      <c r="F48" s="26">
        <v>334</v>
      </c>
      <c r="G48" s="26">
        <v>780.89618922</v>
      </c>
      <c r="I48" s="53"/>
      <c r="J48" s="53"/>
      <c r="K48" s="53"/>
      <c r="L48" s="53"/>
      <c r="N48" s="53"/>
      <c r="O48" s="53"/>
      <c r="P48" s="53"/>
      <c r="Q48" s="53"/>
    </row>
    <row r="49" spans="2:17">
      <c r="B49" s="11">
        <v>400</v>
      </c>
      <c r="C49" s="12" t="s">
        <v>14</v>
      </c>
      <c r="D49" s="26">
        <v>1451</v>
      </c>
      <c r="E49" s="26">
        <v>7423.1744266111782</v>
      </c>
      <c r="F49" s="26">
        <v>757</v>
      </c>
      <c r="G49" s="26">
        <v>5535.0138910811775</v>
      </c>
      <c r="I49" s="53"/>
      <c r="J49" s="53"/>
      <c r="K49" s="53"/>
      <c r="L49" s="53"/>
      <c r="N49" s="53"/>
      <c r="O49" s="53"/>
      <c r="P49" s="53"/>
      <c r="Q49" s="53"/>
    </row>
    <row r="50" spans="2:17">
      <c r="B50" s="11">
        <v>410</v>
      </c>
      <c r="C50" s="12" t="s">
        <v>15</v>
      </c>
      <c r="D50" s="26">
        <v>175</v>
      </c>
      <c r="E50" s="26">
        <v>571.10283304000006</v>
      </c>
      <c r="F50" s="26">
        <v>85</v>
      </c>
      <c r="G50" s="26">
        <v>489.72122523999997</v>
      </c>
      <c r="I50" s="53"/>
      <c r="J50" s="53"/>
      <c r="K50" s="53"/>
      <c r="L50" s="53"/>
      <c r="N50" s="53"/>
      <c r="O50" s="53"/>
      <c r="P50" s="53"/>
      <c r="Q50" s="53"/>
    </row>
    <row r="51" spans="2:17">
      <c r="B51" s="11">
        <v>420</v>
      </c>
      <c r="C51" s="12" t="s">
        <v>16</v>
      </c>
      <c r="D51" s="26">
        <v>8</v>
      </c>
      <c r="E51" s="26">
        <v>10.050188180000001</v>
      </c>
      <c r="F51" s="26">
        <v>1</v>
      </c>
      <c r="G51" s="26">
        <v>0.14040886</v>
      </c>
      <c r="I51" s="53"/>
      <c r="J51" s="53"/>
      <c r="K51" s="53"/>
      <c r="L51" s="53"/>
      <c r="N51" s="53"/>
      <c r="O51" s="53"/>
      <c r="P51" s="53"/>
      <c r="Q51" s="53"/>
    </row>
    <row r="52" spans="2:17">
      <c r="B52" s="11">
        <v>430</v>
      </c>
      <c r="C52" s="12" t="s">
        <v>17</v>
      </c>
      <c r="D52" s="26">
        <v>468</v>
      </c>
      <c r="E52" s="26">
        <v>18466.111063510401</v>
      </c>
      <c r="F52" s="26">
        <v>375</v>
      </c>
      <c r="G52" s="26">
        <v>17805.9943874704</v>
      </c>
      <c r="I52" s="53"/>
      <c r="J52" s="53"/>
      <c r="K52" s="53"/>
      <c r="L52" s="53"/>
      <c r="N52" s="53"/>
      <c r="O52" s="53"/>
      <c r="P52" s="53"/>
      <c r="Q52" s="53"/>
    </row>
    <row r="53" spans="2:17">
      <c r="B53" s="11">
        <v>440</v>
      </c>
      <c r="C53" s="12" t="s">
        <v>18</v>
      </c>
      <c r="D53" s="26">
        <v>645</v>
      </c>
      <c r="E53" s="26">
        <v>2821.6990245100001</v>
      </c>
      <c r="F53" s="26">
        <v>405</v>
      </c>
      <c r="G53" s="26">
        <v>1919.42750004</v>
      </c>
      <c r="I53" s="53"/>
      <c r="J53" s="53"/>
      <c r="K53" s="53"/>
      <c r="L53" s="53"/>
      <c r="N53" s="53"/>
      <c r="O53" s="53"/>
      <c r="P53" s="53"/>
      <c r="Q53" s="53"/>
    </row>
    <row r="54" spans="2:17">
      <c r="B54" s="11">
        <v>450</v>
      </c>
      <c r="C54" s="12" t="s">
        <v>19</v>
      </c>
      <c r="D54" s="26">
        <v>253</v>
      </c>
      <c r="E54" s="26">
        <v>843.4546742199999</v>
      </c>
      <c r="F54" s="26">
        <v>166</v>
      </c>
      <c r="G54" s="26">
        <v>647.51318028000003</v>
      </c>
      <c r="I54" s="53"/>
      <c r="J54" s="53"/>
      <c r="K54" s="53"/>
      <c r="L54" s="53"/>
      <c r="N54" s="53"/>
      <c r="O54" s="53"/>
      <c r="P54" s="53"/>
      <c r="Q54" s="53"/>
    </row>
    <row r="55" spans="2:17">
      <c r="B55" s="11">
        <v>460</v>
      </c>
      <c r="C55" s="12" t="s">
        <v>20</v>
      </c>
      <c r="D55" s="26">
        <v>4</v>
      </c>
      <c r="E55" s="26">
        <v>37.682438869999999</v>
      </c>
      <c r="F55" s="26">
        <v>0</v>
      </c>
      <c r="G55" s="26">
        <v>0</v>
      </c>
      <c r="I55" s="53"/>
      <c r="J55" s="53"/>
      <c r="K55" s="53"/>
      <c r="L55" s="53"/>
      <c r="N55" s="53"/>
      <c r="O55" s="53"/>
      <c r="P55" s="53"/>
      <c r="Q55" s="53"/>
    </row>
    <row r="56" spans="2:17">
      <c r="B56" s="11">
        <v>470</v>
      </c>
      <c r="C56" s="12" t="s">
        <v>21</v>
      </c>
      <c r="D56" s="26">
        <v>104</v>
      </c>
      <c r="E56" s="26">
        <v>165.45073332000001</v>
      </c>
      <c r="F56" s="26">
        <v>53</v>
      </c>
      <c r="G56" s="26">
        <v>98.648313459999997</v>
      </c>
      <c r="I56" s="53"/>
      <c r="J56" s="53"/>
      <c r="K56" s="53"/>
      <c r="L56" s="53"/>
      <c r="N56" s="53"/>
      <c r="O56" s="53"/>
      <c r="P56" s="53"/>
      <c r="Q56" s="53"/>
    </row>
    <row r="57" spans="2:17">
      <c r="B57" s="11">
        <v>480</v>
      </c>
      <c r="C57" s="12" t="s">
        <v>22</v>
      </c>
      <c r="D57" s="26">
        <v>165</v>
      </c>
      <c r="E57" s="26">
        <v>1207.6172958799998</v>
      </c>
      <c r="F57" s="26">
        <v>125</v>
      </c>
      <c r="G57" s="26">
        <v>1154.05125223</v>
      </c>
      <c r="I57" s="53"/>
      <c r="J57" s="53"/>
      <c r="K57" s="53"/>
      <c r="L57" s="53"/>
      <c r="N57" s="53"/>
      <c r="O57" s="53"/>
      <c r="P57" s="53"/>
      <c r="Q57" s="53"/>
    </row>
    <row r="58" spans="2:17">
      <c r="B58" s="11">
        <v>490</v>
      </c>
      <c r="C58" s="12" t="s">
        <v>23</v>
      </c>
      <c r="D58" s="26">
        <v>128</v>
      </c>
      <c r="E58" s="26">
        <v>1196.9627426513559</v>
      </c>
      <c r="F58" s="26">
        <v>83</v>
      </c>
      <c r="G58" s="26">
        <v>928.78416215135599</v>
      </c>
      <c r="I58" s="53"/>
      <c r="J58" s="53"/>
      <c r="K58" s="53"/>
      <c r="L58" s="53"/>
      <c r="N58" s="53"/>
      <c r="O58" s="53"/>
      <c r="P58" s="53"/>
      <c r="Q58" s="53"/>
    </row>
    <row r="59" spans="2:17">
      <c r="B59" s="13">
        <v>500</v>
      </c>
      <c r="C59" s="14" t="s">
        <v>24</v>
      </c>
      <c r="D59" s="27">
        <v>240</v>
      </c>
      <c r="E59" s="27">
        <v>1203.94825752</v>
      </c>
      <c r="F59" s="27">
        <v>105</v>
      </c>
      <c r="G59" s="27">
        <v>608.27553569999998</v>
      </c>
      <c r="I59" s="53"/>
      <c r="J59" s="53"/>
      <c r="K59" s="53"/>
      <c r="L59" s="53"/>
      <c r="N59" s="53"/>
      <c r="O59" s="53"/>
      <c r="P59" s="53"/>
      <c r="Q59" s="53"/>
    </row>
    <row r="60" spans="2:17">
      <c r="B60" s="15">
        <v>510</v>
      </c>
      <c r="C60" s="10" t="s">
        <v>25</v>
      </c>
      <c r="D60" s="8"/>
      <c r="E60" s="8"/>
      <c r="F60" s="8"/>
      <c r="G60" s="25"/>
    </row>
    <row r="61" spans="2:17">
      <c r="B61" s="13">
        <v>520</v>
      </c>
      <c r="C61" s="16" t="s">
        <v>26</v>
      </c>
      <c r="D61" s="47">
        <v>6232</v>
      </c>
      <c r="E61" s="47">
        <v>30045.644597727609</v>
      </c>
      <c r="F61" s="47">
        <v>4084</v>
      </c>
      <c r="G61" s="47">
        <v>22230.129232439249</v>
      </c>
      <c r="I61" s="53"/>
      <c r="J61" s="53"/>
      <c r="K61" s="53"/>
      <c r="L61" s="53"/>
      <c r="N61" s="53"/>
      <c r="O61" s="53"/>
      <c r="P61" s="53"/>
      <c r="Q61" s="53"/>
    </row>
    <row r="62" spans="2:17">
      <c r="B62" s="17">
        <v>530</v>
      </c>
      <c r="C62" s="18" t="s">
        <v>27</v>
      </c>
      <c r="D62" s="47">
        <v>2889</v>
      </c>
      <c r="E62" s="47">
        <v>44174.810362585093</v>
      </c>
      <c r="F62" s="47">
        <v>2079</v>
      </c>
      <c r="G62" s="47">
        <v>38089.37633820522</v>
      </c>
      <c r="I62" s="53"/>
      <c r="J62" s="53"/>
      <c r="K62" s="53"/>
      <c r="L62" s="53"/>
      <c r="N62" s="53"/>
      <c r="O62" s="53"/>
      <c r="P62" s="53"/>
      <c r="Q62" s="53"/>
    </row>
    <row r="63" spans="2:17">
      <c r="B63" s="13">
        <v>540</v>
      </c>
      <c r="C63" s="10" t="s">
        <v>28</v>
      </c>
      <c r="D63" s="48">
        <v>153284.90213523133</v>
      </c>
      <c r="E63" s="48">
        <v>103221.63790597022</v>
      </c>
      <c r="F63" s="48">
        <v>129974</v>
      </c>
      <c r="G63" s="48">
        <v>91153.511155269982</v>
      </c>
      <c r="I63" s="53"/>
      <c r="J63" s="53"/>
      <c r="K63" s="53"/>
      <c r="L63" s="53"/>
      <c r="N63" s="53"/>
      <c r="O63" s="53"/>
      <c r="P63" s="53"/>
      <c r="Q63" s="53"/>
    </row>
    <row r="64" spans="2:17">
      <c r="B64" s="13">
        <v>550</v>
      </c>
      <c r="C64" s="16" t="s">
        <v>29</v>
      </c>
      <c r="D64" s="49">
        <v>37714</v>
      </c>
      <c r="E64" s="49">
        <v>71245.955389139985</v>
      </c>
      <c r="F64" s="49">
        <v>33266</v>
      </c>
      <c r="G64" s="49">
        <v>62777.315738089987</v>
      </c>
      <c r="I64" s="53"/>
      <c r="J64" s="53"/>
      <c r="K64" s="53"/>
      <c r="L64" s="53"/>
      <c r="N64" s="53"/>
      <c r="O64" s="53"/>
      <c r="P64" s="53"/>
      <c r="Q64" s="53"/>
    </row>
    <row r="65" spans="2:17">
      <c r="B65" s="17">
        <v>560</v>
      </c>
      <c r="C65" s="19" t="s">
        <v>30</v>
      </c>
      <c r="D65" s="50">
        <v>107794.86120996441</v>
      </c>
      <c r="E65" s="50">
        <v>26737.279856446065</v>
      </c>
      <c r="F65" s="50">
        <v>91843</v>
      </c>
      <c r="G65" s="50">
        <v>24579.16542655</v>
      </c>
      <c r="I65" s="53"/>
      <c r="J65" s="53"/>
      <c r="K65" s="53"/>
      <c r="L65" s="53"/>
      <c r="N65" s="53"/>
      <c r="O65" s="53"/>
      <c r="P65" s="53"/>
      <c r="Q65" s="53"/>
    </row>
  </sheetData>
  <mergeCells count="7">
    <mergeCell ref="B8:G8"/>
    <mergeCell ref="B37:G37"/>
    <mergeCell ref="B7:C7"/>
    <mergeCell ref="B4:C6"/>
    <mergeCell ref="D4:G4"/>
    <mergeCell ref="D5:E5"/>
    <mergeCell ref="F5:G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 scaleWithDoc="0" alignWithMargins="0">
    <oddHeader>&amp;CEN
ANNEX IV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T95"/>
  <sheetViews>
    <sheetView showGridLines="0" tabSelected="1" zoomScaleNormal="100" workbookViewId="0">
      <pane xSplit="3" ySplit="7" topLeftCell="D8" activePane="bottomRight" state="frozen"/>
      <selection activeCell="D4" sqref="D4:G4"/>
      <selection pane="topRight" activeCell="D4" sqref="D4:G4"/>
      <selection pane="bottomLeft" activeCell="D4" sqref="D4:G4"/>
      <selection pane="bottomRight"/>
    </sheetView>
  </sheetViews>
  <sheetFormatPr defaultColWidth="9.140625" defaultRowHeight="12.75"/>
  <cols>
    <col min="1" max="1" width="2" style="2" customWidth="1"/>
    <col min="2" max="2" width="6.7109375" style="2" customWidth="1"/>
    <col min="3" max="3" width="58.28515625" style="2" customWidth="1"/>
    <col min="4" max="8" width="16.7109375" style="2" customWidth="1"/>
    <col min="9" max="15" width="9.140625" style="2"/>
    <col min="16" max="17" width="10.28515625" style="2" bestFit="1" customWidth="1"/>
    <col min="18" max="16384" width="9.140625" style="2"/>
  </cols>
  <sheetData>
    <row r="1" spans="2:20">
      <c r="B1" s="1"/>
    </row>
    <row r="2" spans="2:20" ht="11.25" customHeight="1">
      <c r="B2" s="65" t="s">
        <v>36</v>
      </c>
      <c r="C2" s="65"/>
      <c r="D2" s="65"/>
      <c r="E2" s="65"/>
      <c r="F2" s="65"/>
      <c r="G2" s="65"/>
      <c r="H2" s="65"/>
      <c r="I2" s="4"/>
    </row>
    <row r="3" spans="2:20">
      <c r="B3" s="31"/>
      <c r="C3" s="6"/>
      <c r="D3" s="6"/>
      <c r="E3" s="6"/>
      <c r="F3" s="6"/>
      <c r="G3" s="6"/>
      <c r="H3" s="6"/>
    </row>
    <row r="4" spans="2:20" ht="26.25" customHeight="1">
      <c r="B4" s="61"/>
      <c r="C4" s="62"/>
      <c r="D4" s="59" t="s">
        <v>0</v>
      </c>
      <c r="E4" s="59"/>
      <c r="F4" s="59"/>
      <c r="G4" s="59"/>
      <c r="H4" s="66" t="s">
        <v>39</v>
      </c>
    </row>
    <row r="5" spans="2:20" ht="26.25" customHeight="1">
      <c r="B5" s="63"/>
      <c r="C5" s="64"/>
      <c r="D5" s="59" t="s">
        <v>1</v>
      </c>
      <c r="E5" s="59"/>
      <c r="F5" s="59" t="s">
        <v>2</v>
      </c>
      <c r="G5" s="59"/>
      <c r="H5" s="67"/>
    </row>
    <row r="6" spans="2:20" ht="63.75">
      <c r="B6" s="63"/>
      <c r="C6" s="64"/>
      <c r="D6" s="7" t="s">
        <v>3</v>
      </c>
      <c r="E6" s="7" t="s">
        <v>37</v>
      </c>
      <c r="F6" s="7" t="s">
        <v>3</v>
      </c>
      <c r="G6" s="7" t="s">
        <v>37</v>
      </c>
      <c r="H6" s="68"/>
    </row>
    <row r="7" spans="2:20">
      <c r="B7" s="56">
        <f>Moratorium!B7</f>
        <v>44064</v>
      </c>
      <c r="C7" s="60"/>
      <c r="D7" s="8">
        <v>10</v>
      </c>
      <c r="E7" s="8">
        <v>20</v>
      </c>
      <c r="F7" s="8">
        <v>30</v>
      </c>
      <c r="G7" s="8">
        <v>40</v>
      </c>
      <c r="H7" s="8">
        <v>50</v>
      </c>
    </row>
    <row r="8" spans="2:20">
      <c r="B8" s="9">
        <v>10</v>
      </c>
      <c r="C8" s="10" t="s">
        <v>49</v>
      </c>
      <c r="D8" s="32" t="s">
        <v>35</v>
      </c>
      <c r="E8" s="32" t="s">
        <v>35</v>
      </c>
      <c r="F8" s="23">
        <v>2707</v>
      </c>
      <c r="G8" s="33">
        <v>12747.719465299999</v>
      </c>
      <c r="H8" s="33">
        <v>11319.29716168015</v>
      </c>
      <c r="J8" s="54"/>
      <c r="K8" s="54"/>
      <c r="L8" s="54"/>
      <c r="M8" s="54"/>
      <c r="N8" s="54"/>
      <c r="P8" s="54"/>
      <c r="Q8" s="54"/>
      <c r="R8" s="54"/>
      <c r="S8" s="54"/>
      <c r="T8" s="54"/>
    </row>
    <row r="9" spans="2:20">
      <c r="B9" s="11">
        <v>13</v>
      </c>
      <c r="C9" s="20" t="s">
        <v>33</v>
      </c>
      <c r="D9" s="34" t="s">
        <v>35</v>
      </c>
      <c r="E9" s="34" t="s">
        <v>35</v>
      </c>
      <c r="F9" s="38">
        <v>524</v>
      </c>
      <c r="G9" s="37">
        <v>2066.8559160399964</v>
      </c>
      <c r="H9" s="37">
        <v>1104.3868850000035</v>
      </c>
      <c r="J9" s="54"/>
      <c r="K9" s="54"/>
      <c r="L9" s="54"/>
      <c r="M9" s="54"/>
      <c r="N9" s="54"/>
      <c r="P9" s="54"/>
      <c r="Q9" s="54"/>
      <c r="R9" s="54"/>
      <c r="S9" s="54"/>
      <c r="T9" s="54"/>
    </row>
    <row r="10" spans="2:20">
      <c r="B10" s="11">
        <v>16</v>
      </c>
      <c r="C10" s="20" t="s">
        <v>32</v>
      </c>
      <c r="D10" s="34" t="s">
        <v>35</v>
      </c>
      <c r="E10" s="34" t="s">
        <v>35</v>
      </c>
      <c r="F10" s="38">
        <v>2183</v>
      </c>
      <c r="G10" s="37">
        <v>10680.863549260002</v>
      </c>
      <c r="H10" s="37">
        <v>10214.910276680146</v>
      </c>
      <c r="J10" s="54"/>
      <c r="K10" s="54"/>
      <c r="L10" s="54"/>
      <c r="M10" s="54"/>
      <c r="N10" s="54"/>
      <c r="P10" s="54"/>
      <c r="Q10" s="54"/>
      <c r="R10" s="54"/>
      <c r="S10" s="54"/>
      <c r="T10" s="54"/>
    </row>
    <row r="11" spans="2:20">
      <c r="B11" s="11">
        <v>20</v>
      </c>
      <c r="C11" s="39" t="s">
        <v>6</v>
      </c>
      <c r="D11" s="34" t="s">
        <v>35</v>
      </c>
      <c r="E11" s="34" t="s">
        <v>35</v>
      </c>
      <c r="F11" s="41">
        <v>35</v>
      </c>
      <c r="G11" s="42">
        <v>149.04968210000001</v>
      </c>
      <c r="H11" s="42">
        <v>131.82219043000001</v>
      </c>
      <c r="J11" s="54"/>
      <c r="K11" s="54"/>
      <c r="L11" s="54"/>
      <c r="M11" s="54"/>
      <c r="N11" s="54"/>
      <c r="P11" s="54"/>
      <c r="Q11" s="54"/>
      <c r="R11" s="54"/>
      <c r="S11" s="54"/>
      <c r="T11" s="54"/>
    </row>
    <row r="12" spans="2:20">
      <c r="B12" s="11">
        <v>30</v>
      </c>
      <c r="C12" s="39" t="s">
        <v>7</v>
      </c>
      <c r="D12" s="34" t="s">
        <v>35</v>
      </c>
      <c r="E12" s="34" t="s">
        <v>35</v>
      </c>
      <c r="F12" s="41">
        <v>2</v>
      </c>
      <c r="G12" s="42">
        <v>25</v>
      </c>
      <c r="H12" s="42">
        <v>25.025750000000002</v>
      </c>
      <c r="J12" s="54"/>
      <c r="K12" s="54"/>
      <c r="L12" s="54"/>
      <c r="M12" s="54"/>
      <c r="N12" s="54"/>
      <c r="P12" s="54"/>
      <c r="Q12" s="54"/>
      <c r="R12" s="54"/>
      <c r="S12" s="54"/>
      <c r="T12" s="54"/>
    </row>
    <row r="13" spans="2:20">
      <c r="B13" s="11">
        <v>40</v>
      </c>
      <c r="C13" s="39" t="s">
        <v>8</v>
      </c>
      <c r="D13" s="34" t="s">
        <v>35</v>
      </c>
      <c r="E13" s="34" t="s">
        <v>35</v>
      </c>
      <c r="F13" s="41">
        <v>577</v>
      </c>
      <c r="G13" s="42">
        <v>3907.7986554199997</v>
      </c>
      <c r="H13" s="42">
        <v>3665.4191180963994</v>
      </c>
      <c r="J13" s="54"/>
      <c r="K13" s="54"/>
      <c r="L13" s="54"/>
      <c r="M13" s="54"/>
      <c r="N13" s="54"/>
      <c r="P13" s="54"/>
      <c r="Q13" s="54"/>
      <c r="R13" s="54"/>
      <c r="S13" s="54"/>
      <c r="T13" s="54"/>
    </row>
    <row r="14" spans="2:20">
      <c r="B14" s="11">
        <v>50</v>
      </c>
      <c r="C14" s="39" t="s">
        <v>9</v>
      </c>
      <c r="D14" s="34" t="s">
        <v>35</v>
      </c>
      <c r="E14" s="34" t="s">
        <v>35</v>
      </c>
      <c r="F14" s="41">
        <v>6</v>
      </c>
      <c r="G14" s="42">
        <v>9.3026583299999999</v>
      </c>
      <c r="H14" s="42">
        <v>9.3065409700000004</v>
      </c>
      <c r="J14" s="54"/>
      <c r="K14" s="54"/>
      <c r="L14" s="54"/>
      <c r="M14" s="54"/>
      <c r="N14" s="54"/>
      <c r="P14" s="54"/>
      <c r="Q14" s="54"/>
      <c r="R14" s="54"/>
      <c r="S14" s="54"/>
      <c r="T14" s="54"/>
    </row>
    <row r="15" spans="2:20" ht="25.5">
      <c r="B15" s="11">
        <v>60</v>
      </c>
      <c r="C15" s="39" t="s">
        <v>10</v>
      </c>
      <c r="D15" s="34" t="s">
        <v>35</v>
      </c>
      <c r="E15" s="34" t="s">
        <v>35</v>
      </c>
      <c r="F15" s="41">
        <v>12</v>
      </c>
      <c r="G15" s="42">
        <v>72.3</v>
      </c>
      <c r="H15" s="42">
        <v>64.238210019999997</v>
      </c>
      <c r="J15" s="54"/>
      <c r="K15" s="54"/>
      <c r="L15" s="54"/>
      <c r="M15" s="54"/>
      <c r="N15" s="54"/>
      <c r="P15" s="54"/>
      <c r="Q15" s="54"/>
      <c r="R15" s="54"/>
      <c r="S15" s="54"/>
      <c r="T15" s="54"/>
    </row>
    <row r="16" spans="2:20">
      <c r="B16" s="11">
        <v>70</v>
      </c>
      <c r="C16" s="39" t="s">
        <v>11</v>
      </c>
      <c r="D16" s="34" t="s">
        <v>35</v>
      </c>
      <c r="E16" s="34" t="s">
        <v>35</v>
      </c>
      <c r="F16" s="41">
        <v>156</v>
      </c>
      <c r="G16" s="42">
        <v>682.83344999999997</v>
      </c>
      <c r="H16" s="42">
        <v>659.66928732999997</v>
      </c>
      <c r="J16" s="54"/>
      <c r="K16" s="54"/>
      <c r="L16" s="54"/>
      <c r="M16" s="54"/>
      <c r="N16" s="54"/>
      <c r="P16" s="54"/>
      <c r="Q16" s="54"/>
      <c r="R16" s="54"/>
      <c r="S16" s="54"/>
      <c r="T16" s="54"/>
    </row>
    <row r="17" spans="2:20">
      <c r="B17" s="11">
        <v>80</v>
      </c>
      <c r="C17" s="39" t="s">
        <v>12</v>
      </c>
      <c r="D17" s="34" t="s">
        <v>35</v>
      </c>
      <c r="E17" s="34" t="s">
        <v>35</v>
      </c>
      <c r="F17" s="41">
        <v>710</v>
      </c>
      <c r="G17" s="42">
        <v>3640.75961168</v>
      </c>
      <c r="H17" s="42">
        <v>3564.9366633337499</v>
      </c>
      <c r="J17" s="54"/>
      <c r="K17" s="54"/>
      <c r="L17" s="54"/>
      <c r="M17" s="54"/>
      <c r="N17" s="54"/>
      <c r="P17" s="54"/>
      <c r="Q17" s="54"/>
      <c r="R17" s="54"/>
      <c r="S17" s="54"/>
      <c r="T17" s="54"/>
    </row>
    <row r="18" spans="2:20">
      <c r="B18" s="11">
        <v>90</v>
      </c>
      <c r="C18" s="39" t="s">
        <v>13</v>
      </c>
      <c r="D18" s="34" t="s">
        <v>35</v>
      </c>
      <c r="E18" s="34" t="s">
        <v>35</v>
      </c>
      <c r="F18" s="41">
        <v>133</v>
      </c>
      <c r="G18" s="42">
        <v>579.96399999999994</v>
      </c>
      <c r="H18" s="42">
        <v>563.92630900000006</v>
      </c>
      <c r="J18" s="54"/>
      <c r="K18" s="54"/>
      <c r="L18" s="54"/>
      <c r="M18" s="54"/>
      <c r="N18" s="54"/>
      <c r="P18" s="54"/>
      <c r="Q18" s="54"/>
      <c r="R18" s="54"/>
      <c r="S18" s="54"/>
      <c r="T18" s="54"/>
    </row>
    <row r="19" spans="2:20">
      <c r="B19" s="11">
        <v>100</v>
      </c>
      <c r="C19" s="39" t="s">
        <v>14</v>
      </c>
      <c r="D19" s="34" t="s">
        <v>35</v>
      </c>
      <c r="E19" s="34" t="s">
        <v>35</v>
      </c>
      <c r="F19" s="41">
        <v>204</v>
      </c>
      <c r="G19" s="42">
        <v>431.62684499999995</v>
      </c>
      <c r="H19" s="42">
        <v>395.41033474</v>
      </c>
      <c r="J19" s="54"/>
      <c r="K19" s="54"/>
      <c r="L19" s="54"/>
      <c r="M19" s="54"/>
      <c r="N19" s="54"/>
      <c r="P19" s="54"/>
      <c r="Q19" s="54"/>
      <c r="R19" s="54"/>
      <c r="S19" s="54"/>
      <c r="T19" s="54"/>
    </row>
    <row r="20" spans="2:20">
      <c r="B20" s="11">
        <v>110</v>
      </c>
      <c r="C20" s="39" t="s">
        <v>15</v>
      </c>
      <c r="D20" s="34" t="s">
        <v>35</v>
      </c>
      <c r="E20" s="34" t="s">
        <v>35</v>
      </c>
      <c r="F20" s="41">
        <v>46</v>
      </c>
      <c r="G20" s="42">
        <v>195.82900000000001</v>
      </c>
      <c r="H20" s="42">
        <v>208.14082963999996</v>
      </c>
      <c r="J20" s="54"/>
      <c r="K20" s="54"/>
      <c r="L20" s="54"/>
      <c r="M20" s="54"/>
      <c r="N20" s="54"/>
      <c r="P20" s="54"/>
      <c r="Q20" s="54"/>
      <c r="R20" s="54"/>
      <c r="S20" s="54"/>
      <c r="T20" s="54"/>
    </row>
    <row r="21" spans="2:20">
      <c r="B21" s="11">
        <v>120</v>
      </c>
      <c r="C21" s="39" t="s">
        <v>16</v>
      </c>
      <c r="D21" s="34" t="s">
        <v>35</v>
      </c>
      <c r="E21" s="34" t="s">
        <v>35</v>
      </c>
      <c r="F21" s="41">
        <v>4</v>
      </c>
      <c r="G21" s="42">
        <v>34.450000000000003</v>
      </c>
      <c r="H21" s="42">
        <v>34.510966670000002</v>
      </c>
      <c r="J21" s="54"/>
      <c r="K21" s="54"/>
      <c r="L21" s="54"/>
      <c r="M21" s="54"/>
      <c r="N21" s="54"/>
      <c r="P21" s="54"/>
      <c r="Q21" s="54"/>
      <c r="R21" s="54"/>
      <c r="S21" s="54"/>
      <c r="T21" s="54"/>
    </row>
    <row r="22" spans="2:20">
      <c r="B22" s="11">
        <v>130</v>
      </c>
      <c r="C22" s="39" t="s">
        <v>17</v>
      </c>
      <c r="D22" s="34" t="s">
        <v>35</v>
      </c>
      <c r="E22" s="34" t="s">
        <v>35</v>
      </c>
      <c r="F22" s="41">
        <v>18</v>
      </c>
      <c r="G22" s="42">
        <v>85.412000000000006</v>
      </c>
      <c r="H22" s="42">
        <v>80.529608660000008</v>
      </c>
      <c r="J22" s="54"/>
      <c r="K22" s="54"/>
      <c r="L22" s="54"/>
      <c r="M22" s="54"/>
      <c r="N22" s="54"/>
      <c r="P22" s="54"/>
      <c r="Q22" s="54"/>
      <c r="R22" s="54"/>
      <c r="S22" s="54"/>
      <c r="T22" s="54"/>
    </row>
    <row r="23" spans="2:20">
      <c r="B23" s="11">
        <v>140</v>
      </c>
      <c r="C23" s="39" t="s">
        <v>18</v>
      </c>
      <c r="D23" s="34" t="s">
        <v>35</v>
      </c>
      <c r="E23" s="34" t="s">
        <v>35</v>
      </c>
      <c r="F23" s="41">
        <v>107</v>
      </c>
      <c r="G23" s="42">
        <v>281.238</v>
      </c>
      <c r="H23" s="42">
        <v>283.33502526999996</v>
      </c>
      <c r="J23" s="54"/>
      <c r="K23" s="54"/>
      <c r="L23" s="54"/>
      <c r="M23" s="54"/>
      <c r="N23" s="54"/>
      <c r="P23" s="54"/>
      <c r="Q23" s="54"/>
      <c r="R23" s="54"/>
      <c r="S23" s="54"/>
      <c r="T23" s="54"/>
    </row>
    <row r="24" spans="2:20">
      <c r="B24" s="11">
        <v>150</v>
      </c>
      <c r="C24" s="39" t="s">
        <v>19</v>
      </c>
      <c r="D24" s="34" t="s">
        <v>35</v>
      </c>
      <c r="E24" s="34" t="s">
        <v>35</v>
      </c>
      <c r="F24" s="41">
        <v>58</v>
      </c>
      <c r="G24" s="42">
        <v>225.86</v>
      </c>
      <c r="H24" s="42">
        <v>215.13789875000003</v>
      </c>
      <c r="J24" s="54"/>
      <c r="K24" s="54"/>
      <c r="L24" s="54"/>
      <c r="M24" s="54"/>
      <c r="N24" s="54"/>
      <c r="P24" s="54"/>
      <c r="Q24" s="54"/>
      <c r="R24" s="54"/>
      <c r="S24" s="54"/>
      <c r="T24" s="54"/>
    </row>
    <row r="25" spans="2:20">
      <c r="B25" s="11">
        <v>160</v>
      </c>
      <c r="C25" s="39" t="s">
        <v>20</v>
      </c>
      <c r="D25" s="34" t="s">
        <v>35</v>
      </c>
      <c r="E25" s="34" t="s">
        <v>35</v>
      </c>
      <c r="F25" s="41">
        <v>0</v>
      </c>
      <c r="G25" s="42">
        <v>0</v>
      </c>
      <c r="H25" s="42">
        <v>0</v>
      </c>
      <c r="J25" s="54"/>
      <c r="K25" s="54"/>
      <c r="L25" s="54"/>
      <c r="M25" s="54"/>
      <c r="N25" s="54"/>
      <c r="P25" s="54"/>
      <c r="Q25" s="54"/>
      <c r="R25" s="54"/>
      <c r="S25" s="54"/>
      <c r="T25" s="54"/>
    </row>
    <row r="26" spans="2:20">
      <c r="B26" s="11">
        <v>170</v>
      </c>
      <c r="C26" s="39" t="s">
        <v>21</v>
      </c>
      <c r="D26" s="34" t="s">
        <v>35</v>
      </c>
      <c r="E26" s="34" t="s">
        <v>35</v>
      </c>
      <c r="F26" s="41">
        <v>10</v>
      </c>
      <c r="G26" s="42">
        <v>17.736146730000002</v>
      </c>
      <c r="H26" s="42">
        <v>17.741084370000003</v>
      </c>
      <c r="J26" s="54"/>
      <c r="K26" s="54"/>
      <c r="L26" s="54"/>
      <c r="M26" s="54"/>
      <c r="N26" s="54"/>
      <c r="P26" s="54"/>
      <c r="Q26" s="54"/>
      <c r="R26" s="54"/>
      <c r="S26" s="54"/>
      <c r="T26" s="54"/>
    </row>
    <row r="27" spans="2:20">
      <c r="B27" s="11">
        <v>180</v>
      </c>
      <c r="C27" s="39" t="s">
        <v>22</v>
      </c>
      <c r="D27" s="34" t="s">
        <v>35</v>
      </c>
      <c r="E27" s="34" t="s">
        <v>35</v>
      </c>
      <c r="F27" s="41">
        <v>32</v>
      </c>
      <c r="G27" s="42">
        <v>153.54</v>
      </c>
      <c r="H27" s="42">
        <v>154.52524062000001</v>
      </c>
      <c r="J27" s="54"/>
      <c r="K27" s="54"/>
      <c r="L27" s="54"/>
      <c r="M27" s="54"/>
      <c r="N27" s="54"/>
      <c r="P27" s="54"/>
      <c r="Q27" s="54"/>
      <c r="R27" s="54"/>
      <c r="S27" s="54"/>
      <c r="T27" s="54"/>
    </row>
    <row r="28" spans="2:20">
      <c r="B28" s="11">
        <v>190</v>
      </c>
      <c r="C28" s="39" t="s">
        <v>23</v>
      </c>
      <c r="D28" s="34" t="s">
        <v>35</v>
      </c>
      <c r="E28" s="34" t="s">
        <v>35</v>
      </c>
      <c r="F28" s="41">
        <v>24</v>
      </c>
      <c r="G28" s="42">
        <v>97.762</v>
      </c>
      <c r="H28" s="42">
        <v>62.795612579999997</v>
      </c>
      <c r="J28" s="54"/>
      <c r="K28" s="54"/>
      <c r="L28" s="54"/>
      <c r="M28" s="54"/>
      <c r="N28" s="54"/>
      <c r="P28" s="54"/>
      <c r="Q28" s="54"/>
      <c r="R28" s="54"/>
      <c r="S28" s="54"/>
      <c r="T28" s="54"/>
    </row>
    <row r="29" spans="2:20">
      <c r="B29" s="13">
        <v>200</v>
      </c>
      <c r="C29" s="40" t="s">
        <v>24</v>
      </c>
      <c r="D29" s="35" t="s">
        <v>35</v>
      </c>
      <c r="E29" s="35" t="s">
        <v>35</v>
      </c>
      <c r="F29" s="43">
        <v>49</v>
      </c>
      <c r="G29" s="44">
        <v>90.401499999999999</v>
      </c>
      <c r="H29" s="44">
        <v>78.4396062</v>
      </c>
      <c r="J29" s="54"/>
      <c r="K29" s="54"/>
      <c r="L29" s="54"/>
      <c r="M29" s="54"/>
      <c r="N29" s="54"/>
      <c r="P29" s="54"/>
      <c r="Q29" s="54"/>
      <c r="R29" s="54"/>
      <c r="S29" s="54"/>
      <c r="T29" s="54"/>
    </row>
    <row r="30" spans="2:20">
      <c r="B30" s="9">
        <v>210</v>
      </c>
      <c r="C30" s="10" t="s">
        <v>50</v>
      </c>
      <c r="D30" s="32" t="s">
        <v>35</v>
      </c>
      <c r="E30" s="32" t="s">
        <v>35</v>
      </c>
      <c r="F30" s="23">
        <v>245</v>
      </c>
      <c r="G30" s="33">
        <v>1273.7401055599998</v>
      </c>
      <c r="H30" s="33">
        <v>1152.7610417100002</v>
      </c>
      <c r="J30" s="54"/>
      <c r="K30" s="54"/>
      <c r="L30" s="54"/>
      <c r="M30" s="54"/>
      <c r="N30" s="54"/>
      <c r="P30" s="54"/>
      <c r="Q30" s="54"/>
      <c r="R30" s="54"/>
      <c r="S30" s="54"/>
      <c r="T30" s="54"/>
    </row>
    <row r="31" spans="2:20">
      <c r="B31" s="11">
        <v>213</v>
      </c>
      <c r="C31" s="20" t="s">
        <v>33</v>
      </c>
      <c r="D31" s="34" t="s">
        <v>35</v>
      </c>
      <c r="E31" s="34" t="s">
        <v>35</v>
      </c>
      <c r="F31" s="38">
        <v>34</v>
      </c>
      <c r="G31" s="37">
        <v>71.482999999999947</v>
      </c>
      <c r="H31" s="37">
        <v>71.483000000000175</v>
      </c>
      <c r="J31" s="54"/>
      <c r="K31" s="54"/>
      <c r="L31" s="54"/>
      <c r="M31" s="54"/>
      <c r="N31" s="54"/>
      <c r="P31" s="54"/>
      <c r="Q31" s="54"/>
      <c r="R31" s="54"/>
      <c r="S31" s="54"/>
      <c r="T31" s="54"/>
    </row>
    <row r="32" spans="2:20">
      <c r="B32" s="11">
        <v>216</v>
      </c>
      <c r="C32" s="20" t="s">
        <v>32</v>
      </c>
      <c r="D32" s="34" t="s">
        <v>35</v>
      </c>
      <c r="E32" s="34" t="s">
        <v>35</v>
      </c>
      <c r="F32" s="38">
        <v>211</v>
      </c>
      <c r="G32" s="37">
        <v>1202.2571055599999</v>
      </c>
      <c r="H32" s="37">
        <v>1081.27804171</v>
      </c>
      <c r="J32" s="54"/>
      <c r="K32" s="54"/>
      <c r="L32" s="54"/>
      <c r="M32" s="54"/>
      <c r="N32" s="54"/>
      <c r="P32" s="54"/>
      <c r="Q32" s="54"/>
      <c r="R32" s="54"/>
      <c r="S32" s="54"/>
      <c r="T32" s="54"/>
    </row>
    <row r="33" spans="2:20">
      <c r="B33" s="11">
        <v>220</v>
      </c>
      <c r="C33" s="39" t="s">
        <v>6</v>
      </c>
      <c r="D33" s="34" t="s">
        <v>35</v>
      </c>
      <c r="E33" s="34" t="s">
        <v>35</v>
      </c>
      <c r="F33" s="41">
        <v>0</v>
      </c>
      <c r="G33" s="42">
        <v>0</v>
      </c>
      <c r="H33" s="42">
        <v>0</v>
      </c>
      <c r="J33" s="54"/>
      <c r="K33" s="54"/>
      <c r="L33" s="54"/>
      <c r="M33" s="54"/>
      <c r="N33" s="54"/>
      <c r="P33" s="54"/>
      <c r="Q33" s="54"/>
      <c r="R33" s="54"/>
      <c r="S33" s="54"/>
      <c r="T33" s="54"/>
    </row>
    <row r="34" spans="2:20">
      <c r="B34" s="11">
        <v>230</v>
      </c>
      <c r="C34" s="39" t="s">
        <v>7</v>
      </c>
      <c r="D34" s="34" t="s">
        <v>35</v>
      </c>
      <c r="E34" s="34" t="s">
        <v>35</v>
      </c>
      <c r="F34" s="41">
        <v>0</v>
      </c>
      <c r="G34" s="42">
        <v>0</v>
      </c>
      <c r="H34" s="42">
        <v>0</v>
      </c>
      <c r="J34" s="54"/>
      <c r="K34" s="54"/>
      <c r="L34" s="54"/>
      <c r="M34" s="54"/>
      <c r="N34" s="54"/>
      <c r="P34" s="54"/>
      <c r="Q34" s="54"/>
      <c r="R34" s="54"/>
      <c r="S34" s="54"/>
      <c r="T34" s="54"/>
    </row>
    <row r="35" spans="2:20">
      <c r="B35" s="11">
        <v>240</v>
      </c>
      <c r="C35" s="39" t="s">
        <v>8</v>
      </c>
      <c r="D35" s="34" t="s">
        <v>35</v>
      </c>
      <c r="E35" s="34" t="s">
        <v>35</v>
      </c>
      <c r="F35" s="41">
        <v>14</v>
      </c>
      <c r="G35" s="42">
        <v>74.049000000000007</v>
      </c>
      <c r="H35" s="42">
        <v>72.050726670000003</v>
      </c>
      <c r="J35" s="54"/>
      <c r="K35" s="54"/>
      <c r="L35" s="54"/>
      <c r="M35" s="54"/>
      <c r="N35" s="54"/>
      <c r="P35" s="54"/>
      <c r="Q35" s="54"/>
      <c r="R35" s="54"/>
      <c r="S35" s="54"/>
      <c r="T35" s="54"/>
    </row>
    <row r="36" spans="2:20">
      <c r="B36" s="11">
        <v>250</v>
      </c>
      <c r="C36" s="39" t="s">
        <v>9</v>
      </c>
      <c r="D36" s="34" t="s">
        <v>35</v>
      </c>
      <c r="E36" s="34" t="s">
        <v>35</v>
      </c>
      <c r="F36" s="41">
        <v>0</v>
      </c>
      <c r="G36" s="42">
        <v>0</v>
      </c>
      <c r="H36" s="42">
        <v>0</v>
      </c>
      <c r="J36" s="54"/>
      <c r="K36" s="54"/>
      <c r="L36" s="54"/>
      <c r="M36" s="54"/>
      <c r="N36" s="54"/>
      <c r="P36" s="54"/>
      <c r="Q36" s="54"/>
      <c r="R36" s="54"/>
      <c r="S36" s="54"/>
      <c r="T36" s="54"/>
    </row>
    <row r="37" spans="2:20" ht="25.5">
      <c r="B37" s="11">
        <v>260</v>
      </c>
      <c r="C37" s="39" t="s">
        <v>10</v>
      </c>
      <c r="D37" s="34" t="s">
        <v>35</v>
      </c>
      <c r="E37" s="34" t="s">
        <v>35</v>
      </c>
      <c r="F37" s="41">
        <v>0</v>
      </c>
      <c r="G37" s="42">
        <v>0</v>
      </c>
      <c r="H37" s="42">
        <v>0</v>
      </c>
      <c r="J37" s="54"/>
      <c r="K37" s="54"/>
      <c r="L37" s="54"/>
      <c r="M37" s="54"/>
      <c r="N37" s="54"/>
      <c r="P37" s="54"/>
      <c r="Q37" s="54"/>
      <c r="R37" s="54"/>
      <c r="S37" s="54"/>
      <c r="T37" s="54"/>
    </row>
    <row r="38" spans="2:20">
      <c r="B38" s="11">
        <v>270</v>
      </c>
      <c r="C38" s="39" t="s">
        <v>11</v>
      </c>
      <c r="D38" s="34" t="s">
        <v>35</v>
      </c>
      <c r="E38" s="34" t="s">
        <v>35</v>
      </c>
      <c r="F38" s="41">
        <v>14</v>
      </c>
      <c r="G38" s="42">
        <v>91.516286109999996</v>
      </c>
      <c r="H38" s="42">
        <v>82.588068339999992</v>
      </c>
      <c r="J38" s="54"/>
      <c r="K38" s="54"/>
      <c r="L38" s="54"/>
      <c r="M38" s="54"/>
      <c r="N38" s="54"/>
      <c r="P38" s="54"/>
      <c r="Q38" s="54"/>
      <c r="R38" s="54"/>
      <c r="S38" s="54"/>
      <c r="T38" s="54"/>
    </row>
    <row r="39" spans="2:20">
      <c r="B39" s="11">
        <v>280</v>
      </c>
      <c r="C39" s="39" t="s">
        <v>12</v>
      </c>
      <c r="D39" s="34" t="s">
        <v>35</v>
      </c>
      <c r="E39" s="34" t="s">
        <v>35</v>
      </c>
      <c r="F39" s="41">
        <v>78</v>
      </c>
      <c r="G39" s="42">
        <v>535.52670833999991</v>
      </c>
      <c r="H39" s="42">
        <v>519.57431378000001</v>
      </c>
      <c r="J39" s="54"/>
      <c r="K39" s="54"/>
      <c r="L39" s="54"/>
      <c r="M39" s="54"/>
      <c r="N39" s="54"/>
      <c r="P39" s="54"/>
      <c r="Q39" s="54"/>
      <c r="R39" s="54"/>
      <c r="S39" s="54"/>
      <c r="T39" s="54"/>
    </row>
    <row r="40" spans="2:20">
      <c r="B40" s="11">
        <v>290</v>
      </c>
      <c r="C40" s="39" t="s">
        <v>13</v>
      </c>
      <c r="D40" s="34" t="s">
        <v>35</v>
      </c>
      <c r="E40" s="34" t="s">
        <v>35</v>
      </c>
      <c r="F40" s="41">
        <v>4</v>
      </c>
      <c r="G40" s="42">
        <v>14.5</v>
      </c>
      <c r="H40" s="42">
        <v>14.52865139</v>
      </c>
      <c r="J40" s="54"/>
      <c r="K40" s="54"/>
      <c r="L40" s="54"/>
      <c r="M40" s="54"/>
      <c r="N40" s="54"/>
      <c r="P40" s="54"/>
      <c r="Q40" s="54"/>
      <c r="R40" s="54"/>
      <c r="S40" s="54"/>
      <c r="T40" s="54"/>
    </row>
    <row r="41" spans="2:20">
      <c r="B41" s="11">
        <v>300</v>
      </c>
      <c r="C41" s="39" t="s">
        <v>14</v>
      </c>
      <c r="D41" s="34" t="s">
        <v>35</v>
      </c>
      <c r="E41" s="34" t="s">
        <v>35</v>
      </c>
      <c r="F41" s="41">
        <v>37</v>
      </c>
      <c r="G41" s="42">
        <v>145.01100000000002</v>
      </c>
      <c r="H41" s="42">
        <v>113.18739134</v>
      </c>
      <c r="J41" s="54"/>
      <c r="K41" s="54"/>
      <c r="L41" s="54"/>
      <c r="M41" s="54"/>
      <c r="N41" s="54"/>
      <c r="P41" s="54"/>
      <c r="Q41" s="54"/>
      <c r="R41" s="54"/>
      <c r="S41" s="54"/>
      <c r="T41" s="54"/>
    </row>
    <row r="42" spans="2:20">
      <c r="B42" s="11">
        <v>310</v>
      </c>
      <c r="C42" s="39" t="s">
        <v>15</v>
      </c>
      <c r="D42" s="34" t="s">
        <v>35</v>
      </c>
      <c r="E42" s="34" t="s">
        <v>35</v>
      </c>
      <c r="F42" s="41">
        <v>6</v>
      </c>
      <c r="G42" s="42">
        <v>34.4</v>
      </c>
      <c r="H42" s="42">
        <v>31.90920083</v>
      </c>
      <c r="J42" s="54"/>
      <c r="K42" s="54"/>
      <c r="L42" s="54"/>
      <c r="M42" s="54"/>
      <c r="N42" s="54"/>
      <c r="P42" s="54"/>
      <c r="Q42" s="54"/>
      <c r="R42" s="54"/>
      <c r="S42" s="54"/>
      <c r="T42" s="54"/>
    </row>
    <row r="43" spans="2:20">
      <c r="B43" s="11">
        <v>320</v>
      </c>
      <c r="C43" s="39" t="s">
        <v>16</v>
      </c>
      <c r="D43" s="34" t="s">
        <v>35</v>
      </c>
      <c r="E43" s="34" t="s">
        <v>35</v>
      </c>
      <c r="F43" s="41">
        <v>0</v>
      </c>
      <c r="G43" s="42">
        <v>0</v>
      </c>
      <c r="H43" s="42">
        <v>0</v>
      </c>
      <c r="J43" s="54"/>
      <c r="K43" s="54"/>
      <c r="L43" s="54"/>
      <c r="M43" s="54"/>
      <c r="N43" s="54"/>
      <c r="P43" s="54"/>
      <c r="Q43" s="54"/>
      <c r="R43" s="54"/>
      <c r="S43" s="54"/>
      <c r="T43" s="54"/>
    </row>
    <row r="44" spans="2:20">
      <c r="B44" s="11">
        <v>330</v>
      </c>
      <c r="C44" s="39" t="s">
        <v>17</v>
      </c>
      <c r="D44" s="34" t="s">
        <v>35</v>
      </c>
      <c r="E44" s="34" t="s">
        <v>35</v>
      </c>
      <c r="F44" s="41">
        <v>4</v>
      </c>
      <c r="G44" s="42">
        <v>14.5</v>
      </c>
      <c r="H44" s="42">
        <v>14.5336</v>
      </c>
      <c r="J44" s="54"/>
      <c r="K44" s="54"/>
      <c r="L44" s="54"/>
      <c r="M44" s="54"/>
      <c r="N44" s="54"/>
      <c r="P44" s="54"/>
      <c r="Q44" s="54"/>
      <c r="R44" s="54"/>
      <c r="S44" s="54"/>
      <c r="T44" s="54"/>
    </row>
    <row r="45" spans="2:20">
      <c r="B45" s="11">
        <v>340</v>
      </c>
      <c r="C45" s="39" t="s">
        <v>18</v>
      </c>
      <c r="D45" s="34" t="s">
        <v>35</v>
      </c>
      <c r="E45" s="34" t="s">
        <v>35</v>
      </c>
      <c r="F45" s="41">
        <v>19</v>
      </c>
      <c r="G45" s="42">
        <v>108.16611111</v>
      </c>
      <c r="H45" s="42">
        <v>85.774888099999998</v>
      </c>
      <c r="J45" s="54"/>
      <c r="K45" s="54"/>
      <c r="L45" s="54"/>
      <c r="M45" s="54"/>
      <c r="N45" s="54"/>
      <c r="P45" s="54"/>
      <c r="Q45" s="54"/>
      <c r="R45" s="54"/>
      <c r="S45" s="54"/>
      <c r="T45" s="54"/>
    </row>
    <row r="46" spans="2:20">
      <c r="B46" s="11">
        <v>350</v>
      </c>
      <c r="C46" s="39" t="s">
        <v>19</v>
      </c>
      <c r="D46" s="34" t="s">
        <v>35</v>
      </c>
      <c r="E46" s="34" t="s">
        <v>35</v>
      </c>
      <c r="F46" s="41">
        <v>20</v>
      </c>
      <c r="G46" s="42">
        <v>113.4</v>
      </c>
      <c r="H46" s="42">
        <v>90.720178829999995</v>
      </c>
      <c r="J46" s="54"/>
      <c r="K46" s="54"/>
      <c r="L46" s="54"/>
      <c r="M46" s="54"/>
      <c r="N46" s="54"/>
      <c r="P46" s="54"/>
      <c r="Q46" s="54"/>
      <c r="R46" s="54"/>
      <c r="S46" s="54"/>
      <c r="T46" s="54"/>
    </row>
    <row r="47" spans="2:20">
      <c r="B47" s="11">
        <v>360</v>
      </c>
      <c r="C47" s="39" t="s">
        <v>20</v>
      </c>
      <c r="D47" s="34" t="s">
        <v>35</v>
      </c>
      <c r="E47" s="34" t="s">
        <v>35</v>
      </c>
      <c r="F47" s="41">
        <v>0</v>
      </c>
      <c r="G47" s="42">
        <v>0</v>
      </c>
      <c r="H47" s="42">
        <v>0</v>
      </c>
      <c r="J47" s="54"/>
      <c r="K47" s="54"/>
      <c r="L47" s="54"/>
      <c r="M47" s="54"/>
      <c r="N47" s="54"/>
      <c r="P47" s="54"/>
      <c r="Q47" s="54"/>
      <c r="R47" s="54"/>
      <c r="S47" s="54"/>
      <c r="T47" s="54"/>
    </row>
    <row r="48" spans="2:20">
      <c r="B48" s="11">
        <v>370</v>
      </c>
      <c r="C48" s="39" t="s">
        <v>21</v>
      </c>
      <c r="D48" s="34" t="s">
        <v>35</v>
      </c>
      <c r="E48" s="34" t="s">
        <v>35</v>
      </c>
      <c r="F48" s="41">
        <v>2</v>
      </c>
      <c r="G48" s="42">
        <v>1.1879999999999999</v>
      </c>
      <c r="H48" s="42">
        <v>1.1935491</v>
      </c>
      <c r="J48" s="54"/>
      <c r="K48" s="54"/>
      <c r="L48" s="54"/>
      <c r="M48" s="54"/>
      <c r="N48" s="54"/>
      <c r="P48" s="54"/>
      <c r="Q48" s="54"/>
      <c r="R48" s="54"/>
      <c r="S48" s="54"/>
      <c r="T48" s="54"/>
    </row>
    <row r="49" spans="2:20">
      <c r="B49" s="11">
        <v>380</v>
      </c>
      <c r="C49" s="39" t="s">
        <v>22</v>
      </c>
      <c r="D49" s="34" t="s">
        <v>35</v>
      </c>
      <c r="E49" s="34" t="s">
        <v>35</v>
      </c>
      <c r="F49" s="41">
        <v>4</v>
      </c>
      <c r="G49" s="42">
        <v>27.3</v>
      </c>
      <c r="H49" s="42">
        <v>23.3164725</v>
      </c>
      <c r="J49" s="54"/>
      <c r="K49" s="54"/>
      <c r="L49" s="54"/>
      <c r="M49" s="54"/>
      <c r="N49" s="54"/>
      <c r="P49" s="54"/>
      <c r="Q49" s="54"/>
      <c r="R49" s="54"/>
      <c r="S49" s="54"/>
      <c r="T49" s="54"/>
    </row>
    <row r="50" spans="2:20">
      <c r="B50" s="11">
        <v>390</v>
      </c>
      <c r="C50" s="39" t="s">
        <v>23</v>
      </c>
      <c r="D50" s="34" t="s">
        <v>35</v>
      </c>
      <c r="E50" s="34" t="s">
        <v>35</v>
      </c>
      <c r="F50" s="41">
        <v>2</v>
      </c>
      <c r="G50" s="42">
        <v>9</v>
      </c>
      <c r="H50" s="42">
        <v>4.0010008299999997</v>
      </c>
      <c r="J50" s="54"/>
      <c r="K50" s="54"/>
      <c r="L50" s="54"/>
      <c r="M50" s="54"/>
      <c r="N50" s="54"/>
      <c r="P50" s="54"/>
      <c r="Q50" s="54"/>
      <c r="R50" s="54"/>
      <c r="S50" s="54"/>
      <c r="T50" s="54"/>
    </row>
    <row r="51" spans="2:20">
      <c r="B51" s="17">
        <v>400</v>
      </c>
      <c r="C51" s="40" t="s">
        <v>24</v>
      </c>
      <c r="D51" s="36" t="s">
        <v>35</v>
      </c>
      <c r="E51" s="36" t="s">
        <v>35</v>
      </c>
      <c r="F51" s="43">
        <v>7</v>
      </c>
      <c r="G51" s="44">
        <v>33.700000000000003</v>
      </c>
      <c r="H51" s="44">
        <v>27.9</v>
      </c>
      <c r="J51" s="54"/>
      <c r="K51" s="54"/>
      <c r="L51" s="54"/>
      <c r="M51" s="54"/>
      <c r="N51" s="54"/>
      <c r="P51" s="54"/>
      <c r="Q51" s="54"/>
      <c r="R51" s="54"/>
      <c r="S51" s="54"/>
      <c r="T51" s="54"/>
    </row>
    <row r="52" spans="2:20">
      <c r="B52" s="9">
        <v>410</v>
      </c>
      <c r="C52" s="10" t="s">
        <v>51</v>
      </c>
      <c r="D52" s="23">
        <v>3550</v>
      </c>
      <c r="E52" s="33">
        <v>21693.748446999998</v>
      </c>
      <c r="F52" s="23">
        <v>1385</v>
      </c>
      <c r="G52" s="33">
        <v>7893.9628021799999</v>
      </c>
      <c r="H52" s="33">
        <v>5741.9468599699994</v>
      </c>
      <c r="J52" s="54"/>
      <c r="K52" s="54"/>
      <c r="L52" s="54"/>
      <c r="M52" s="54"/>
      <c r="N52" s="54"/>
      <c r="P52" s="54"/>
      <c r="Q52" s="54"/>
      <c r="R52" s="54"/>
      <c r="S52" s="54"/>
      <c r="T52" s="54"/>
    </row>
    <row r="53" spans="2:20">
      <c r="B53" s="11">
        <v>413</v>
      </c>
      <c r="C53" s="20" t="s">
        <v>33</v>
      </c>
      <c r="D53" s="38">
        <v>747</v>
      </c>
      <c r="E53" s="37">
        <v>1596.263030999995</v>
      </c>
      <c r="F53" s="38">
        <v>336</v>
      </c>
      <c r="G53" s="37">
        <v>1055.5828021799998</v>
      </c>
      <c r="H53" s="37">
        <v>322.68657799999983</v>
      </c>
      <c r="J53" s="54"/>
      <c r="K53" s="54"/>
      <c r="L53" s="54"/>
      <c r="M53" s="54"/>
      <c r="N53" s="54"/>
      <c r="P53" s="54"/>
      <c r="Q53" s="54"/>
      <c r="R53" s="54"/>
      <c r="S53" s="54"/>
      <c r="T53" s="54"/>
    </row>
    <row r="54" spans="2:20">
      <c r="B54" s="11">
        <v>416</v>
      </c>
      <c r="C54" s="20" t="s">
        <v>32</v>
      </c>
      <c r="D54" s="38">
        <v>2803</v>
      </c>
      <c r="E54" s="37">
        <v>20097.485416000003</v>
      </c>
      <c r="F54" s="38">
        <v>1049</v>
      </c>
      <c r="G54" s="37">
        <v>6838.38</v>
      </c>
      <c r="H54" s="37">
        <v>5419.2602819699996</v>
      </c>
      <c r="J54" s="54"/>
      <c r="K54" s="54"/>
      <c r="L54" s="54"/>
      <c r="M54" s="54"/>
      <c r="N54" s="54"/>
      <c r="P54" s="54"/>
      <c r="Q54" s="54"/>
      <c r="R54" s="54"/>
      <c r="S54" s="54"/>
      <c r="T54" s="54"/>
    </row>
    <row r="55" spans="2:20">
      <c r="B55" s="11">
        <v>420</v>
      </c>
      <c r="C55" s="39" t="s">
        <v>6</v>
      </c>
      <c r="D55" s="41">
        <v>97</v>
      </c>
      <c r="E55" s="41">
        <v>571.62</v>
      </c>
      <c r="F55" s="41">
        <v>42</v>
      </c>
      <c r="G55" s="41">
        <v>288.69000000000005</v>
      </c>
      <c r="H55" s="41">
        <v>274.40107438000001</v>
      </c>
      <c r="J55" s="54"/>
      <c r="K55" s="54"/>
      <c r="L55" s="54"/>
      <c r="M55" s="54"/>
      <c r="N55" s="54"/>
      <c r="P55" s="54"/>
      <c r="Q55" s="54"/>
      <c r="R55" s="54"/>
      <c r="S55" s="54"/>
      <c r="T55" s="54"/>
    </row>
    <row r="56" spans="2:20">
      <c r="B56" s="11">
        <v>430</v>
      </c>
      <c r="C56" s="39" t="s">
        <v>7</v>
      </c>
      <c r="D56" s="41">
        <v>2</v>
      </c>
      <c r="E56" s="41">
        <v>12</v>
      </c>
      <c r="F56" s="41">
        <v>0</v>
      </c>
      <c r="G56" s="41">
        <v>0</v>
      </c>
      <c r="H56" s="41">
        <v>0</v>
      </c>
      <c r="J56" s="54"/>
      <c r="K56" s="54"/>
      <c r="L56" s="54"/>
      <c r="M56" s="54"/>
      <c r="N56" s="54"/>
      <c r="P56" s="54"/>
      <c r="Q56" s="54"/>
      <c r="R56" s="54"/>
      <c r="S56" s="54"/>
      <c r="T56" s="54"/>
    </row>
    <row r="57" spans="2:20">
      <c r="B57" s="11">
        <v>440</v>
      </c>
      <c r="C57" s="39" t="s">
        <v>8</v>
      </c>
      <c r="D57" s="41">
        <v>603</v>
      </c>
      <c r="E57" s="41">
        <v>7029.991951</v>
      </c>
      <c r="F57" s="41">
        <v>224</v>
      </c>
      <c r="G57" s="41">
        <v>2157.4110000000001</v>
      </c>
      <c r="H57" s="41">
        <v>1648.61575814</v>
      </c>
      <c r="J57" s="54"/>
      <c r="K57" s="54"/>
      <c r="L57" s="54"/>
      <c r="M57" s="54"/>
      <c r="N57" s="54"/>
      <c r="P57" s="54"/>
      <c r="Q57" s="54"/>
      <c r="R57" s="54"/>
      <c r="S57" s="54"/>
      <c r="T57" s="54"/>
    </row>
    <row r="58" spans="2:20">
      <c r="B58" s="11">
        <v>450</v>
      </c>
      <c r="C58" s="39" t="s">
        <v>9</v>
      </c>
      <c r="D58" s="41">
        <v>3</v>
      </c>
      <c r="E58" s="41">
        <v>20.3</v>
      </c>
      <c r="F58" s="41">
        <v>0</v>
      </c>
      <c r="G58" s="41">
        <v>0</v>
      </c>
      <c r="H58" s="41">
        <v>0</v>
      </c>
      <c r="J58" s="54"/>
      <c r="K58" s="54"/>
      <c r="L58" s="54"/>
      <c r="M58" s="54"/>
      <c r="N58" s="54"/>
      <c r="P58" s="54"/>
      <c r="Q58" s="54"/>
      <c r="R58" s="54"/>
      <c r="S58" s="54"/>
      <c r="T58" s="54"/>
    </row>
    <row r="59" spans="2:20" ht="25.5">
      <c r="B59" s="11">
        <v>460</v>
      </c>
      <c r="C59" s="39" t="s">
        <v>10</v>
      </c>
      <c r="D59" s="41">
        <v>22</v>
      </c>
      <c r="E59" s="41">
        <v>158.845</v>
      </c>
      <c r="F59" s="41">
        <v>16</v>
      </c>
      <c r="G59" s="41">
        <v>121.295</v>
      </c>
      <c r="H59" s="41">
        <v>92.330145420000008</v>
      </c>
      <c r="J59" s="54"/>
      <c r="K59" s="54"/>
      <c r="L59" s="54"/>
      <c r="M59" s="54"/>
      <c r="N59" s="54"/>
      <c r="P59" s="54"/>
      <c r="Q59" s="54"/>
      <c r="R59" s="54"/>
      <c r="S59" s="54"/>
      <c r="T59" s="54"/>
    </row>
    <row r="60" spans="2:20">
      <c r="B60" s="11">
        <v>470</v>
      </c>
      <c r="C60" s="39" t="s">
        <v>11</v>
      </c>
      <c r="D60" s="41">
        <v>320</v>
      </c>
      <c r="E60" s="41">
        <v>2495.106655</v>
      </c>
      <c r="F60" s="41">
        <v>122</v>
      </c>
      <c r="G60" s="41">
        <v>861.62599999999998</v>
      </c>
      <c r="H60" s="41">
        <v>779.40233654999997</v>
      </c>
      <c r="J60" s="54"/>
      <c r="K60" s="54"/>
      <c r="L60" s="54"/>
      <c r="M60" s="54"/>
      <c r="N60" s="54"/>
      <c r="P60" s="54"/>
      <c r="Q60" s="54"/>
      <c r="R60" s="54"/>
      <c r="S60" s="54"/>
      <c r="T60" s="54"/>
    </row>
    <row r="61" spans="2:20">
      <c r="B61" s="11">
        <v>480</v>
      </c>
      <c r="C61" s="39" t="s">
        <v>12</v>
      </c>
      <c r="D61" s="41">
        <v>716</v>
      </c>
      <c r="E61" s="41">
        <v>5381.1232499999996</v>
      </c>
      <c r="F61" s="41">
        <v>284</v>
      </c>
      <c r="G61" s="41">
        <v>2020.366</v>
      </c>
      <c r="H61" s="41">
        <v>1665.3458657200001</v>
      </c>
      <c r="J61" s="54"/>
      <c r="K61" s="54"/>
      <c r="L61" s="54"/>
      <c r="M61" s="54"/>
      <c r="N61" s="54"/>
      <c r="P61" s="54"/>
      <c r="Q61" s="54"/>
      <c r="R61" s="54"/>
      <c r="S61" s="54"/>
      <c r="T61" s="54"/>
    </row>
    <row r="62" spans="2:20">
      <c r="B62" s="11">
        <v>490</v>
      </c>
      <c r="C62" s="39" t="s">
        <v>13</v>
      </c>
      <c r="D62" s="41">
        <v>170</v>
      </c>
      <c r="E62" s="41">
        <v>566.40955999999994</v>
      </c>
      <c r="F62" s="41">
        <v>58</v>
      </c>
      <c r="G62" s="41">
        <v>234.119</v>
      </c>
      <c r="H62" s="41">
        <v>130.81996795000001</v>
      </c>
      <c r="J62" s="54"/>
      <c r="K62" s="54"/>
      <c r="L62" s="54"/>
      <c r="M62" s="54"/>
      <c r="N62" s="54"/>
      <c r="P62" s="54"/>
      <c r="Q62" s="54"/>
      <c r="R62" s="54"/>
      <c r="S62" s="54"/>
      <c r="T62" s="54"/>
    </row>
    <row r="63" spans="2:20">
      <c r="B63" s="11">
        <v>500</v>
      </c>
      <c r="C63" s="39" t="s">
        <v>14</v>
      </c>
      <c r="D63" s="41">
        <v>317</v>
      </c>
      <c r="E63" s="41">
        <v>742.91300000000001</v>
      </c>
      <c r="F63" s="41">
        <v>124</v>
      </c>
      <c r="G63" s="41">
        <v>284.779</v>
      </c>
      <c r="H63" s="41">
        <v>200.07829762</v>
      </c>
      <c r="J63" s="54"/>
      <c r="K63" s="54"/>
      <c r="L63" s="54"/>
      <c r="M63" s="54"/>
      <c r="N63" s="54"/>
      <c r="P63" s="54"/>
      <c r="Q63" s="54"/>
      <c r="R63" s="54"/>
      <c r="S63" s="54"/>
      <c r="T63" s="54"/>
    </row>
    <row r="64" spans="2:20">
      <c r="B64" s="11">
        <v>510</v>
      </c>
      <c r="C64" s="39" t="s">
        <v>15</v>
      </c>
      <c r="D64" s="41">
        <v>83</v>
      </c>
      <c r="E64" s="41">
        <v>434.77499999999998</v>
      </c>
      <c r="F64" s="41">
        <v>24</v>
      </c>
      <c r="G64" s="41">
        <v>208.10000000000002</v>
      </c>
      <c r="H64" s="41">
        <v>95.282077360000002</v>
      </c>
      <c r="J64" s="54"/>
      <c r="K64" s="54"/>
      <c r="L64" s="54"/>
      <c r="M64" s="54"/>
      <c r="N64" s="54"/>
      <c r="P64" s="54"/>
      <c r="Q64" s="54"/>
      <c r="R64" s="54"/>
      <c r="S64" s="54"/>
      <c r="T64" s="54"/>
    </row>
    <row r="65" spans="2:20">
      <c r="B65" s="11">
        <v>520</v>
      </c>
      <c r="C65" s="39" t="s">
        <v>16</v>
      </c>
      <c r="D65" s="41">
        <v>7</v>
      </c>
      <c r="E65" s="41">
        <v>22.15</v>
      </c>
      <c r="F65" s="41">
        <v>1</v>
      </c>
      <c r="G65" s="41">
        <v>0.15</v>
      </c>
      <c r="H65" s="41">
        <v>0</v>
      </c>
      <c r="J65" s="54"/>
      <c r="K65" s="54"/>
      <c r="L65" s="54"/>
      <c r="M65" s="54"/>
      <c r="N65" s="54"/>
      <c r="P65" s="54"/>
      <c r="Q65" s="54"/>
      <c r="R65" s="54"/>
      <c r="S65" s="54"/>
      <c r="T65" s="54"/>
    </row>
    <row r="66" spans="2:20">
      <c r="B66" s="11">
        <v>530</v>
      </c>
      <c r="C66" s="39" t="s">
        <v>17</v>
      </c>
      <c r="D66" s="41">
        <v>20</v>
      </c>
      <c r="E66" s="41">
        <v>106.245</v>
      </c>
      <c r="F66" s="41">
        <v>2</v>
      </c>
      <c r="G66" s="41">
        <v>0.59</v>
      </c>
      <c r="H66" s="41">
        <v>5.49303031</v>
      </c>
      <c r="J66" s="54"/>
      <c r="K66" s="54"/>
      <c r="L66" s="54"/>
      <c r="M66" s="54"/>
      <c r="N66" s="54"/>
      <c r="P66" s="54"/>
      <c r="Q66" s="54"/>
      <c r="R66" s="54"/>
      <c r="S66" s="54"/>
      <c r="T66" s="54"/>
    </row>
    <row r="67" spans="2:20">
      <c r="B67" s="11">
        <v>540</v>
      </c>
      <c r="C67" s="39" t="s">
        <v>18</v>
      </c>
      <c r="D67" s="41">
        <v>187</v>
      </c>
      <c r="E67" s="41">
        <v>1018.378</v>
      </c>
      <c r="F67" s="41">
        <v>70</v>
      </c>
      <c r="G67" s="41">
        <v>249.86600000000001</v>
      </c>
      <c r="H67" s="41">
        <v>210.30018723000001</v>
      </c>
      <c r="J67" s="54"/>
      <c r="K67" s="54"/>
      <c r="L67" s="54"/>
      <c r="M67" s="54"/>
      <c r="N67" s="54"/>
      <c r="P67" s="54"/>
      <c r="Q67" s="54"/>
      <c r="R67" s="54"/>
      <c r="S67" s="54"/>
      <c r="T67" s="54"/>
    </row>
    <row r="68" spans="2:20">
      <c r="B68" s="11">
        <v>550</v>
      </c>
      <c r="C68" s="39" t="s">
        <v>19</v>
      </c>
      <c r="D68" s="41">
        <v>108</v>
      </c>
      <c r="E68" s="41">
        <v>588.08500000000004</v>
      </c>
      <c r="F68" s="41">
        <v>37</v>
      </c>
      <c r="G68" s="41">
        <v>144.44800000000001</v>
      </c>
      <c r="H68" s="41">
        <v>86.730427520000006</v>
      </c>
      <c r="J68" s="54"/>
      <c r="K68" s="54"/>
      <c r="L68" s="54"/>
      <c r="M68" s="54"/>
      <c r="N68" s="54"/>
      <c r="P68" s="54"/>
      <c r="Q68" s="54"/>
      <c r="R68" s="54"/>
      <c r="S68" s="54"/>
      <c r="T68" s="54"/>
    </row>
    <row r="69" spans="2:20">
      <c r="B69" s="11">
        <v>560</v>
      </c>
      <c r="C69" s="39" t="s">
        <v>20</v>
      </c>
      <c r="D69" s="41">
        <v>1</v>
      </c>
      <c r="E69" s="41">
        <v>0.8</v>
      </c>
      <c r="F69" s="41">
        <v>0</v>
      </c>
      <c r="G69" s="41">
        <v>0</v>
      </c>
      <c r="H69" s="41">
        <v>0</v>
      </c>
      <c r="J69" s="54"/>
      <c r="K69" s="54"/>
      <c r="L69" s="54"/>
      <c r="M69" s="54"/>
      <c r="N69" s="54"/>
      <c r="P69" s="54"/>
      <c r="Q69" s="54"/>
      <c r="R69" s="54"/>
      <c r="S69" s="54"/>
      <c r="T69" s="54"/>
    </row>
    <row r="70" spans="2:20">
      <c r="B70" s="11">
        <v>570</v>
      </c>
      <c r="C70" s="39" t="s">
        <v>21</v>
      </c>
      <c r="D70" s="41">
        <v>25</v>
      </c>
      <c r="E70" s="41">
        <v>118.02800000000001</v>
      </c>
      <c r="F70" s="41">
        <v>7</v>
      </c>
      <c r="G70" s="41">
        <v>11.5</v>
      </c>
      <c r="H70" s="41">
        <v>11.50112889</v>
      </c>
      <c r="J70" s="54"/>
      <c r="K70" s="54"/>
      <c r="L70" s="54"/>
      <c r="M70" s="54"/>
      <c r="N70" s="54"/>
      <c r="P70" s="54"/>
      <c r="Q70" s="54"/>
      <c r="R70" s="54"/>
      <c r="S70" s="54"/>
      <c r="T70" s="54"/>
    </row>
    <row r="71" spans="2:20">
      <c r="B71" s="11">
        <v>580</v>
      </c>
      <c r="C71" s="39" t="s">
        <v>22</v>
      </c>
      <c r="D71" s="41">
        <v>30</v>
      </c>
      <c r="E71" s="41">
        <v>402.71999999999997</v>
      </c>
      <c r="F71" s="41">
        <v>15</v>
      </c>
      <c r="G71" s="41">
        <v>193.4</v>
      </c>
      <c r="H71" s="41">
        <v>160.32919705</v>
      </c>
      <c r="J71" s="54"/>
      <c r="K71" s="54"/>
      <c r="L71" s="54"/>
      <c r="M71" s="54"/>
      <c r="N71" s="54"/>
      <c r="P71" s="54"/>
      <c r="Q71" s="54"/>
      <c r="R71" s="54"/>
      <c r="S71" s="54"/>
      <c r="T71" s="54"/>
    </row>
    <row r="72" spans="2:20">
      <c r="B72" s="11">
        <v>590</v>
      </c>
      <c r="C72" s="39" t="s">
        <v>23</v>
      </c>
      <c r="D72" s="41">
        <v>31</v>
      </c>
      <c r="E72" s="41">
        <v>103.63</v>
      </c>
      <c r="F72" s="41">
        <v>7</v>
      </c>
      <c r="G72" s="41">
        <v>6.4600000000000009</v>
      </c>
      <c r="H72" s="41">
        <v>12.36488982</v>
      </c>
      <c r="J72" s="54"/>
      <c r="K72" s="54"/>
      <c r="L72" s="54"/>
      <c r="M72" s="54"/>
      <c r="N72" s="54"/>
      <c r="P72" s="54"/>
      <c r="Q72" s="54"/>
      <c r="R72" s="54"/>
      <c r="S72" s="54"/>
      <c r="T72" s="54"/>
    </row>
    <row r="73" spans="2:20">
      <c r="B73" s="17">
        <v>600</v>
      </c>
      <c r="C73" s="40" t="s">
        <v>24</v>
      </c>
      <c r="D73" s="43">
        <v>61</v>
      </c>
      <c r="E73" s="43">
        <v>324.36500000000001</v>
      </c>
      <c r="F73" s="43">
        <v>16</v>
      </c>
      <c r="G73" s="43">
        <v>55.58</v>
      </c>
      <c r="H73" s="43">
        <v>46.265898009999994</v>
      </c>
      <c r="J73" s="54"/>
      <c r="K73" s="54"/>
      <c r="L73" s="54"/>
      <c r="M73" s="54"/>
      <c r="N73" s="54"/>
      <c r="P73" s="54"/>
      <c r="Q73" s="54"/>
      <c r="R73" s="54"/>
      <c r="S73" s="54"/>
      <c r="T73" s="54"/>
    </row>
    <row r="74" spans="2:20">
      <c r="B74" s="9">
        <v>610</v>
      </c>
      <c r="C74" s="10" t="s">
        <v>52</v>
      </c>
      <c r="D74" s="23">
        <v>26</v>
      </c>
      <c r="E74" s="33">
        <v>6762.1620000000003</v>
      </c>
      <c r="F74" s="23">
        <v>11</v>
      </c>
      <c r="G74" s="33">
        <v>2925.0619999999999</v>
      </c>
      <c r="H74" s="33">
        <v>1029.52055556</v>
      </c>
      <c r="J74" s="54"/>
      <c r="K74" s="54"/>
      <c r="L74" s="54"/>
      <c r="M74" s="54"/>
      <c r="N74" s="54"/>
      <c r="P74" s="54"/>
      <c r="Q74" s="54"/>
      <c r="R74" s="54"/>
      <c r="S74" s="54"/>
      <c r="T74" s="54"/>
    </row>
    <row r="75" spans="2:20">
      <c r="B75" s="11">
        <v>613</v>
      </c>
      <c r="C75" s="20" t="s">
        <v>33</v>
      </c>
      <c r="D75" s="38">
        <v>16</v>
      </c>
      <c r="E75" s="37">
        <v>4481</v>
      </c>
      <c r="F75" s="38">
        <v>1</v>
      </c>
      <c r="G75" s="37">
        <v>250</v>
      </c>
      <c r="H75" s="37">
        <v>250</v>
      </c>
      <c r="J75" s="54"/>
      <c r="K75" s="54"/>
      <c r="L75" s="54"/>
      <c r="M75" s="54"/>
      <c r="N75" s="54"/>
      <c r="P75" s="54"/>
      <c r="Q75" s="54"/>
      <c r="R75" s="54"/>
      <c r="S75" s="54"/>
      <c r="T75" s="54"/>
    </row>
    <row r="76" spans="2:20">
      <c r="B76" s="11">
        <v>616</v>
      </c>
      <c r="C76" s="20" t="s">
        <v>32</v>
      </c>
      <c r="D76" s="38">
        <v>10</v>
      </c>
      <c r="E76" s="37">
        <v>2281.1620000000003</v>
      </c>
      <c r="F76" s="38">
        <v>10</v>
      </c>
      <c r="G76" s="37">
        <v>2675.0619999999999</v>
      </c>
      <c r="H76" s="37">
        <v>779.52055556000005</v>
      </c>
      <c r="J76" s="54"/>
      <c r="K76" s="54"/>
      <c r="L76" s="54"/>
      <c r="M76" s="54"/>
      <c r="N76" s="54"/>
      <c r="P76" s="54"/>
      <c r="Q76" s="54"/>
      <c r="R76" s="54"/>
      <c r="S76" s="54"/>
      <c r="T76" s="54"/>
    </row>
    <row r="77" spans="2:20">
      <c r="B77" s="11">
        <v>620</v>
      </c>
      <c r="C77" s="39" t="s">
        <v>6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J77" s="54"/>
      <c r="K77" s="54"/>
      <c r="L77" s="54"/>
      <c r="M77" s="54"/>
      <c r="N77" s="54"/>
      <c r="P77" s="54"/>
      <c r="Q77" s="54"/>
      <c r="R77" s="54"/>
      <c r="S77" s="54"/>
      <c r="T77" s="54"/>
    </row>
    <row r="78" spans="2:20">
      <c r="B78" s="11">
        <v>630</v>
      </c>
      <c r="C78" s="39" t="s">
        <v>7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J78" s="54"/>
      <c r="K78" s="54"/>
      <c r="L78" s="54"/>
      <c r="M78" s="54"/>
      <c r="N78" s="54"/>
      <c r="P78" s="54"/>
      <c r="Q78" s="54"/>
      <c r="R78" s="54"/>
      <c r="S78" s="54"/>
      <c r="T78" s="54"/>
    </row>
    <row r="79" spans="2:20">
      <c r="B79" s="11">
        <v>640</v>
      </c>
      <c r="C79" s="39" t="s">
        <v>8</v>
      </c>
      <c r="D79" s="41">
        <v>10</v>
      </c>
      <c r="E79" s="41">
        <v>2281.1620000000003</v>
      </c>
      <c r="F79" s="41">
        <v>10</v>
      </c>
      <c r="G79" s="41">
        <v>2675.0619999999999</v>
      </c>
      <c r="H79" s="41">
        <v>779.52055556000005</v>
      </c>
      <c r="J79" s="54"/>
      <c r="K79" s="54"/>
      <c r="L79" s="54"/>
      <c r="M79" s="54"/>
      <c r="N79" s="54"/>
      <c r="P79" s="54"/>
      <c r="Q79" s="54"/>
      <c r="R79" s="54"/>
      <c r="S79" s="54"/>
      <c r="T79" s="54"/>
    </row>
    <row r="80" spans="2:20">
      <c r="B80" s="11">
        <v>650</v>
      </c>
      <c r="C80" s="39" t="s">
        <v>9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J80" s="54"/>
      <c r="K80" s="54"/>
      <c r="L80" s="54"/>
      <c r="M80" s="54"/>
      <c r="N80" s="54"/>
      <c r="P80" s="54"/>
      <c r="Q80" s="54"/>
      <c r="R80" s="54"/>
      <c r="S80" s="54"/>
      <c r="T80" s="54"/>
    </row>
    <row r="81" spans="2:20" ht="25.5">
      <c r="B81" s="11">
        <v>660</v>
      </c>
      <c r="C81" s="39" t="s">
        <v>10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J81" s="54"/>
      <c r="K81" s="54"/>
      <c r="L81" s="54"/>
      <c r="M81" s="54"/>
      <c r="N81" s="54"/>
      <c r="P81" s="54"/>
      <c r="Q81" s="54"/>
      <c r="R81" s="54"/>
      <c r="S81" s="54"/>
      <c r="T81" s="54"/>
    </row>
    <row r="82" spans="2:20">
      <c r="B82" s="11">
        <v>670</v>
      </c>
      <c r="C82" s="39" t="s">
        <v>11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J82" s="54"/>
      <c r="K82" s="54"/>
      <c r="L82" s="54"/>
      <c r="M82" s="54"/>
      <c r="N82" s="54"/>
      <c r="P82" s="54"/>
      <c r="Q82" s="54"/>
      <c r="R82" s="54"/>
      <c r="S82" s="54"/>
      <c r="T82" s="54"/>
    </row>
    <row r="83" spans="2:20">
      <c r="B83" s="11">
        <v>680</v>
      </c>
      <c r="C83" s="39" t="s">
        <v>12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J83" s="54"/>
      <c r="K83" s="54"/>
      <c r="L83" s="54"/>
      <c r="M83" s="54"/>
      <c r="N83" s="54"/>
      <c r="P83" s="54"/>
      <c r="Q83" s="54"/>
      <c r="R83" s="54"/>
      <c r="S83" s="54"/>
      <c r="T83" s="54"/>
    </row>
    <row r="84" spans="2:20">
      <c r="B84" s="11">
        <v>690</v>
      </c>
      <c r="C84" s="39" t="s">
        <v>13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J84" s="54"/>
      <c r="K84" s="54"/>
      <c r="L84" s="54"/>
      <c r="M84" s="54"/>
      <c r="N84" s="54"/>
      <c r="P84" s="54"/>
      <c r="Q84" s="54"/>
      <c r="R84" s="54"/>
      <c r="S84" s="54"/>
      <c r="T84" s="54"/>
    </row>
    <row r="85" spans="2:20">
      <c r="B85" s="11">
        <v>700</v>
      </c>
      <c r="C85" s="39" t="s">
        <v>14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J85" s="54"/>
      <c r="K85" s="54"/>
      <c r="L85" s="54"/>
      <c r="M85" s="54"/>
      <c r="N85" s="54"/>
      <c r="P85" s="54"/>
      <c r="Q85" s="54"/>
      <c r="R85" s="54"/>
      <c r="S85" s="54"/>
      <c r="T85" s="54"/>
    </row>
    <row r="86" spans="2:20">
      <c r="B86" s="11">
        <v>710</v>
      </c>
      <c r="C86" s="39" t="s">
        <v>15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J86" s="54"/>
      <c r="K86" s="54"/>
      <c r="L86" s="54"/>
      <c r="M86" s="54"/>
      <c r="N86" s="54"/>
      <c r="P86" s="54"/>
      <c r="Q86" s="54"/>
      <c r="R86" s="54"/>
      <c r="S86" s="54"/>
      <c r="T86" s="54"/>
    </row>
    <row r="87" spans="2:20">
      <c r="B87" s="11">
        <v>720</v>
      </c>
      <c r="C87" s="39" t="s">
        <v>16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J87" s="54"/>
      <c r="K87" s="54"/>
      <c r="L87" s="54"/>
      <c r="M87" s="54"/>
      <c r="N87" s="54"/>
      <c r="P87" s="54"/>
      <c r="Q87" s="54"/>
      <c r="R87" s="54"/>
      <c r="S87" s="54"/>
      <c r="T87" s="54"/>
    </row>
    <row r="88" spans="2:20">
      <c r="B88" s="11">
        <v>730</v>
      </c>
      <c r="C88" s="39" t="s">
        <v>17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J88" s="54"/>
      <c r="K88" s="54"/>
      <c r="L88" s="54"/>
      <c r="M88" s="54"/>
      <c r="N88" s="54"/>
      <c r="P88" s="54"/>
      <c r="Q88" s="54"/>
      <c r="R88" s="54"/>
      <c r="S88" s="54"/>
      <c r="T88" s="54"/>
    </row>
    <row r="89" spans="2:20">
      <c r="B89" s="11">
        <v>740</v>
      </c>
      <c r="C89" s="39" t="s">
        <v>18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J89" s="54"/>
      <c r="K89" s="54"/>
      <c r="L89" s="54"/>
      <c r="M89" s="54"/>
      <c r="N89" s="54"/>
      <c r="P89" s="54"/>
      <c r="Q89" s="54"/>
      <c r="R89" s="54"/>
      <c r="S89" s="54"/>
      <c r="T89" s="54"/>
    </row>
    <row r="90" spans="2:20">
      <c r="B90" s="11">
        <v>750</v>
      </c>
      <c r="C90" s="39" t="s">
        <v>19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J90" s="54"/>
      <c r="K90" s="54"/>
      <c r="L90" s="54"/>
      <c r="M90" s="54"/>
      <c r="N90" s="54"/>
      <c r="P90" s="54"/>
      <c r="Q90" s="54"/>
      <c r="R90" s="54"/>
      <c r="S90" s="54"/>
      <c r="T90" s="54"/>
    </row>
    <row r="91" spans="2:20">
      <c r="B91" s="11">
        <v>760</v>
      </c>
      <c r="C91" s="39" t="s">
        <v>20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J91" s="54"/>
      <c r="K91" s="54"/>
      <c r="L91" s="54"/>
      <c r="M91" s="54"/>
      <c r="N91" s="54"/>
      <c r="P91" s="54"/>
      <c r="Q91" s="54"/>
      <c r="R91" s="54"/>
      <c r="S91" s="54"/>
      <c r="T91" s="54"/>
    </row>
    <row r="92" spans="2:20">
      <c r="B92" s="11">
        <v>770</v>
      </c>
      <c r="C92" s="39" t="s">
        <v>21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J92" s="54"/>
      <c r="K92" s="54"/>
      <c r="L92" s="54"/>
      <c r="M92" s="54"/>
      <c r="N92" s="54"/>
      <c r="P92" s="54"/>
      <c r="Q92" s="54"/>
      <c r="R92" s="54"/>
      <c r="S92" s="54"/>
      <c r="T92" s="54"/>
    </row>
    <row r="93" spans="2:20">
      <c r="B93" s="11">
        <v>780</v>
      </c>
      <c r="C93" s="39" t="s">
        <v>22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J93" s="54"/>
      <c r="K93" s="54"/>
      <c r="L93" s="54"/>
      <c r="M93" s="54"/>
      <c r="N93" s="54"/>
      <c r="P93" s="54"/>
      <c r="Q93" s="54"/>
      <c r="R93" s="54"/>
      <c r="S93" s="54"/>
      <c r="T93" s="54"/>
    </row>
    <row r="94" spans="2:20">
      <c r="B94" s="11">
        <v>790</v>
      </c>
      <c r="C94" s="39" t="s">
        <v>23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J94" s="54"/>
      <c r="K94" s="54"/>
      <c r="L94" s="54"/>
      <c r="M94" s="54"/>
      <c r="N94" s="54"/>
      <c r="P94" s="54"/>
      <c r="Q94" s="54"/>
      <c r="R94" s="54"/>
      <c r="S94" s="54"/>
      <c r="T94" s="54"/>
    </row>
    <row r="95" spans="2:20">
      <c r="B95" s="17">
        <v>800</v>
      </c>
      <c r="C95" s="51" t="s">
        <v>24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J95" s="54"/>
      <c r="K95" s="54"/>
      <c r="L95" s="54"/>
      <c r="M95" s="54"/>
      <c r="N95" s="54"/>
      <c r="P95" s="54"/>
      <c r="Q95" s="54"/>
      <c r="R95" s="54"/>
      <c r="S95" s="54"/>
      <c r="T95" s="54"/>
    </row>
  </sheetData>
  <mergeCells count="7">
    <mergeCell ref="B7:C7"/>
    <mergeCell ref="B4:C6"/>
    <mergeCell ref="B2:H2"/>
    <mergeCell ref="D4:G4"/>
    <mergeCell ref="H4:H6"/>
    <mergeCell ref="D5:E5"/>
    <mergeCell ref="F5:G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 scaleWithDoc="0" alignWithMargins="0">
    <oddHeader>&amp;CEN
ANNEX IV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/>
  <cols>
    <col min="1" max="1" width="209.42578125" style="46" bestFit="1" customWidth="1"/>
  </cols>
  <sheetData>
    <row r="1" spans="1:1">
      <c r="A1" s="45" t="s">
        <v>40</v>
      </c>
    </row>
    <row r="2" spans="1:1">
      <c r="A2" s="46" t="s">
        <v>41</v>
      </c>
    </row>
    <row r="3" spans="1:1">
      <c r="A3" s="46" t="s">
        <v>42</v>
      </c>
    </row>
    <row r="4" spans="1:1">
      <c r="A4" s="46" t="s">
        <v>43</v>
      </c>
    </row>
    <row r="5" spans="1:1">
      <c r="A5" s="46" t="s">
        <v>44</v>
      </c>
    </row>
    <row r="6" spans="1:1">
      <c r="A6" s="46" t="s">
        <v>45</v>
      </c>
    </row>
    <row r="7" spans="1:1" ht="45">
      <c r="A7" s="46" t="s">
        <v>46</v>
      </c>
    </row>
    <row r="8" spans="1:1">
      <c r="A8" s="46" t="s">
        <v>47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Moratorium</vt:lpstr>
      <vt:lpstr>COVID</vt:lpstr>
      <vt:lpstr>Poznámky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 Pavel</dc:creator>
  <cp:lastModifiedBy>Čudejko Jiří</cp:lastModifiedBy>
  <dcterms:created xsi:type="dcterms:W3CDTF">2020-06-03T08:54:06Z</dcterms:created>
  <dcterms:modified xsi:type="dcterms:W3CDTF">2020-09-08T14:52:59Z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-944623232</vt:i4>
  </property>
  <property fmtid="{D5CDD505-2E9C-101B-9397-08002B2CF9AE}" pid="3" name="_NewReviewCycle">
    <vt:lpwstr/>
  </property>
  <property fmtid="{D5CDD505-2E9C-101B-9397-08002B2CF9AE}" pid="4" name="_EmailSubject">
    <vt:lpwstr>Data na web</vt:lpwstr>
  </property>
  <property fmtid="{D5CDD505-2E9C-101B-9397-08002B2CF9AE}" pid="5" name="_AuthorEmail">
    <vt:lpwstr>Pavel.Sedlar@cnb.cz</vt:lpwstr>
  </property>
  <property fmtid="{D5CDD505-2E9C-101B-9397-08002B2CF9AE}" pid="6" name="_AuthorEmailDisplayName">
    <vt:lpwstr>Sedlář Pavel</vt:lpwstr>
  </property>
  <property fmtid="{D5CDD505-2E9C-101B-9397-08002B2CF9AE}" pid="7" name="_PreviousAdHocReviewCycleID">
    <vt:i4>1025204117</vt:i4>
  </property>
  <property fmtid="{D5CDD505-2E9C-101B-9397-08002B2CF9AE}" pid="8" name="_ReviewingToolsShownOnce">
    <vt:lpwstr/>
  </property>
</Properties>
</file>