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45" windowWidth="9255" windowHeight="5910" tabRatio="595" activeTab="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</sheets>
  <externalReferences>
    <externalReference r:id="rId8"/>
  </externalReferences>
  <definedNames>
    <definedName name="__123Graph_ACHART1" hidden="1">'[1]Gr13 1.2. zahrCR str18'!$B$7:$B$17</definedName>
    <definedName name="__123Graph_BCHART1" hidden="1">'[1]Gr13 1.2. zahrCR str18'!$C$7:$C$17</definedName>
  </definedNames>
  <calcPr fullCalcOnLoad="1"/>
</workbook>
</file>

<file path=xl/sharedStrings.xml><?xml version="1.0" encoding="utf-8"?>
<sst xmlns="http://schemas.openxmlformats.org/spreadsheetml/2006/main" count="62" uniqueCount="44">
  <si>
    <t>HDP</t>
  </si>
  <si>
    <t>Dev. rezervy ČNB / Dluhová služba vč. krátkodobého dluhu</t>
  </si>
  <si>
    <t>(v %)</t>
  </si>
  <si>
    <t>Dluh</t>
  </si>
  <si>
    <t>Debt</t>
  </si>
  <si>
    <t>GDP</t>
  </si>
  <si>
    <t>Export</t>
  </si>
  <si>
    <t>Exports</t>
  </si>
  <si>
    <t>Dluh/Export</t>
  </si>
  <si>
    <t>Debt/Exports</t>
  </si>
  <si>
    <t>Debt service</t>
  </si>
  <si>
    <t>ST debt</t>
  </si>
  <si>
    <t>Reserves</t>
  </si>
  <si>
    <t>Dluhová služba</t>
  </si>
  <si>
    <t>Krátk. Dluh</t>
  </si>
  <si>
    <t>Reservy ČNB</t>
  </si>
  <si>
    <t>Dluhová služba/HDP</t>
  </si>
  <si>
    <t>Debt service/GDP</t>
  </si>
  <si>
    <t>Debt service/Exports</t>
  </si>
  <si>
    <t>Dluhová služba/Vývoz</t>
  </si>
  <si>
    <t>Graf 4</t>
  </si>
  <si>
    <t>Chart 4</t>
  </si>
  <si>
    <t>Chart 3</t>
  </si>
  <si>
    <t>Graf 3</t>
  </si>
  <si>
    <t>Chart 2</t>
  </si>
  <si>
    <t>Graf 2</t>
  </si>
  <si>
    <t>Chart 1</t>
  </si>
  <si>
    <t>Graf 1</t>
  </si>
  <si>
    <t>Graf 5</t>
  </si>
  <si>
    <t>Chart 5</t>
  </si>
  <si>
    <t>Dluh/HDP</t>
  </si>
  <si>
    <t>Debt/GDP</t>
  </si>
  <si>
    <t>Na splacení zahraničního dluhu je třeba 63 % ročního vývozu zboží a služeb</t>
  </si>
  <si>
    <t xml:space="preserve">Podíl zahraničního dluhu na HDP se v roce 2010 zvýšil </t>
  </si>
  <si>
    <t>Míra krytí krátkodobého dluhu devizovými rezervami se v roce 2010 zvýšila</t>
  </si>
  <si>
    <t>The short-term external debt/external reserves ratio increased in 2010</t>
  </si>
  <si>
    <t>Podíl výdajů na dluhovou službu na HDP se snížil</t>
  </si>
  <si>
    <t>Rozsah příjmů z vývozu potřebný na krytí dluhové služby se snížil</t>
  </si>
  <si>
    <t>The external debt/GDP ratio increased in 2010</t>
  </si>
  <si>
    <t>(%)</t>
  </si>
  <si>
    <t>63% of annual exports of goods and services covers the external debt</t>
  </si>
  <si>
    <t>Reserves/debt service including short-term debt</t>
  </si>
  <si>
    <t xml:space="preserve">The debt service/GDP ratio decreased </t>
  </si>
  <si>
    <t xml:space="preserve">The debt service/exports ratio decreased 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</si>
</sst>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mm/yy"/>
    <numFmt numFmtId="166" formatCode="0.0"/>
    <numFmt numFmtId="167" formatCode="d/m/yy"/>
    <numFmt numFmtId="168" formatCode="d/m"/>
    <numFmt numFmtId="169" formatCode="mmm\-yy"/>
    <numFmt numFmtId="170" formatCode="0.000"/>
    <numFmt numFmtId="171" formatCode="0.0000"/>
    <numFmt numFmtId="172" formatCode="0.00000"/>
    <numFmt numFmtId="173" formatCode="0.000000"/>
    <numFmt numFmtId="174" formatCode="mmmm\ yy"/>
    <numFmt numFmtId="175" formatCode="#,##0.0_ ;\-#,##0.0\ "/>
    <numFmt numFmtId="176" formatCode="0.0%"/>
    <numFmt numFmtId="177" formatCode="#,##0_ ;\-#,##0\ "/>
    <numFmt numFmtId="178" formatCode="yyyy"/>
    <numFmt numFmtId="179" formatCode="0.0_)"/>
    <numFmt numFmtId="180" formatCode="0_)"/>
    <numFmt numFmtId="181" formatCode="#,##0.000"/>
    <numFmt numFmtId="182" formatCode="#,##0.0\ _K_č"/>
    <numFmt numFmtId="183" formatCode="#,##0.0_);\(#,##0.0\)"/>
    <numFmt numFmtId="184" formatCode="#,##0.0000_);\(#,##0.0000\)"/>
    <numFmt numFmtId="185" formatCode="#,##0.0000"/>
    <numFmt numFmtId="186" formatCode="#,##0.000_);\(#,##0.000\)"/>
    <numFmt numFmtId="187" formatCode="#,##0_);\(#,##0\)"/>
    <numFmt numFmtId="188" formatCode="#,##0.00_);\(#,##0.00\)"/>
    <numFmt numFmtId="189" formatCode="#,##0.00000"/>
    <numFmt numFmtId="190" formatCode="0;[Red]0"/>
    <numFmt numFmtId="191" formatCode="#,##0.00\ &quot;Kč&quot;"/>
    <numFmt numFmtId="192" formatCode="0.0E+00"/>
    <numFmt numFmtId="193" formatCode="0.000_)"/>
    <numFmt numFmtId="194" formatCode="0.00_)"/>
    <numFmt numFmtId="195" formatCode="mmmmm\-yy"/>
    <numFmt numFmtId="196" formatCode="m/yy"/>
    <numFmt numFmtId="197" formatCode="\$#,##0\ ;\(\$#,##0\)"/>
    <numFmt numFmtId="198" formatCode="\$#,##0.00\ ;\(\$#,##0.00\)"/>
    <numFmt numFmtId="199" formatCode="\$#,##0\ ;[Red]\(\$#,##0\)"/>
    <numFmt numFmtId="200" formatCode="\$#,##0.00\ ;[Red]\(\$#,##0.00\)"/>
    <numFmt numFmtId="201" formatCode="#\ ?/?"/>
    <numFmt numFmtId="202" formatCode="#\ ??/??"/>
    <numFmt numFmtId="203" formatCode="m/d/yy"/>
    <numFmt numFmtId="204" formatCode="d\-mmm\-yy"/>
    <numFmt numFmtId="205" formatCode="d\-mmm"/>
    <numFmt numFmtId="206" formatCode="m/d/yy\ h:mm"/>
    <numFmt numFmtId="207" formatCode="m/d"/>
    <numFmt numFmtId="208" formatCode="[&lt;=99999]###\ ##;##\ ##\ ##"/>
    <numFmt numFmtId="209" formatCode="mm/dd/yy_)"/>
    <numFmt numFmtId="210" formatCode="0.E+00"/>
    <numFmt numFmtId="211" formatCode="General_)"/>
    <numFmt numFmtId="212" formatCode="#,##0.0\ [$USD]"/>
    <numFmt numFmtId="213" formatCode="#,##0.0\ &quot;Kč&quot;"/>
    <numFmt numFmtId="214" formatCode="d/mmmm\ yyyy"/>
    <numFmt numFmtId="215" formatCode="00000"/>
    <numFmt numFmtId="216" formatCode="mm/dd/yy_)"/>
    <numFmt numFmtId="217" formatCode="[$-405]d\.\ mmmm\ yyyy"/>
    <numFmt numFmtId="218" formatCode="[$-405]mmm\-yy;@"/>
    <numFmt numFmtId="219" formatCode="d/m/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9" fillId="0" borderId="0" xfId="55" applyFont="1" applyAlignment="1">
      <alignment horizontal="center" vertical="top" wrapText="1"/>
      <protection/>
    </xf>
    <xf numFmtId="166" fontId="9" fillId="0" borderId="0" xfId="54" applyNumberFormat="1" applyFont="1">
      <alignment/>
      <protection/>
    </xf>
    <xf numFmtId="0" fontId="10" fillId="0" borderId="0" xfId="55" applyFont="1">
      <alignment/>
      <protection/>
    </xf>
    <xf numFmtId="0" fontId="9" fillId="0" borderId="0" xfId="55" applyFont="1">
      <alignment/>
      <protection/>
    </xf>
    <xf numFmtId="166" fontId="9" fillId="0" borderId="0" xfId="54" applyNumberFormat="1" applyFont="1" applyAlignment="1">
      <alignment horizontal="center"/>
      <protection/>
    </xf>
    <xf numFmtId="0" fontId="9" fillId="0" borderId="0" xfId="55" applyFont="1" applyFill="1">
      <alignment/>
      <protection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54" applyFont="1" applyBorder="1">
      <alignment/>
      <protection/>
    </xf>
    <xf numFmtId="164" fontId="0" fillId="0" borderId="0" xfId="0" applyNumberFormat="1" applyFont="1" applyAlignment="1">
      <alignment horizontal="right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Comma [0]" xfId="37"/>
    <cellStyle name="Datum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0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GRAFY_TABULKY strana 01 az 04" xfId="54"/>
    <cellStyle name="normální_Souhrnná část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1'!$C$2</c:f>
              <c:strCache>
                <c:ptCount val="1"/>
                <c:pt idx="0">
                  <c:v>Dluh/HDP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1'!$B$8:$B$12</c:f>
              <c:numCache/>
            </c:numRef>
          </c:cat>
          <c:val>
            <c:numRef>
              <c:f>'Graf 1'!$C$8:$C$12</c:f>
              <c:numCache/>
            </c:numRef>
          </c:val>
          <c:smooth val="0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11625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25"/>
          <c:y val="0.88075"/>
          <c:w val="0.209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5'!$C$3</c:f>
              <c:strCache>
                <c:ptCount val="1"/>
                <c:pt idx="0">
                  <c:v>Debt service/Exports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5'!$B$11:$B$12</c:f>
              <c:numCache/>
            </c:numRef>
          </c:cat>
          <c:val>
            <c:numRef>
              <c:f>'Graf 5'!$C$11:$C$12</c:f>
              <c:numCache/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39969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"/>
          <c:y val="0.88525"/>
          <c:w val="0.324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1'!$C$3</c:f>
              <c:strCache>
                <c:ptCount val="1"/>
                <c:pt idx="0">
                  <c:v>Debt/GDP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1'!$B$8:$B$12</c:f>
              <c:numCache/>
            </c:numRef>
          </c:cat>
          <c:val>
            <c:numRef>
              <c:f>'Graf 1'!$C$8:$C$12</c:f>
              <c:numCache/>
            </c:numRef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23180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5"/>
          <c:y val="0.88525"/>
          <c:w val="0.210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2'!$C$2</c:f>
              <c:strCache>
                <c:ptCount val="1"/>
                <c:pt idx="0">
                  <c:v>Dluh/Export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2'!$B$11:$B$12</c:f>
              <c:numCache/>
            </c:numRef>
          </c:cat>
          <c:val>
            <c:numRef>
              <c:f>'Graf 2'!$C$11:$C$12</c:f>
              <c:numCache/>
            </c:numRef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  <c:max val="70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20376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75"/>
          <c:y val="0.88075"/>
          <c:w val="0.219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2'!$C$3</c:f>
              <c:strCache>
                <c:ptCount val="1"/>
                <c:pt idx="0">
                  <c:v>Debt/Exports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2'!$B$11:$B$12</c:f>
              <c:numCache/>
            </c:numRef>
          </c:cat>
          <c:val>
            <c:numRef>
              <c:f>'Graf 2'!$C$11:$C$12</c:f>
              <c:numCache/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  <c:max val="60"/>
          <c:min val="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93268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25"/>
          <c:y val="0.88525"/>
          <c:w val="0.2362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3'!$D$2</c:f>
              <c:strCache>
                <c:ptCount val="1"/>
                <c:pt idx="0">
                  <c:v>Dev. rezervy ČNB / Dluhová služba vč. krátkodobého dluhu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3'!$C$8:$C$12</c:f>
              <c:numCache/>
            </c:numRef>
          </c:cat>
          <c:val>
            <c:numRef>
              <c:f>'Graf 3'!$D$8:$D$12</c:f>
              <c:numCache/>
            </c:numRef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30196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75"/>
          <c:w val="0.8515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3'!$D$3</c:f>
              <c:strCache>
                <c:ptCount val="1"/>
                <c:pt idx="0">
                  <c:v>Reserves/debt service including short-term debt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3'!$C$8:$C$12</c:f>
              <c:numCache/>
            </c:numRef>
          </c:cat>
          <c:val>
            <c:numRef>
              <c:f>'Graf 3'!$D$8:$D$12</c:f>
              <c:numCache/>
            </c:numRef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9270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8525"/>
          <c:w val="0.739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4'!$C$2</c:f>
              <c:strCache>
                <c:ptCount val="1"/>
                <c:pt idx="0">
                  <c:v>Dluhová služba/HDP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4'!$B$8:$B$12</c:f>
              <c:numCache/>
            </c:numRef>
          </c:cat>
          <c:val>
            <c:numRef>
              <c:f>'Graf 4'!$C$8:$C$12</c:f>
              <c:numCache/>
            </c:numRef>
          </c:val>
          <c:smooth val="0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88265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88075"/>
          <c:w val="0.326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4'!$C$3</c:f>
              <c:strCache>
                <c:ptCount val="1"/>
                <c:pt idx="0">
                  <c:v>Debt service/GDP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4'!$B$8:$B$12</c:f>
              <c:numCache/>
            </c:numRef>
          </c:cat>
          <c:val>
            <c:numRef>
              <c:f>'Graf 4'!$C$8:$C$12</c:f>
              <c:numCache/>
            </c:numRef>
          </c:val>
          <c:smooth val="0"/>
        </c:ser>
        <c:marker val="1"/>
        <c:axId val="44092151"/>
        <c:axId val="61285040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09215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88525"/>
          <c:w val="0.293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5'!$C$2</c:f>
              <c:strCache>
                <c:ptCount val="1"/>
                <c:pt idx="0">
                  <c:v>Dluhová služba/Vývoz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5'!$B$11:$B$12</c:f>
              <c:numCache/>
            </c:numRef>
          </c:cat>
          <c:val>
            <c:numRef>
              <c:f>'Graf 5'!$C$11:$C$12</c:f>
              <c:numCache/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69444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"/>
          <c:y val="0.88075"/>
          <c:w val="0.339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0.8635</cdr:y>
    </cdr:from>
    <cdr:to>
      <cdr:x>0.001</cdr:x>
      <cdr:y>0.8635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0.8635</cdr:y>
    </cdr:from>
    <cdr:to>
      <cdr:x>0.26625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0.86475</cdr:y>
    </cdr:from>
    <cdr:to>
      <cdr:x>0.26525</cdr:x>
      <cdr:y>0.945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7645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19050</xdr:rowOff>
    </xdr:from>
    <xdr:to>
      <xdr:col>13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0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172200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0.8635</cdr:y>
    </cdr:from>
    <cdr:to>
      <cdr:x>0.26775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0.86475</cdr:y>
    </cdr:from>
    <cdr:to>
      <cdr:x>0.26575</cdr:x>
      <cdr:y>0.945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76450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19050</xdr:rowOff>
    </xdr:from>
    <xdr:to>
      <xdr:col>13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0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172200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0.86475</cdr:y>
    </cdr:from>
    <cdr:to>
      <cdr:x>0.001</cdr:x>
      <cdr:y>0.86475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76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19050</xdr:rowOff>
    </xdr:from>
    <xdr:to>
      <xdr:col>13</xdr:col>
      <xdr:colOff>666750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819650" y="828675"/>
        <a:ext cx="4762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666750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4800600" y="3886200"/>
        <a:ext cx="4781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0.8635</cdr:y>
    </cdr:from>
    <cdr:to>
      <cdr:x>0.267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0.86475</cdr:y>
    </cdr:from>
    <cdr:to>
      <cdr:x>0.26575</cdr:x>
      <cdr:y>0.945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76450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19050</xdr:rowOff>
    </xdr:from>
    <xdr:to>
      <xdr:col>13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0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13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172200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0.8635</cdr:y>
    </cdr:from>
    <cdr:to>
      <cdr:x>0.26975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0.86475</cdr:y>
    </cdr:from>
    <cdr:to>
      <cdr:x>0.2665</cdr:x>
      <cdr:y>0.945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76450"/>
          <a:ext cx="1333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19050</xdr:rowOff>
    </xdr:from>
    <xdr:to>
      <xdr:col>14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88657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14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86752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2" spans="2:5" ht="12.75">
      <c r="B2" s="10"/>
      <c r="C2" s="9" t="s">
        <v>30</v>
      </c>
      <c r="D2" s="4" t="s">
        <v>0</v>
      </c>
      <c r="E2" s="4" t="s">
        <v>3</v>
      </c>
    </row>
    <row r="3" spans="2:14" ht="12.75">
      <c r="B3" s="10"/>
      <c r="C3" s="12" t="s">
        <v>31</v>
      </c>
      <c r="D3" s="15" t="s">
        <v>5</v>
      </c>
      <c r="E3" s="15" t="s">
        <v>4</v>
      </c>
      <c r="H3" s="13" t="s">
        <v>27</v>
      </c>
      <c r="I3" s="10"/>
      <c r="J3" s="10"/>
      <c r="K3" s="10"/>
      <c r="L3" s="10"/>
      <c r="M3" s="10"/>
      <c r="N3" s="10"/>
    </row>
    <row r="4" spans="2:14" ht="12.75">
      <c r="B4" s="1">
        <v>2002</v>
      </c>
      <c r="C4" s="3">
        <f aca="true" t="shared" si="0" ref="C4:C11">+E4/D4*100</f>
        <v>33.001947735757184</v>
      </c>
      <c r="D4" s="4">
        <v>2464.4</v>
      </c>
      <c r="E4">
        <v>813.3</v>
      </c>
      <c r="H4" s="14" t="s">
        <v>33</v>
      </c>
      <c r="I4" s="14"/>
      <c r="J4" s="14"/>
      <c r="K4" s="14"/>
      <c r="L4" s="14"/>
      <c r="M4" s="10"/>
      <c r="N4" s="10"/>
    </row>
    <row r="5" spans="2:14" ht="12.75">
      <c r="B5" s="1">
        <v>2003</v>
      </c>
      <c r="C5" s="3">
        <f t="shared" si="0"/>
        <v>34.73283923790307</v>
      </c>
      <c r="D5" s="4">
        <v>2577.1</v>
      </c>
      <c r="E5" s="8">
        <v>895.1</v>
      </c>
      <c r="H5" s="14" t="s">
        <v>2</v>
      </c>
      <c r="I5" s="14"/>
      <c r="J5" s="14"/>
      <c r="K5" s="14"/>
      <c r="L5" s="14"/>
      <c r="M5" s="10"/>
      <c r="N5" s="10"/>
    </row>
    <row r="6" spans="2:14" ht="12.75">
      <c r="B6" s="1">
        <v>2004</v>
      </c>
      <c r="C6" s="3">
        <f t="shared" si="0"/>
        <v>35.945715503765804</v>
      </c>
      <c r="D6" s="4">
        <v>2814.8</v>
      </c>
      <c r="E6">
        <v>1011.8</v>
      </c>
      <c r="H6" s="10"/>
      <c r="I6" s="10"/>
      <c r="J6" s="10"/>
      <c r="K6" s="10"/>
      <c r="L6" s="10"/>
      <c r="M6" s="10"/>
      <c r="N6" s="10"/>
    </row>
    <row r="7" spans="2:14" ht="12.75">
      <c r="B7" s="1">
        <v>2005</v>
      </c>
      <c r="C7" s="3">
        <f t="shared" si="0"/>
        <v>38.278762693119745</v>
      </c>
      <c r="D7" s="7">
        <v>2983.9</v>
      </c>
      <c r="E7">
        <v>1142.2</v>
      </c>
      <c r="H7" s="10"/>
      <c r="I7" s="10"/>
      <c r="J7" s="10"/>
      <c r="K7" s="10"/>
      <c r="L7" s="10"/>
      <c r="M7" s="10"/>
      <c r="N7" s="10"/>
    </row>
    <row r="8" spans="2:14" ht="12.75">
      <c r="B8" s="1">
        <v>2006</v>
      </c>
      <c r="C8" s="3">
        <f t="shared" si="0"/>
        <v>37.043818272095336</v>
      </c>
      <c r="D8" s="5">
        <v>3222.4</v>
      </c>
      <c r="E8" s="6">
        <v>1193.7</v>
      </c>
      <c r="H8" s="10"/>
      <c r="I8" s="10"/>
      <c r="J8" s="10"/>
      <c r="K8" s="10"/>
      <c r="L8" s="10"/>
      <c r="M8" s="10"/>
      <c r="N8" s="10"/>
    </row>
    <row r="9" spans="2:14" ht="12.75">
      <c r="B9" s="1">
        <v>2007</v>
      </c>
      <c r="C9" s="3">
        <f t="shared" si="0"/>
        <v>38.88276057134776</v>
      </c>
      <c r="D9" s="5">
        <v>3535.5</v>
      </c>
      <c r="E9" s="6">
        <v>1374.7</v>
      </c>
      <c r="H9" s="10"/>
      <c r="I9" s="10"/>
      <c r="J9" s="10"/>
      <c r="K9" s="10"/>
      <c r="L9" s="10"/>
      <c r="M9" s="10"/>
      <c r="N9" s="10"/>
    </row>
    <row r="10" spans="2:14" ht="12.75">
      <c r="B10" s="1">
        <v>2008</v>
      </c>
      <c r="C10" s="17">
        <f t="shared" si="0"/>
        <v>43.57278395229059</v>
      </c>
      <c r="D10" s="5">
        <v>3689</v>
      </c>
      <c r="E10" s="18">
        <v>1607.4</v>
      </c>
      <c r="H10" s="10"/>
      <c r="I10" s="10"/>
      <c r="J10" s="10"/>
      <c r="K10" s="10"/>
      <c r="L10" s="10"/>
      <c r="M10" s="10"/>
      <c r="N10" s="10"/>
    </row>
    <row r="11" spans="2:14" ht="12.75">
      <c r="B11" s="1">
        <v>2009</v>
      </c>
      <c r="C11" s="17">
        <f t="shared" si="0"/>
        <v>45.208086268236855</v>
      </c>
      <c r="D11" s="21">
        <v>3625.9</v>
      </c>
      <c r="E11" s="6">
        <v>1639.2</v>
      </c>
      <c r="H11" s="10"/>
      <c r="I11" s="10"/>
      <c r="J11" s="10"/>
      <c r="K11" s="10"/>
      <c r="L11" s="10"/>
      <c r="M11" s="10"/>
      <c r="N11" s="10"/>
    </row>
    <row r="12" spans="2:14" ht="12.75">
      <c r="B12" s="1">
        <v>2010</v>
      </c>
      <c r="C12" s="17">
        <f>+E12/D12*100</f>
        <v>48.743800752084574</v>
      </c>
      <c r="D12" s="21">
        <v>3669.8</v>
      </c>
      <c r="E12" s="6">
        <v>1788.8</v>
      </c>
      <c r="H12" s="10"/>
      <c r="I12" s="10"/>
      <c r="J12" s="10"/>
      <c r="K12" s="10"/>
      <c r="L12" s="10"/>
      <c r="M12" s="10"/>
      <c r="N12" s="10"/>
    </row>
    <row r="13" spans="8:14" ht="12.75">
      <c r="H13" s="10"/>
      <c r="I13" s="10"/>
      <c r="J13" s="10"/>
      <c r="K13" s="10"/>
      <c r="L13" s="10"/>
      <c r="M13" s="10"/>
      <c r="N13" s="10"/>
    </row>
    <row r="14" spans="8:14" ht="12.75">
      <c r="H14" s="10"/>
      <c r="I14" s="10"/>
      <c r="J14" s="10"/>
      <c r="K14" s="10"/>
      <c r="L14" s="10"/>
      <c r="M14" s="10"/>
      <c r="N14" s="10"/>
    </row>
    <row r="15" spans="8:14" ht="12.75">
      <c r="H15" s="10"/>
      <c r="I15" s="10"/>
      <c r="J15" s="10"/>
      <c r="K15" s="10"/>
      <c r="L15" s="10"/>
      <c r="M15" s="10"/>
      <c r="N15" s="10"/>
    </row>
    <row r="16" spans="8:14" ht="12.75">
      <c r="H16" s="10"/>
      <c r="I16" s="10"/>
      <c r="J16" s="10"/>
      <c r="K16" s="10"/>
      <c r="L16" s="10"/>
      <c r="M16" s="10"/>
      <c r="N16" s="10"/>
    </row>
    <row r="17" spans="8:14" ht="12.75">
      <c r="H17" s="10"/>
      <c r="I17" s="10"/>
      <c r="J17" s="10"/>
      <c r="K17" s="10"/>
      <c r="L17" s="10"/>
      <c r="M17" s="10"/>
      <c r="N17" s="10"/>
    </row>
    <row r="18" spans="8:14" ht="12.75">
      <c r="H18" s="10"/>
      <c r="I18" s="10"/>
      <c r="J18" s="10"/>
      <c r="K18" s="10"/>
      <c r="L18" s="10"/>
      <c r="M18" s="10"/>
      <c r="N18" s="10"/>
    </row>
    <row r="19" spans="8:14" ht="12.75">
      <c r="H19" s="10"/>
      <c r="I19" s="10"/>
      <c r="J19" s="10"/>
      <c r="K19" s="10"/>
      <c r="L19" s="10"/>
      <c r="M19" s="10"/>
      <c r="N19" s="10"/>
    </row>
    <row r="20" spans="8:14" ht="12.75">
      <c r="H20" s="10"/>
      <c r="I20" s="10"/>
      <c r="J20" s="10"/>
      <c r="K20" s="10"/>
      <c r="L20" s="10"/>
      <c r="M20" s="10"/>
      <c r="N20" s="10"/>
    </row>
    <row r="21" spans="8:14" ht="12.75">
      <c r="H21" s="10"/>
      <c r="I21" s="10"/>
      <c r="J21" s="10"/>
      <c r="K21" s="10"/>
      <c r="L21" s="10"/>
      <c r="M21" s="10"/>
      <c r="N21" s="10"/>
    </row>
    <row r="22" spans="8:14" ht="12.75">
      <c r="H22" s="13" t="s">
        <v>26</v>
      </c>
      <c r="I22" s="14"/>
      <c r="J22" s="14"/>
      <c r="K22" s="14"/>
      <c r="L22" s="10"/>
      <c r="M22" s="10"/>
      <c r="N22" s="10"/>
    </row>
    <row r="23" spans="8:14" ht="12.75">
      <c r="H23" s="16" t="s">
        <v>38</v>
      </c>
      <c r="I23" s="14"/>
      <c r="J23" s="14"/>
      <c r="K23" s="14"/>
      <c r="L23" s="10"/>
      <c r="M23" s="10"/>
      <c r="N23" s="10"/>
    </row>
    <row r="24" spans="8:14" ht="12.75">
      <c r="H24" s="14" t="s">
        <v>39</v>
      </c>
      <c r="I24" s="14"/>
      <c r="J24" s="14"/>
      <c r="K24" s="14"/>
      <c r="L24" s="10"/>
      <c r="M24" s="10"/>
      <c r="N24" s="10"/>
    </row>
    <row r="25" spans="8:14" ht="12.75">
      <c r="H25" s="10"/>
      <c r="I25" s="10"/>
      <c r="J25" s="10"/>
      <c r="K25" s="10"/>
      <c r="L25" s="10"/>
      <c r="M25" s="10"/>
      <c r="N25" s="10"/>
    </row>
    <row r="26" spans="8:14" ht="12.75">
      <c r="H26" s="10"/>
      <c r="I26" s="10"/>
      <c r="J26" s="10"/>
      <c r="K26" s="10"/>
      <c r="L26" s="10"/>
      <c r="M26" s="10"/>
      <c r="N26" s="10"/>
    </row>
    <row r="27" spans="8:14" ht="12.75">
      <c r="H27" s="10"/>
      <c r="I27" s="10"/>
      <c r="J27" s="10"/>
      <c r="K27" s="10"/>
      <c r="L27" s="10"/>
      <c r="M27" s="10"/>
      <c r="N27" s="10"/>
    </row>
    <row r="28" spans="8:14" ht="12.75">
      <c r="H28" s="10"/>
      <c r="I28" s="10"/>
      <c r="J28" s="10"/>
      <c r="K28" s="10"/>
      <c r="L28" s="10"/>
      <c r="M28" s="10"/>
      <c r="N28" s="10"/>
    </row>
    <row r="29" spans="8:14" ht="12.75">
      <c r="H29" s="10"/>
      <c r="I29" s="10"/>
      <c r="J29" s="10"/>
      <c r="K29" s="10"/>
      <c r="L29" s="10"/>
      <c r="M29" s="10"/>
      <c r="N29" s="10"/>
    </row>
    <row r="30" spans="8:14" ht="12.75">
      <c r="H30" s="10"/>
      <c r="I30" s="10"/>
      <c r="J30" s="10"/>
      <c r="K30" s="10"/>
      <c r="L30" s="10"/>
      <c r="M30" s="10"/>
      <c r="N30" s="10"/>
    </row>
    <row r="31" spans="8:14" ht="12.75">
      <c r="H31" s="10"/>
      <c r="I31" s="10"/>
      <c r="J31" s="10"/>
      <c r="K31" s="10"/>
      <c r="L31" s="10"/>
      <c r="M31" s="10"/>
      <c r="N31" s="10"/>
    </row>
    <row r="32" spans="8:14" ht="12.75">
      <c r="H32" s="10"/>
      <c r="I32" s="10"/>
      <c r="J32" s="10"/>
      <c r="K32" s="10"/>
      <c r="L32" s="10"/>
      <c r="M32" s="10"/>
      <c r="N32" s="10"/>
    </row>
    <row r="33" spans="8:14" ht="12.75">
      <c r="H33" s="10"/>
      <c r="I33" s="10"/>
      <c r="J33" s="10"/>
      <c r="K33" s="10"/>
      <c r="L33" s="10"/>
      <c r="M33" s="10"/>
      <c r="N33" s="10"/>
    </row>
    <row r="34" spans="8:14" ht="12.75">
      <c r="H34" s="10"/>
      <c r="I34" s="10"/>
      <c r="J34" s="10"/>
      <c r="K34" s="10"/>
      <c r="L34" s="10"/>
      <c r="M34" s="10"/>
      <c r="N34" s="10"/>
    </row>
    <row r="35" spans="8:14" ht="12.75">
      <c r="H35" s="10"/>
      <c r="I35" s="10"/>
      <c r="J35" s="10"/>
      <c r="K35" s="10"/>
      <c r="L35" s="10"/>
      <c r="M35" s="10"/>
      <c r="N35" s="10"/>
    </row>
    <row r="36" spans="8:14" ht="12.75">
      <c r="H36" s="10"/>
      <c r="I36" s="10"/>
      <c r="J36" s="10"/>
      <c r="K36" s="10"/>
      <c r="L36" s="10"/>
      <c r="M36" s="10"/>
      <c r="N36" s="10"/>
    </row>
    <row r="37" spans="8:14" ht="12.75">
      <c r="H37" s="10"/>
      <c r="I37" s="10"/>
      <c r="J37" s="10"/>
      <c r="K37" s="10"/>
      <c r="L37" s="10"/>
      <c r="M37" s="10"/>
      <c r="N37" s="10"/>
    </row>
    <row r="38" spans="8:14" ht="12.75">
      <c r="H38" s="10"/>
      <c r="I38" s="10"/>
      <c r="J38" s="10"/>
      <c r="K38" s="10"/>
      <c r="L38" s="10"/>
      <c r="M38" s="10"/>
      <c r="N38" s="10"/>
    </row>
    <row r="39" spans="8:14" ht="12.75">
      <c r="H39" s="10"/>
      <c r="I39" s="10"/>
      <c r="J39" s="10"/>
      <c r="K39" s="10"/>
      <c r="L39" s="10"/>
      <c r="M39" s="10"/>
      <c r="N39" s="10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0" customWidth="1"/>
    <col min="3" max="3" width="11.375" style="10" bestFit="1" customWidth="1"/>
    <col min="4" max="4" width="13.875" style="10" customWidth="1"/>
    <col min="5" max="5" width="13.625" style="10" customWidth="1"/>
    <col min="6" max="6" width="13.00390625" style="10" customWidth="1"/>
    <col min="7" max="7" width="10.875" style="10" customWidth="1"/>
    <col min="8" max="10" width="9.125" style="10" customWidth="1"/>
    <col min="11" max="11" width="11.375" style="10" bestFit="1" customWidth="1"/>
    <col min="12" max="16384" width="9.125" style="10" customWidth="1"/>
  </cols>
  <sheetData>
    <row r="1" spans="3:6" ht="12.75">
      <c r="C1" s="11"/>
      <c r="D1" s="11"/>
      <c r="E1" s="11"/>
      <c r="F1" s="11"/>
    </row>
    <row r="2" spans="3:6" ht="12.75">
      <c r="C2" s="9" t="s">
        <v>8</v>
      </c>
      <c r="D2" s="4" t="s">
        <v>6</v>
      </c>
      <c r="E2" s="4" t="s">
        <v>3</v>
      </c>
      <c r="F2" s="11"/>
    </row>
    <row r="3" spans="3:8" ht="12.75">
      <c r="C3" s="12" t="s">
        <v>9</v>
      </c>
      <c r="D3" s="15" t="s">
        <v>7</v>
      </c>
      <c r="E3" s="15" t="s">
        <v>4</v>
      </c>
      <c r="F3" s="12"/>
      <c r="H3" s="13" t="s">
        <v>25</v>
      </c>
    </row>
    <row r="4" spans="2:12" ht="12.75">
      <c r="B4" s="1">
        <v>2002</v>
      </c>
      <c r="C4" s="3">
        <f aca="true" t="shared" si="0" ref="C4:C11">+E4/D4*100</f>
        <v>54.74924267923258</v>
      </c>
      <c r="D4" s="4">
        <v>1485.5</v>
      </c>
      <c r="E4">
        <v>813.3</v>
      </c>
      <c r="F4" s="4"/>
      <c r="H4" s="14" t="s">
        <v>32</v>
      </c>
      <c r="I4" s="14"/>
      <c r="J4" s="14"/>
      <c r="K4" s="14"/>
      <c r="L4" s="14"/>
    </row>
    <row r="5" spans="2:12" ht="12.75">
      <c r="B5" s="1">
        <v>2003</v>
      </c>
      <c r="C5" s="3">
        <f t="shared" si="0"/>
        <v>56.29205710332684</v>
      </c>
      <c r="D5" s="4">
        <v>1590.1</v>
      </c>
      <c r="E5" s="8">
        <v>895.1</v>
      </c>
      <c r="F5"/>
      <c r="H5" s="14" t="s">
        <v>2</v>
      </c>
      <c r="I5" s="14"/>
      <c r="J5" s="14"/>
      <c r="K5" s="14"/>
      <c r="L5" s="14"/>
    </row>
    <row r="6" spans="2:6" ht="12.75">
      <c r="B6" s="1">
        <v>2004</v>
      </c>
      <c r="C6" s="3">
        <f t="shared" si="0"/>
        <v>51.36822866426359</v>
      </c>
      <c r="D6" s="4">
        <v>1969.7</v>
      </c>
      <c r="E6">
        <v>1011.8</v>
      </c>
      <c r="F6" s="4"/>
    </row>
    <row r="7" spans="2:6" ht="12.75">
      <c r="B7" s="1">
        <v>2005</v>
      </c>
      <c r="C7" s="3">
        <f t="shared" si="0"/>
        <v>53.100883310088335</v>
      </c>
      <c r="D7" s="4">
        <v>2151</v>
      </c>
      <c r="E7">
        <v>1142.2</v>
      </c>
      <c r="F7" s="4"/>
    </row>
    <row r="8" spans="2:7" ht="12.75">
      <c r="B8" s="1">
        <v>2006</v>
      </c>
      <c r="C8" s="3">
        <f t="shared" si="0"/>
        <v>48.55202147563654</v>
      </c>
      <c r="D8" s="4">
        <v>2458.6</v>
      </c>
      <c r="E8" s="6">
        <v>1193.7</v>
      </c>
      <c r="F8" s="4"/>
      <c r="G8" s="12"/>
    </row>
    <row r="9" spans="2:6" ht="12.75">
      <c r="B9" s="1">
        <v>2007</v>
      </c>
      <c r="C9" s="3">
        <f t="shared" si="0"/>
        <v>48.734401588201926</v>
      </c>
      <c r="D9" s="4">
        <v>2820.8</v>
      </c>
      <c r="E9" s="6">
        <v>1374.7</v>
      </c>
      <c r="F9" s="4"/>
    </row>
    <row r="10" spans="2:6" ht="12.75">
      <c r="B10" s="1">
        <v>2008</v>
      </c>
      <c r="C10" s="17">
        <f t="shared" si="0"/>
        <v>56.51898734177215</v>
      </c>
      <c r="D10" s="17">
        <v>2844</v>
      </c>
      <c r="E10" s="18">
        <v>1607.4</v>
      </c>
      <c r="F10" s="7"/>
    </row>
    <row r="11" spans="2:6" ht="12.75">
      <c r="B11" s="1">
        <v>2009</v>
      </c>
      <c r="C11" s="17">
        <f t="shared" si="0"/>
        <v>67.74113563104387</v>
      </c>
      <c r="D11" s="3">
        <v>2419.8</v>
      </c>
      <c r="E11" s="6">
        <v>1639.2</v>
      </c>
      <c r="F11" s="5"/>
    </row>
    <row r="12" spans="2:6" ht="12.75">
      <c r="B12" s="1">
        <v>2010</v>
      </c>
      <c r="C12" s="17">
        <f>+E12/D12*100</f>
        <v>63.35174953959485</v>
      </c>
      <c r="D12" s="3">
        <v>2823.6</v>
      </c>
      <c r="E12" s="6">
        <v>1788.8</v>
      </c>
      <c r="F12" s="5"/>
    </row>
    <row r="13" spans="3:6" ht="12.75">
      <c r="C13" s="1"/>
      <c r="D13" s="2"/>
      <c r="E13" s="6"/>
      <c r="F13" s="4"/>
    </row>
    <row r="14" spans="3:6" ht="12.75">
      <c r="C14" s="1"/>
      <c r="D14" s="2"/>
      <c r="E14" s="6"/>
      <c r="F14" s="4"/>
    </row>
    <row r="15" spans="3:6" ht="12.75">
      <c r="C15" s="1"/>
      <c r="D15" s="2"/>
      <c r="E15"/>
      <c r="F15" s="4"/>
    </row>
    <row r="16" spans="3:6" ht="12.75">
      <c r="C16" s="1"/>
      <c r="D16" s="2"/>
      <c r="E16" s="8"/>
      <c r="F16" s="4"/>
    </row>
    <row r="17" spans="3:6" ht="12.75">
      <c r="C17" s="1"/>
      <c r="D17" s="2"/>
      <c r="E17"/>
      <c r="F17" s="4"/>
    </row>
    <row r="18" spans="3:6" ht="12.75">
      <c r="C18" s="1"/>
      <c r="D18" s="2"/>
      <c r="E18"/>
      <c r="F18" s="7"/>
    </row>
    <row r="19" spans="3:6" ht="12.75">
      <c r="C19" s="1"/>
      <c r="D19" s="2"/>
      <c r="E19" s="6"/>
      <c r="F19" s="5"/>
    </row>
    <row r="20" spans="3:6" ht="12.75">
      <c r="C20" s="1"/>
      <c r="D20" s="2"/>
      <c r="E20" s="6"/>
      <c r="F20" s="5"/>
    </row>
    <row r="22" spans="8:11" ht="12.75">
      <c r="H22" s="13" t="s">
        <v>24</v>
      </c>
      <c r="I22" s="14"/>
      <c r="J22" s="14"/>
      <c r="K22" s="14"/>
    </row>
    <row r="23" spans="8:11" ht="12.75">
      <c r="H23" s="16" t="s">
        <v>40</v>
      </c>
      <c r="I23" s="14"/>
      <c r="J23" s="14"/>
      <c r="K23" s="14"/>
    </row>
    <row r="24" spans="8:11" ht="12.75">
      <c r="H24" s="14" t="s">
        <v>39</v>
      </c>
      <c r="I24" s="14"/>
      <c r="J24" s="14"/>
      <c r="K24" s="1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M24"/>
  <sheetViews>
    <sheetView zoomScalePageLayoutView="0" workbookViewId="0" topLeftCell="A1">
      <selection activeCell="A1" sqref="A1"/>
    </sheetView>
  </sheetViews>
  <sheetFormatPr defaultColWidth="9.125" defaultRowHeight="12.75"/>
  <cols>
    <col min="1" max="3" width="9.125" style="10" customWidth="1"/>
    <col min="4" max="4" width="11.375" style="10" bestFit="1" customWidth="1"/>
    <col min="5" max="5" width="13.875" style="10" customWidth="1"/>
    <col min="6" max="6" width="13.625" style="10" customWidth="1"/>
    <col min="7" max="7" width="13.00390625" style="10" customWidth="1"/>
    <col min="8" max="8" width="10.875" style="10" customWidth="1"/>
    <col min="9" max="11" width="9.125" style="10" customWidth="1"/>
    <col min="12" max="12" width="11.375" style="10" bestFit="1" customWidth="1"/>
    <col min="13" max="16384" width="9.125" style="10" customWidth="1"/>
  </cols>
  <sheetData>
    <row r="1" spans="4:7" ht="12.75">
      <c r="D1" s="11"/>
      <c r="E1" s="11"/>
      <c r="F1" s="11"/>
      <c r="G1" s="11"/>
    </row>
    <row r="2" spans="4:8" ht="12.75">
      <c r="D2" s="4" t="s">
        <v>1</v>
      </c>
      <c r="E2" s="4" t="s">
        <v>13</v>
      </c>
      <c r="F2" s="4" t="s">
        <v>14</v>
      </c>
      <c r="G2" s="4" t="s">
        <v>15</v>
      </c>
      <c r="H2" s="4"/>
    </row>
    <row r="3" spans="4:9" ht="12.75">
      <c r="D3" s="15" t="s">
        <v>41</v>
      </c>
      <c r="E3" s="15" t="s">
        <v>10</v>
      </c>
      <c r="F3" s="15" t="s">
        <v>11</v>
      </c>
      <c r="G3" s="15" t="s">
        <v>12</v>
      </c>
      <c r="I3" s="13" t="s">
        <v>23</v>
      </c>
    </row>
    <row r="4" spans="3:13" ht="12.75">
      <c r="C4" s="1">
        <v>2002</v>
      </c>
      <c r="D4" s="3">
        <f aca="true" t="shared" si="0" ref="D4:D11">+G4/+(+E4+F4)*100</f>
        <v>159.04740707767638</v>
      </c>
      <c r="E4" s="4">
        <v>134.8</v>
      </c>
      <c r="F4" s="4">
        <v>314.5</v>
      </c>
      <c r="G4" s="5">
        <v>714.6</v>
      </c>
      <c r="I4" s="14" t="s">
        <v>34</v>
      </c>
      <c r="J4" s="14"/>
      <c r="K4" s="14"/>
      <c r="L4" s="14"/>
      <c r="M4" s="14"/>
    </row>
    <row r="5" spans="3:13" ht="12.75">
      <c r="C5" s="1">
        <v>2003</v>
      </c>
      <c r="D5" s="3">
        <f t="shared" si="0"/>
        <v>141.7589175891759</v>
      </c>
      <c r="E5" s="4">
        <v>128.7</v>
      </c>
      <c r="F5" s="4">
        <v>359.1</v>
      </c>
      <c r="G5" s="5">
        <v>691.5</v>
      </c>
      <c r="I5" s="14" t="s">
        <v>2</v>
      </c>
      <c r="J5" s="14"/>
      <c r="K5" s="14"/>
      <c r="L5" s="14"/>
      <c r="M5" s="14"/>
    </row>
    <row r="6" spans="3:7" ht="12.75">
      <c r="C6" s="1">
        <v>2004</v>
      </c>
      <c r="D6" s="3">
        <f t="shared" si="0"/>
        <v>123.70211938557264</v>
      </c>
      <c r="E6" s="4">
        <v>169.8</v>
      </c>
      <c r="F6" s="5">
        <v>344.5</v>
      </c>
      <c r="G6" s="5">
        <v>636.2</v>
      </c>
    </row>
    <row r="7" spans="3:7" ht="12.75">
      <c r="C7" s="1">
        <v>2005</v>
      </c>
      <c r="D7" s="3">
        <f t="shared" si="0"/>
        <v>132.51276440554338</v>
      </c>
      <c r="E7" s="4">
        <v>189.8</v>
      </c>
      <c r="F7" s="4">
        <v>358.6</v>
      </c>
      <c r="G7" s="5">
        <v>726.7</v>
      </c>
    </row>
    <row r="8" spans="3:8" ht="12.75">
      <c r="C8" s="1">
        <v>2006</v>
      </c>
      <c r="D8" s="3">
        <f t="shared" si="0"/>
        <v>124.14445074683303</v>
      </c>
      <c r="E8" s="4">
        <v>207.3</v>
      </c>
      <c r="F8" s="4">
        <v>321.6</v>
      </c>
      <c r="G8" s="5">
        <v>656.6</v>
      </c>
      <c r="H8" s="12"/>
    </row>
    <row r="9" spans="3:7" ht="12.75">
      <c r="C9" s="1">
        <v>2007</v>
      </c>
      <c r="D9" s="3">
        <f t="shared" si="0"/>
        <v>118.38649155722327</v>
      </c>
      <c r="E9" s="4">
        <v>125.2</v>
      </c>
      <c r="F9" s="4">
        <v>407.8</v>
      </c>
      <c r="G9" s="5">
        <v>631</v>
      </c>
    </row>
    <row r="10" spans="3:7" ht="12.75">
      <c r="C10" s="1">
        <v>2008</v>
      </c>
      <c r="D10" s="3">
        <f t="shared" si="0"/>
        <v>115.31647608310519</v>
      </c>
      <c r="E10" s="3">
        <v>116.2</v>
      </c>
      <c r="F10" s="4">
        <v>504.7</v>
      </c>
      <c r="G10" s="7">
        <v>716</v>
      </c>
    </row>
    <row r="11" spans="3:7" ht="12.75">
      <c r="C11" s="1">
        <v>2009</v>
      </c>
      <c r="D11" s="3">
        <f t="shared" si="0"/>
        <v>125.87285902503291</v>
      </c>
      <c r="E11" s="3">
        <v>168.8</v>
      </c>
      <c r="F11" s="19">
        <v>438.4</v>
      </c>
      <c r="G11" s="5">
        <v>764.3</v>
      </c>
    </row>
    <row r="12" spans="3:7" ht="12.75">
      <c r="C12" s="1">
        <v>2010</v>
      </c>
      <c r="D12" s="3">
        <f>+G12/+(+E12+F12)*100</f>
        <v>129.85658409387221</v>
      </c>
      <c r="E12" s="3">
        <v>147.6</v>
      </c>
      <c r="F12" s="19">
        <v>466</v>
      </c>
      <c r="G12" s="5">
        <v>796.8</v>
      </c>
    </row>
    <row r="13" spans="4:7" ht="12.75">
      <c r="D13" s="1"/>
      <c r="E13" s="2"/>
      <c r="F13" s="6"/>
      <c r="G13" s="4"/>
    </row>
    <row r="14" spans="4:7" ht="12.75">
      <c r="D14" s="1"/>
      <c r="E14" s="2"/>
      <c r="F14" s="6"/>
      <c r="G14" s="4"/>
    </row>
    <row r="15" spans="4:7" ht="12.75">
      <c r="D15" s="1"/>
      <c r="E15" s="2"/>
      <c r="F15"/>
      <c r="G15" s="4"/>
    </row>
    <row r="16" spans="4:7" ht="12.75">
      <c r="D16" s="1"/>
      <c r="E16" s="2"/>
      <c r="F16" s="24"/>
      <c r="G16" s="4"/>
    </row>
    <row r="17" spans="4:7" ht="12.75">
      <c r="D17" s="1"/>
      <c r="E17" s="2"/>
      <c r="F17" s="24"/>
      <c r="G17" s="4"/>
    </row>
    <row r="18" spans="4:7" ht="12.75">
      <c r="D18" s="1"/>
      <c r="E18" s="2"/>
      <c r="F18"/>
      <c r="G18" s="7"/>
    </row>
    <row r="19" spans="4:7" ht="12.75">
      <c r="D19" s="1"/>
      <c r="E19" s="2"/>
      <c r="F19" s="6"/>
      <c r="G19" s="5"/>
    </row>
    <row r="20" spans="4:7" ht="12.75">
      <c r="D20" s="1"/>
      <c r="E20" s="2"/>
      <c r="F20" s="6"/>
      <c r="G20" s="5"/>
    </row>
    <row r="22" spans="9:12" ht="12.75">
      <c r="I22" s="13" t="s">
        <v>22</v>
      </c>
      <c r="J22" s="14"/>
      <c r="K22" s="14"/>
      <c r="L22" s="14"/>
    </row>
    <row r="23" spans="9:12" ht="12.75">
      <c r="I23" s="16" t="s">
        <v>35</v>
      </c>
      <c r="J23" s="14"/>
      <c r="K23" s="14"/>
      <c r="L23" s="14"/>
    </row>
    <row r="24" spans="9:12" ht="12.75">
      <c r="I24" s="14" t="s">
        <v>39</v>
      </c>
      <c r="J24" s="14"/>
      <c r="K24" s="14"/>
      <c r="L24" s="1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0" customWidth="1"/>
    <col min="3" max="3" width="11.375" style="10" bestFit="1" customWidth="1"/>
    <col min="4" max="4" width="13.875" style="10" customWidth="1"/>
    <col min="5" max="5" width="13.625" style="10" customWidth="1"/>
    <col min="6" max="6" width="13.00390625" style="10" customWidth="1"/>
    <col min="7" max="7" width="10.875" style="10" customWidth="1"/>
    <col min="8" max="10" width="9.125" style="10" customWidth="1"/>
    <col min="11" max="11" width="11.375" style="10" bestFit="1" customWidth="1"/>
    <col min="12" max="16384" width="9.125" style="10" customWidth="1"/>
  </cols>
  <sheetData>
    <row r="1" spans="3:6" ht="12.75">
      <c r="C1" s="11"/>
      <c r="D1" s="11"/>
      <c r="E1" s="11"/>
      <c r="F1" s="11"/>
    </row>
    <row r="2" spans="3:7" ht="12.75">
      <c r="C2" s="4" t="s">
        <v>16</v>
      </c>
      <c r="D2" s="4" t="s">
        <v>13</v>
      </c>
      <c r="E2" s="4" t="s">
        <v>0</v>
      </c>
      <c r="F2" s="4"/>
      <c r="G2" s="4"/>
    </row>
    <row r="3" spans="3:8" ht="12.75">
      <c r="C3" s="15" t="s">
        <v>17</v>
      </c>
      <c r="D3" s="15" t="s">
        <v>10</v>
      </c>
      <c r="E3" s="15" t="s">
        <v>5</v>
      </c>
      <c r="F3" s="15"/>
      <c r="H3" s="13" t="s">
        <v>20</v>
      </c>
    </row>
    <row r="4" spans="2:12" ht="12.75">
      <c r="B4" s="1">
        <v>2002</v>
      </c>
      <c r="C4" s="3">
        <f aca="true" t="shared" si="0" ref="C4:C10">+D4/E4*100</f>
        <v>5.469891251420225</v>
      </c>
      <c r="D4" s="4">
        <v>134.8</v>
      </c>
      <c r="E4" s="4">
        <v>2464.4</v>
      </c>
      <c r="F4" s="5"/>
      <c r="H4" s="14" t="s">
        <v>36</v>
      </c>
      <c r="I4" s="14"/>
      <c r="J4" s="14"/>
      <c r="K4" s="14"/>
      <c r="L4" s="14"/>
    </row>
    <row r="5" spans="2:12" ht="12.75">
      <c r="B5" s="1">
        <v>2003</v>
      </c>
      <c r="C5" s="3">
        <f t="shared" si="0"/>
        <v>4.99398548756354</v>
      </c>
      <c r="D5" s="4">
        <v>128.7</v>
      </c>
      <c r="E5" s="4">
        <v>2577.1</v>
      </c>
      <c r="F5" s="5"/>
      <c r="H5" s="14" t="s">
        <v>2</v>
      </c>
      <c r="I5" s="14"/>
      <c r="J5" s="14"/>
      <c r="K5" s="14"/>
      <c r="L5" s="14"/>
    </row>
    <row r="6" spans="2:7" ht="12.75">
      <c r="B6" s="1">
        <v>2004</v>
      </c>
      <c r="C6" s="3">
        <f t="shared" si="0"/>
        <v>6.032400170527214</v>
      </c>
      <c r="D6" s="4">
        <v>169.8</v>
      </c>
      <c r="E6" s="4">
        <v>2814.8</v>
      </c>
      <c r="F6" s="22"/>
      <c r="G6" s="23"/>
    </row>
    <row r="7" spans="2:8" ht="12.75">
      <c r="B7" s="1">
        <v>2005</v>
      </c>
      <c r="C7" s="3">
        <f t="shared" si="0"/>
        <v>6.360802975971044</v>
      </c>
      <c r="D7" s="4">
        <v>189.8</v>
      </c>
      <c r="E7" s="7">
        <v>2983.9</v>
      </c>
      <c r="F7" s="20"/>
      <c r="G7" s="20"/>
      <c r="H7" s="20"/>
    </row>
    <row r="8" spans="2:8" ht="12.75">
      <c r="B8" s="1">
        <v>2006</v>
      </c>
      <c r="C8" s="3">
        <f t="shared" si="0"/>
        <v>6.433093346573983</v>
      </c>
      <c r="D8" s="4">
        <v>207.3</v>
      </c>
      <c r="E8" s="5">
        <v>3222.4</v>
      </c>
      <c r="F8" s="20"/>
      <c r="G8" s="20"/>
      <c r="H8" s="20"/>
    </row>
    <row r="9" spans="2:8" ht="12.75">
      <c r="B9" s="1">
        <v>2007</v>
      </c>
      <c r="C9" s="3">
        <f t="shared" si="0"/>
        <v>3.541224720690143</v>
      </c>
      <c r="D9" s="4">
        <v>125.2</v>
      </c>
      <c r="E9" s="5">
        <v>3535.5</v>
      </c>
      <c r="F9" s="20"/>
      <c r="G9" s="20"/>
      <c r="H9" s="20"/>
    </row>
    <row r="10" spans="2:8" ht="12.75">
      <c r="B10" s="1">
        <v>2008</v>
      </c>
      <c r="C10" s="3">
        <f t="shared" si="0"/>
        <v>3.149905123339659</v>
      </c>
      <c r="D10" s="3">
        <v>116.2</v>
      </c>
      <c r="E10" s="5">
        <v>3689</v>
      </c>
      <c r="F10" s="20"/>
      <c r="G10" s="20"/>
      <c r="H10" s="20"/>
    </row>
    <row r="11" spans="2:8" ht="12.75">
      <c r="B11" s="1">
        <v>2009</v>
      </c>
      <c r="C11" s="3">
        <f>+D11/E11*100</f>
        <v>4.655395901707163</v>
      </c>
      <c r="D11" s="17">
        <v>168.8</v>
      </c>
      <c r="E11" s="21">
        <v>3625.9</v>
      </c>
      <c r="F11" s="20"/>
      <c r="G11" s="20"/>
      <c r="H11" s="20"/>
    </row>
    <row r="12" spans="2:7" ht="12.75">
      <c r="B12" s="1">
        <v>2010</v>
      </c>
      <c r="C12" s="3">
        <f>+D12/E12*100</f>
        <v>4.022017548640252</v>
      </c>
      <c r="D12" s="17">
        <v>147.6</v>
      </c>
      <c r="E12" s="21">
        <v>3669.8</v>
      </c>
      <c r="F12" s="20"/>
      <c r="G12" s="23"/>
    </row>
    <row r="13" spans="3:7" ht="12.75">
      <c r="C13" s="1"/>
      <c r="D13" s="2"/>
      <c r="E13" s="6"/>
      <c r="F13" s="7"/>
      <c r="G13" s="23"/>
    </row>
    <row r="14" spans="3:6" ht="12.75">
      <c r="C14" s="1"/>
      <c r="D14" s="2"/>
      <c r="E14" s="6"/>
      <c r="F14" s="4"/>
    </row>
    <row r="15" spans="3:6" ht="12.75">
      <c r="C15" s="1"/>
      <c r="D15" s="2"/>
      <c r="E15"/>
      <c r="F15" s="4"/>
    </row>
    <row r="16" spans="3:6" ht="12.75">
      <c r="C16" s="1"/>
      <c r="D16" s="2"/>
      <c r="E16" s="8"/>
      <c r="F16" s="4"/>
    </row>
    <row r="17" spans="3:6" ht="12.75">
      <c r="C17" s="1"/>
      <c r="D17" s="2"/>
      <c r="E17"/>
      <c r="F17" s="4"/>
    </row>
    <row r="18" spans="3:6" ht="12.75">
      <c r="C18" s="1"/>
      <c r="D18" s="2"/>
      <c r="E18"/>
      <c r="F18" s="7"/>
    </row>
    <row r="19" spans="3:6" ht="12.75">
      <c r="C19" s="1"/>
      <c r="D19" s="2"/>
      <c r="E19" s="6"/>
      <c r="F19" s="5"/>
    </row>
    <row r="20" spans="3:6" ht="12.75">
      <c r="C20" s="1"/>
      <c r="D20" s="2"/>
      <c r="E20" s="6"/>
      <c r="F20" s="5"/>
    </row>
    <row r="22" spans="8:11" ht="12.75">
      <c r="H22" s="13" t="s">
        <v>21</v>
      </c>
      <c r="I22" s="14"/>
      <c r="J22" s="14"/>
      <c r="K22" s="14"/>
    </row>
    <row r="23" spans="8:11" ht="12.75">
      <c r="H23" s="16" t="s">
        <v>42</v>
      </c>
      <c r="I23" s="14"/>
      <c r="J23" s="14"/>
      <c r="K23" s="14"/>
    </row>
    <row r="24" spans="8:11" ht="12.75">
      <c r="H24" s="14" t="s">
        <v>39</v>
      </c>
      <c r="I24" s="14"/>
      <c r="J24" s="14"/>
      <c r="K24" s="1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0" customWidth="1"/>
    <col min="3" max="3" width="11.375" style="10" bestFit="1" customWidth="1"/>
    <col min="4" max="4" width="13.875" style="10" customWidth="1"/>
    <col min="5" max="5" width="13.625" style="10" customWidth="1"/>
    <col min="6" max="6" width="13.00390625" style="10" customWidth="1"/>
    <col min="7" max="7" width="10.875" style="10" customWidth="1"/>
    <col min="8" max="10" width="9.125" style="10" customWidth="1"/>
    <col min="11" max="11" width="11.375" style="10" bestFit="1" customWidth="1"/>
    <col min="12" max="16384" width="9.125" style="10" customWidth="1"/>
  </cols>
  <sheetData>
    <row r="1" spans="3:6" ht="12.75">
      <c r="C1" s="11"/>
      <c r="D1" s="11"/>
      <c r="E1" s="11"/>
      <c r="F1" s="11"/>
    </row>
    <row r="2" spans="3:7" ht="12.75">
      <c r="C2" s="4" t="s">
        <v>19</v>
      </c>
      <c r="D2" s="4" t="s">
        <v>13</v>
      </c>
      <c r="E2" s="4" t="s">
        <v>6</v>
      </c>
      <c r="F2" s="4"/>
      <c r="G2" s="4"/>
    </row>
    <row r="3" spans="3:8" ht="12.75">
      <c r="C3" s="15" t="s">
        <v>18</v>
      </c>
      <c r="D3" s="15" t="s">
        <v>10</v>
      </c>
      <c r="E3" s="15" t="s">
        <v>7</v>
      </c>
      <c r="F3" s="15"/>
      <c r="H3" s="13" t="s">
        <v>28</v>
      </c>
    </row>
    <row r="4" spans="2:12" ht="12.75">
      <c r="B4" s="1">
        <v>2002</v>
      </c>
      <c r="C4" s="3">
        <f aca="true" t="shared" si="0" ref="C4:C10">+D4/E4*100</f>
        <v>9.074385728710872</v>
      </c>
      <c r="D4" s="4">
        <v>134.8</v>
      </c>
      <c r="E4" s="4">
        <v>1485.5</v>
      </c>
      <c r="F4" s="5"/>
      <c r="H4" s="14" t="s">
        <v>37</v>
      </c>
      <c r="I4" s="14"/>
      <c r="J4" s="14"/>
      <c r="K4" s="14"/>
      <c r="L4" s="14"/>
    </row>
    <row r="5" spans="2:12" ht="12.75">
      <c r="B5" s="1">
        <v>2003</v>
      </c>
      <c r="C5" s="3">
        <f t="shared" si="0"/>
        <v>8.09383057669329</v>
      </c>
      <c r="D5" s="4">
        <v>128.7</v>
      </c>
      <c r="E5" s="4">
        <v>1590.1</v>
      </c>
      <c r="F5" s="5"/>
      <c r="H5" s="14" t="s">
        <v>2</v>
      </c>
      <c r="I5" s="14"/>
      <c r="J5" s="14"/>
      <c r="K5" s="14"/>
      <c r="L5" s="14"/>
    </row>
    <row r="6" spans="2:6" ht="12.75">
      <c r="B6" s="1">
        <v>2004</v>
      </c>
      <c r="C6" s="3">
        <f t="shared" si="0"/>
        <v>8.620602122150583</v>
      </c>
      <c r="D6" s="4">
        <v>169.8</v>
      </c>
      <c r="E6" s="4">
        <v>1969.7</v>
      </c>
      <c r="F6" s="5"/>
    </row>
    <row r="7" spans="2:6" ht="12.75">
      <c r="B7" s="1">
        <v>2005</v>
      </c>
      <c r="C7" s="3">
        <f t="shared" si="0"/>
        <v>8.823802882380289</v>
      </c>
      <c r="D7" s="4">
        <v>189.8</v>
      </c>
      <c r="E7" s="4">
        <v>2151</v>
      </c>
      <c r="F7" s="5"/>
    </row>
    <row r="8" spans="2:7" ht="12.75">
      <c r="B8" s="1">
        <v>2006</v>
      </c>
      <c r="C8" s="3">
        <f t="shared" si="0"/>
        <v>8.431627755633288</v>
      </c>
      <c r="D8" s="4">
        <v>207.3</v>
      </c>
      <c r="E8" s="4">
        <v>2458.6</v>
      </c>
      <c r="F8" s="5"/>
      <c r="G8" s="12"/>
    </row>
    <row r="9" spans="2:6" ht="12.75">
      <c r="B9" s="1">
        <v>2007</v>
      </c>
      <c r="C9" s="3">
        <f t="shared" si="0"/>
        <v>4.438457175269427</v>
      </c>
      <c r="D9" s="4">
        <v>125.2</v>
      </c>
      <c r="E9" s="4">
        <v>2820.8</v>
      </c>
      <c r="F9" s="5"/>
    </row>
    <row r="10" spans="2:6" ht="12.75">
      <c r="B10" s="1">
        <v>2008</v>
      </c>
      <c r="C10" s="3">
        <f t="shared" si="0"/>
        <v>4.085794655414909</v>
      </c>
      <c r="D10" s="3">
        <v>116.2</v>
      </c>
      <c r="E10" s="17">
        <v>2844</v>
      </c>
      <c r="F10" s="7"/>
    </row>
    <row r="11" spans="2:6" ht="12.75">
      <c r="B11" s="1">
        <v>2009</v>
      </c>
      <c r="C11" s="3">
        <f>+D11/E11*100</f>
        <v>6.975783122572113</v>
      </c>
      <c r="D11" s="3">
        <v>168.8</v>
      </c>
      <c r="E11" s="5">
        <v>2419.8</v>
      </c>
      <c r="F11" s="5"/>
    </row>
    <row r="12" spans="2:6" ht="12.75">
      <c r="B12" s="1">
        <v>2010</v>
      </c>
      <c r="C12" s="3">
        <f>+D12/E12*100</f>
        <v>5.227369315767106</v>
      </c>
      <c r="D12" s="3">
        <v>147.6</v>
      </c>
      <c r="E12" s="5">
        <v>2823.6</v>
      </c>
      <c r="F12" s="5"/>
    </row>
    <row r="13" spans="3:6" ht="12.75">
      <c r="C13" s="1"/>
      <c r="D13" s="2"/>
      <c r="E13" s="6"/>
      <c r="F13" s="4"/>
    </row>
    <row r="14" spans="3:6" ht="12.75">
      <c r="C14" s="1"/>
      <c r="D14" s="2"/>
      <c r="E14" s="6"/>
      <c r="F14" s="4"/>
    </row>
    <row r="15" spans="3:6" ht="12.75">
      <c r="C15" s="1"/>
      <c r="D15" s="2"/>
      <c r="E15"/>
      <c r="F15" s="4"/>
    </row>
    <row r="16" spans="3:6" ht="12.75">
      <c r="C16" s="1"/>
      <c r="D16" s="2"/>
      <c r="E16" s="8"/>
      <c r="F16" s="4"/>
    </row>
    <row r="17" spans="3:6" ht="12.75">
      <c r="C17" s="1"/>
      <c r="D17" s="2"/>
      <c r="E17"/>
      <c r="F17" s="4"/>
    </row>
    <row r="18" spans="3:6" ht="12.75">
      <c r="C18" s="1"/>
      <c r="D18" s="2"/>
      <c r="E18"/>
      <c r="F18" s="7"/>
    </row>
    <row r="19" spans="3:6" ht="12.75">
      <c r="C19" s="1"/>
      <c r="D19" s="2"/>
      <c r="E19" s="6"/>
      <c r="F19" s="5"/>
    </row>
    <row r="20" spans="3:6" ht="12.75">
      <c r="C20" s="1"/>
      <c r="D20" s="2"/>
      <c r="E20" s="6"/>
      <c r="F20" s="5"/>
    </row>
    <row r="22" spans="8:11" ht="12.75">
      <c r="H22" s="13" t="s">
        <v>29</v>
      </c>
      <c r="I22" s="14"/>
      <c r="J22" s="14"/>
      <c r="K22" s="14"/>
    </row>
    <row r="23" spans="8:11" ht="12.75">
      <c r="H23" s="16" t="s">
        <v>43</v>
      </c>
      <c r="I23" s="14"/>
      <c r="J23" s="14"/>
      <c r="K23" s="14"/>
    </row>
    <row r="24" spans="8:11" ht="12.75">
      <c r="H24" s="14" t="s">
        <v>39</v>
      </c>
      <c r="I24" s="14"/>
      <c r="J24" s="14"/>
      <c r="K24" s="1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U00160</dc:creator>
  <cp:keywords/>
  <dc:description/>
  <cp:lastModifiedBy>u00272</cp:lastModifiedBy>
  <cp:lastPrinted>2006-06-02T12:37:32Z</cp:lastPrinted>
  <dcterms:created xsi:type="dcterms:W3CDTF">1998-08-06T06:30:42Z</dcterms:created>
  <dcterms:modified xsi:type="dcterms:W3CDTF">2011-06-21T08:57:23Z</dcterms:modified>
  <cp:category/>
  <cp:version/>
  <cp:contentType/>
  <cp:contentStatus/>
</cp:coreProperties>
</file>