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731" activeTab="0"/>
  </bookViews>
  <sheets>
    <sheet name="Tab II.1.1" sheetId="1" r:id="rId1"/>
    <sheet name="Tab II.1.2" sheetId="2" r:id="rId2"/>
    <sheet name="Tab II.1.3" sheetId="3" r:id="rId3"/>
    <sheet name="Graf II.1.1" sheetId="4" r:id="rId4"/>
    <sheet name="Tab II.1.4" sheetId="5" r:id="rId5"/>
    <sheet name="Tab II.1.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ACHART1" hidden="1">'[3]Gr13 1.2. zahrCR str18'!$B$7:$B$17</definedName>
    <definedName name="__123Graph_ACHART16" hidden="1">#REF!</definedName>
    <definedName name="__123Graph_ACHART6" hidden="1">#REF!</definedName>
    <definedName name="__123Graph_ACHART7" hidden="1">#REF!</definedName>
    <definedName name="__123Graph_BCHART1" hidden="1">'[3]Gr13 1.2. zahrCR str18'!$C$7:$C$17</definedName>
    <definedName name="__123Graph_BCHART16" hidden="1">#REF!</definedName>
    <definedName name="__123Graph_BCHART6" hidden="1">#REF!</definedName>
    <definedName name="__123Graph_BCHART7" hidden="1">#REF!</definedName>
    <definedName name="__123Graph_CCHART16" hidden="1">#REF!</definedName>
    <definedName name="__123Graph_CCHART6" hidden="1">#REF!</definedName>
    <definedName name="__123Graph_CCHART7" hidden="1">#REF!</definedName>
    <definedName name="__123Graph_ECHART7" hidden="1">#REF!</definedName>
    <definedName name="__123Graph_FCHART16" hidden="1">#REF!</definedName>
    <definedName name="__123Graph_FCHART7" hidden="1">#REF!</definedName>
    <definedName name="__123Graph_XCHART16" hidden="1">#REF!</definedName>
    <definedName name="__123Graph_XCHART2" hidden="1">#REF!</definedName>
    <definedName name="__123Graph_XCHART4" hidden="1">#REF!</definedName>
    <definedName name="__123Graph_XCHART6" hidden="1">#REF!</definedName>
    <definedName name="__123Graph_XCHART7" hidden="1">#REF!</definedName>
    <definedName name="__123Graph_XCHART8" hidden="1">#REF!</definedName>
    <definedName name="aaa" localSheetId="0" hidden="1">{#N/A,#N/A,TRUE,"Tab0201";#N/A,#N/A,TRUE,"Tab0202";#N/A,#N/A,TRUE,"Tab0203"}</definedName>
    <definedName name="aaa" hidden="1">{#N/A,#N/A,TRUE,"Tab0201";#N/A,#N/A,TRUE,"Tab0202";#N/A,#N/A,TRUE,"Tab0203"}</definedName>
    <definedName name="gIII.8">'[5]Graf III.12'!#REF!</definedName>
    <definedName name="gIII.9">'[4]kurzy'!$I$108:$N$125</definedName>
    <definedName name="graf">#REF!</definedName>
    <definedName name="kurz">#REF!</definedName>
    <definedName name="NEER">#REF!</definedName>
    <definedName name="qRep1">'[6]VS_1386'!$A$1:$C$109</definedName>
    <definedName name="stav30699">#REF!</definedName>
    <definedName name="stav311298">#REF!</definedName>
    <definedName name="stav31399">#REF!</definedName>
    <definedName name="stavsestup30699okec">#REF!</definedName>
    <definedName name="stavsestup30699země">#REF!</definedName>
    <definedName name="stavsestup31399okec">#REF!</definedName>
    <definedName name="stavsestup31399země">#REF!</definedName>
    <definedName name="tok1pol99">#REF!</definedName>
    <definedName name="tok1q99">#REF!</definedName>
    <definedName name="tok2q99">#REF!</definedName>
    <definedName name="toksestup1pol99okec">#REF!</definedName>
    <definedName name="toksestup1pol99země">#REF!</definedName>
    <definedName name="toksestup1q99okec">#REF!</definedName>
    <definedName name="toksestup1q99země">#REF!</definedName>
    <definedName name="Výpočet1pol99">#REF!</definedName>
    <definedName name="wrn.Tab02." localSheetId="0" hidden="1">{#N/A,#N/A,TRUE,"Tab0201";#N/A,#N/A,TRUE,"Tab0202";#N/A,#N/A,TRUE,"Tab0203"}</definedName>
    <definedName name="wrn.Tab02." localSheetId="5" hidden="1">{#N/A,#N/A,TRUE,"Tab0201";#N/A,#N/A,TRUE,"Tab0202";#N/A,#N/A,TRUE,"Tab0203"}</definedName>
    <definedName name="wrn.Tab02." hidden="1">{#N/A,#N/A,TRUE,"Tab0201";#N/A,#N/A,TRUE,"Tab0202";#N/A,#N/A,TRUE,"Tab0203"}</definedName>
    <definedName name="xxxxxxxxx">#REF!</definedName>
    <definedName name="xy">#REF!</definedName>
  </definedNames>
  <calcPr fullCalcOnLoad="1"/>
</workbook>
</file>

<file path=xl/sharedStrings.xml><?xml version="1.0" encoding="utf-8"?>
<sst xmlns="http://schemas.openxmlformats.org/spreadsheetml/2006/main" count="158" uniqueCount="107">
  <si>
    <t>Tab. II.1.2</t>
  </si>
  <si>
    <t>Table II.1.2</t>
  </si>
  <si>
    <t>(v mld. Kč)</t>
  </si>
  <si>
    <t>(CZK billions)</t>
  </si>
  <si>
    <t>Vývoz zboží  (v cenách FOB)</t>
  </si>
  <si>
    <t>Dovoz zboží nezahrnutý ve statistice ZO</t>
  </si>
  <si>
    <t>Graf II.1.1</t>
  </si>
  <si>
    <t>Chart II.1.1</t>
  </si>
  <si>
    <t>Tab. II.1.1</t>
  </si>
  <si>
    <t>Table II.1.1</t>
  </si>
  <si>
    <t>Balance of payments trade balance</t>
  </si>
  <si>
    <t>Exports of goods (at FOB values)</t>
  </si>
  <si>
    <t>Imports of goods not included in FTS</t>
  </si>
  <si>
    <t>Tab. II.1.4</t>
  </si>
  <si>
    <t>Table II.1.4</t>
  </si>
  <si>
    <t>Změna</t>
  </si>
  <si>
    <t>Change</t>
  </si>
  <si>
    <t>Saldo bilance služeb</t>
  </si>
  <si>
    <t>Services balance</t>
  </si>
  <si>
    <t>z toho</t>
  </si>
  <si>
    <t>of which</t>
  </si>
  <si>
    <t xml:space="preserve">      Vývoz</t>
  </si>
  <si>
    <t xml:space="preserve">      Exports</t>
  </si>
  <si>
    <t xml:space="preserve">         Doprava</t>
  </si>
  <si>
    <t xml:space="preserve">         Transport</t>
  </si>
  <si>
    <t xml:space="preserve">         Cestovní ruch </t>
  </si>
  <si>
    <t xml:space="preserve">         Travel </t>
  </si>
  <si>
    <t xml:space="preserve">         Ostatní služby</t>
  </si>
  <si>
    <t xml:space="preserve">         Other services</t>
  </si>
  <si>
    <t xml:space="preserve">      Dovoz</t>
  </si>
  <si>
    <t xml:space="preserve">      Imports</t>
  </si>
  <si>
    <t>změna</t>
  </si>
  <si>
    <t xml:space="preserve">      Výnosy</t>
  </si>
  <si>
    <t xml:space="preserve">         Příjmy z práce v zahraničí</t>
  </si>
  <si>
    <t xml:space="preserve">         Investiční výnosy </t>
  </si>
  <si>
    <t xml:space="preserve">            dividendy</t>
  </si>
  <si>
    <t xml:space="preserve">            reinvestovaný zisk</t>
  </si>
  <si>
    <t xml:space="preserve">            úroky</t>
  </si>
  <si>
    <t xml:space="preserve">      Náklady</t>
  </si>
  <si>
    <t>Saldo bilance výnosů</t>
  </si>
  <si>
    <t>Income balance</t>
  </si>
  <si>
    <t xml:space="preserve">      Credit</t>
  </si>
  <si>
    <t xml:space="preserve">         Compensation of employees</t>
  </si>
  <si>
    <t xml:space="preserve">         Investment income </t>
  </si>
  <si>
    <t xml:space="preserve">            dividends</t>
  </si>
  <si>
    <t xml:space="preserve">            reinvested earnings</t>
  </si>
  <si>
    <t xml:space="preserve">            interest</t>
  </si>
  <si>
    <t xml:space="preserve">      Debit</t>
  </si>
  <si>
    <t>Saldo běžných převodů</t>
  </si>
  <si>
    <t>Current transfers balance</t>
  </si>
  <si>
    <t xml:space="preserve">      Příjmy</t>
  </si>
  <si>
    <t xml:space="preserve">          vládní</t>
  </si>
  <si>
    <t xml:space="preserve">          government</t>
  </si>
  <si>
    <t xml:space="preserve">            příjmy z rozpočtu EU</t>
  </si>
  <si>
    <t xml:space="preserve">            revenues from EU budget</t>
  </si>
  <si>
    <t xml:space="preserve">            ostatní</t>
  </si>
  <si>
    <t xml:space="preserve">            other</t>
  </si>
  <si>
    <t xml:space="preserve">         soukromé </t>
  </si>
  <si>
    <t xml:space="preserve">         private</t>
  </si>
  <si>
    <t xml:space="preserve">      Výdaje</t>
  </si>
  <si>
    <t xml:space="preserve">            odvody do rozpočtu EU</t>
  </si>
  <si>
    <t xml:space="preserve">            payments to EU budget</t>
  </si>
  <si>
    <t>Tab. II.1.5</t>
  </si>
  <si>
    <t>(mil. osob, noci)</t>
  </si>
  <si>
    <t>Počet osob</t>
  </si>
  <si>
    <t>Průměrná doba přenocování</t>
  </si>
  <si>
    <t>Table II.1.5</t>
  </si>
  <si>
    <t>(millions of people; nights)</t>
  </si>
  <si>
    <t>Number of persons</t>
  </si>
  <si>
    <t>Average stay duration</t>
  </si>
  <si>
    <t>Ostatní způsoby úhrady - příjmy</t>
  </si>
  <si>
    <t>Ostatní způsoby úhrady - výdaje</t>
  </si>
  <si>
    <t xml:space="preserve">  Operace platebními kartami - příjmy</t>
  </si>
  <si>
    <t xml:space="preserve">  Operace platebními kartami - výdaje</t>
  </si>
  <si>
    <t>Other means of payment - credits</t>
  </si>
  <si>
    <t>Other means of payment - debits</t>
  </si>
  <si>
    <t>Card transactions - credits</t>
  </si>
  <si>
    <t>Card transactions - debits</t>
  </si>
  <si>
    <t>V roce 2010 přebytek bilance služeb mírně vzrostl</t>
  </si>
  <si>
    <t>Note: 2010 dividends and reinvested earnings are estimated and will be revised</t>
  </si>
  <si>
    <t>Poznámka: dividendy a  reinvestovaný zisk za rok 2010 jsou odhadnuté a budou zpřesněny</t>
  </si>
  <si>
    <t>Růst příjmů z rozpočtu EU snižuje schodek běžných převodů</t>
  </si>
  <si>
    <t xml:space="preserve">Porovnání dat přeshraniční statistiky zahraničního obchodu  </t>
  </si>
  <si>
    <t>a statistiky zahraničního obchodu v národním pojetí podle principu změny vlastnictví</t>
  </si>
  <si>
    <t>obchodní bilance podle přeshraniční statistiky</t>
  </si>
  <si>
    <t>Dovoz zboží  (v cenách FOB)</t>
  </si>
  <si>
    <t>saldo</t>
  </si>
  <si>
    <t xml:space="preserve">obchodní bilance v metodice platební bilance </t>
  </si>
  <si>
    <t>podle principu změny vlastnictví</t>
  </si>
  <si>
    <t>rozdíl (branding)</t>
  </si>
  <si>
    <t>Balance</t>
  </si>
  <si>
    <t>Difference (branding)</t>
  </si>
  <si>
    <t>Balance of foreign trade statistics</t>
  </si>
  <si>
    <t xml:space="preserve">Nárůst hostů v hromadných ubytovacích zařízeních </t>
  </si>
  <si>
    <t>Tab. II.1.3</t>
  </si>
  <si>
    <t>Table II.1.3</t>
  </si>
  <si>
    <t>Pokles investičních výnosů zvýšil v roce 2010 schodek bilance výnosů</t>
  </si>
  <si>
    <t>(change in ownership principle)</t>
  </si>
  <si>
    <t>The services surplus increased slightly grew in 2010</t>
  </si>
  <si>
    <t>Increase in the number of guests using accommodation facilities</t>
  </si>
  <si>
    <t>A fall in investment income increased the income balance deficit in 2010</t>
  </si>
  <si>
    <t>A rise in revenues from the EU budget reduced the current transfers deficit</t>
  </si>
  <si>
    <t>(cross-border statistics principle)</t>
  </si>
  <si>
    <t xml:space="preserve">Comparison of the trade balance according to FTS and BoP </t>
  </si>
  <si>
    <t>Imports of goods (at FOB values)</t>
  </si>
  <si>
    <t>Ve struktuře příjmů a výdajů zahraničního cestovního ruchu převažují bezhotovostní úhrady</t>
  </si>
  <si>
    <t xml:space="preserve">Non-cash payments dominate the structure of foreign travel credits and debits  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</si>
</sst>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\$#,##0\ ;\(\$#,##0\)"/>
    <numFmt numFmtId="184" formatCode="_-&quot;£&quot;* #,##0_-;\-&quot;£&quot;* #,##0_-;_-&quot;£&quot;* &quot;-&quot;_-;_-@_-"/>
    <numFmt numFmtId="185" formatCode="_-* #,##0\ &quot;F&quot;_-;\-* #,##0\ &quot;F&quot;_-;_-* &quot;-&quot;\ &quot;F&quot;_-;_-@_-"/>
    <numFmt numFmtId="186" formatCode="_-* #,##0\ _F_-;\-* #,##0\ _F_-;_-* &quot;-&quot;\ _F_-;_-@_-"/>
    <numFmt numFmtId="187" formatCode="_-* #,##0.00\ &quot;F&quot;_-;\-* #,##0.00\ &quot;F&quot;_-;_-* &quot;-&quot;??\ &quot;F&quot;_-;_-@_-"/>
    <numFmt numFmtId="188" formatCode="_-* #,##0.00\ _F_-;\-* #,##0.00\ _F_-;_-* &quot;-&quot;??\ _F_-;_-@_-"/>
    <numFmt numFmtId="189" formatCode="#,##0.0_______)"/>
    <numFmt numFmtId="190" formatCode="0______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000000"/>
    <numFmt numFmtId="195" formatCode="0.000000"/>
    <numFmt numFmtId="196" formatCode="0.00000"/>
    <numFmt numFmtId="197" formatCode="0.0000"/>
    <numFmt numFmtId="198" formatCode="0.0_ ;[Red]\-0.0\ "/>
    <numFmt numFmtId="199" formatCode="#,##0_ ;[Red]\-#,##0\ "/>
    <numFmt numFmtId="200" formatCode="#,##0_ ;\-#,##0\ "/>
    <numFmt numFmtId="201" formatCode="#,##0.0_______________)"/>
    <numFmt numFmtId="202" formatCode="d/m"/>
    <numFmt numFmtId="203" formatCode="0.0%_______________)"/>
    <numFmt numFmtId="204" formatCode="0.0%"/>
    <numFmt numFmtId="205" formatCode="#,"/>
    <numFmt numFmtId="206" formatCode="\(0.00\)"/>
  </numFmts>
  <fonts count="33">
    <font>
      <sz val="10"/>
      <name val="Arial"/>
      <family val="2"/>
    </font>
    <font>
      <sz val="10"/>
      <name val="Arial CE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b/>
      <sz val="10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2"/>
      <color indexed="8"/>
      <name val="Arial CE"/>
      <family val="0"/>
    </font>
    <font>
      <sz val="8.25"/>
      <color indexed="8"/>
      <name val="Arial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1" applyNumberFormat="0" applyFont="0" applyFill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7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" fontId="1" fillId="0" borderId="0" applyFont="0" applyFill="0" applyBorder="0" applyAlignment="0" applyProtection="0"/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64">
      <alignment/>
      <protection/>
    </xf>
    <xf numFmtId="0" fontId="8" fillId="0" borderId="0" xfId="0" applyFont="1" applyAlignment="1">
      <alignment/>
    </xf>
    <xf numFmtId="0" fontId="8" fillId="0" borderId="0" xfId="63" applyFont="1">
      <alignment/>
      <protection/>
    </xf>
    <xf numFmtId="0" fontId="0" fillId="0" borderId="0" xfId="64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64" applyFont="1">
      <alignment/>
      <protection/>
    </xf>
    <xf numFmtId="0" fontId="0" fillId="0" borderId="0" xfId="64" applyFont="1" applyBorder="1">
      <alignment/>
      <protection/>
    </xf>
    <xf numFmtId="0" fontId="0" fillId="0" borderId="0" xfId="63" applyFont="1" applyBorder="1">
      <alignment/>
      <protection/>
    </xf>
    <xf numFmtId="0" fontId="0" fillId="0" borderId="0" xfId="64" applyFont="1" applyBorder="1">
      <alignment/>
      <protection/>
    </xf>
    <xf numFmtId="180" fontId="0" fillId="0" borderId="10" xfId="63" applyNumberFormat="1" applyFont="1" applyBorder="1" applyAlignment="1">
      <alignment horizontal="right"/>
      <protection/>
    </xf>
    <xf numFmtId="180" fontId="0" fillId="0" borderId="0" xfId="63" applyNumberFormat="1" applyFont="1" applyBorder="1" applyAlignment="1">
      <alignment horizontal="right"/>
      <protection/>
    </xf>
    <xf numFmtId="0" fontId="8" fillId="0" borderId="0" xfId="64" applyFont="1">
      <alignment/>
      <protection/>
    </xf>
    <xf numFmtId="0" fontId="0" fillId="0" borderId="0" xfId="64" applyFont="1" applyBorder="1" applyAlignment="1">
      <alignment horizontal="center"/>
      <protection/>
    </xf>
    <xf numFmtId="0" fontId="0" fillId="0" borderId="0" xfId="64" applyFont="1" applyFill="1">
      <alignment/>
      <protection/>
    </xf>
    <xf numFmtId="0" fontId="0" fillId="0" borderId="0" xfId="0" applyFont="1" applyAlignment="1">
      <alignment/>
    </xf>
    <xf numFmtId="0" fontId="1" fillId="0" borderId="11" xfId="64" applyFont="1" applyBorder="1">
      <alignment/>
      <protection/>
    </xf>
    <xf numFmtId="0" fontId="1" fillId="0" borderId="12" xfId="64" applyFont="1" applyBorder="1" applyAlignment="1">
      <alignment horizontal="center"/>
      <protection/>
    </xf>
    <xf numFmtId="0" fontId="1" fillId="0" borderId="11" xfId="64" applyFont="1" applyBorder="1" applyAlignment="1">
      <alignment horizontal="center"/>
      <protection/>
    </xf>
    <xf numFmtId="0" fontId="1" fillId="0" borderId="0" xfId="64" applyFont="1" applyBorder="1" applyAlignment="1">
      <alignment horizontal="center"/>
      <protection/>
    </xf>
    <xf numFmtId="0" fontId="1" fillId="0" borderId="13" xfId="64" applyFont="1" applyBorder="1">
      <alignment/>
      <protection/>
    </xf>
    <xf numFmtId="181" fontId="1" fillId="0" borderId="0" xfId="64" applyNumberFormat="1" applyFont="1" applyFill="1" applyBorder="1" applyAlignment="1">
      <alignment horizontal="right"/>
      <protection/>
    </xf>
    <xf numFmtId="181" fontId="1" fillId="0" borderId="14" xfId="64" applyNumberFormat="1" applyFont="1" applyFill="1" applyBorder="1" applyAlignment="1">
      <alignment horizontal="right"/>
      <protection/>
    </xf>
    <xf numFmtId="181" fontId="1" fillId="0" borderId="0" xfId="64" applyNumberFormat="1" applyFont="1" applyBorder="1">
      <alignment/>
      <protection/>
    </xf>
    <xf numFmtId="0" fontId="1" fillId="0" borderId="14" xfId="64" applyFont="1" applyBorder="1">
      <alignment/>
      <protection/>
    </xf>
    <xf numFmtId="181" fontId="0" fillId="0" borderId="0" xfId="64" applyNumberFormat="1" applyFont="1" applyBorder="1">
      <alignment/>
      <protection/>
    </xf>
    <xf numFmtId="0" fontId="1" fillId="0" borderId="15" xfId="64" applyFont="1" applyBorder="1">
      <alignment/>
      <protection/>
    </xf>
    <xf numFmtId="181" fontId="1" fillId="0" borderId="10" xfId="64" applyNumberFormat="1" applyFont="1" applyFill="1" applyBorder="1" applyAlignment="1">
      <alignment horizontal="right"/>
      <protection/>
    </xf>
    <xf numFmtId="181" fontId="1" fillId="0" borderId="15" xfId="64" applyNumberFormat="1" applyFont="1" applyFill="1" applyBorder="1" applyAlignment="1">
      <alignment horizontal="right"/>
      <protection/>
    </xf>
    <xf numFmtId="181" fontId="0" fillId="0" borderId="0" xfId="64" applyNumberFormat="1" applyFont="1">
      <alignment/>
      <protection/>
    </xf>
    <xf numFmtId="180" fontId="0" fillId="0" borderId="0" xfId="64" applyNumberFormat="1">
      <alignment/>
      <protection/>
    </xf>
    <xf numFmtId="0" fontId="1" fillId="0" borderId="14" xfId="64" applyFont="1" applyFill="1" applyBorder="1">
      <alignment/>
      <protection/>
    </xf>
    <xf numFmtId="0" fontId="1" fillId="0" borderId="15" xfId="64" applyFont="1" applyFill="1" applyBorder="1">
      <alignment/>
      <protection/>
    </xf>
    <xf numFmtId="0" fontId="1" fillId="0" borderId="0" xfId="64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0" fillId="0" borderId="0" xfId="64" applyFont="1" applyAlignment="1">
      <alignment/>
      <protection/>
    </xf>
    <xf numFmtId="0" fontId="0" fillId="0" borderId="0" xfId="64" applyAlignment="1">
      <alignment/>
      <protection/>
    </xf>
    <xf numFmtId="1" fontId="0" fillId="0" borderId="11" xfId="64" applyNumberFormat="1" applyFont="1" applyBorder="1" applyAlignment="1">
      <alignment horizontal="center"/>
      <protection/>
    </xf>
    <xf numFmtId="1" fontId="0" fillId="0" borderId="11" xfId="64" applyNumberFormat="1" applyBorder="1">
      <alignment/>
      <protection/>
    </xf>
    <xf numFmtId="181" fontId="0" fillId="0" borderId="11" xfId="64" applyNumberFormat="1" applyFont="1" applyBorder="1" applyAlignment="1">
      <alignment horizontal="center" vertical="center"/>
      <protection/>
    </xf>
    <xf numFmtId="181" fontId="0" fillId="0" borderId="11" xfId="64" applyNumberFormat="1" applyBorder="1" applyAlignment="1">
      <alignment horizontal="center" vertical="center"/>
      <protection/>
    </xf>
    <xf numFmtId="0" fontId="0" fillId="0" borderId="11" xfId="64" applyBorder="1">
      <alignment/>
      <protection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80" fontId="1" fillId="0" borderId="0" xfId="64" applyNumberFormat="1" applyFont="1" applyBorder="1" applyAlignment="1">
      <alignment horizontal="center" vertical="center" wrapText="1"/>
      <protection/>
    </xf>
    <xf numFmtId="180" fontId="0" fillId="0" borderId="0" xfId="64" applyNumberFormat="1" applyBorder="1">
      <alignment/>
      <protection/>
    </xf>
    <xf numFmtId="1" fontId="0" fillId="0" borderId="0" xfId="64" applyNumberFormat="1" applyBorder="1">
      <alignment/>
      <protection/>
    </xf>
    <xf numFmtId="180" fontId="1" fillId="0" borderId="0" xfId="64" applyNumberFormat="1" applyFont="1" applyBorder="1" applyAlignment="1">
      <alignment horizontal="right" vertical="center" wrapText="1"/>
      <protection/>
    </xf>
    <xf numFmtId="1" fontId="0" fillId="0" borderId="0" xfId="64" applyNumberFormat="1">
      <alignment/>
      <protection/>
    </xf>
    <xf numFmtId="180" fontId="10" fillId="0" borderId="0" xfId="64" applyNumberFormat="1" applyFont="1">
      <alignment/>
      <protection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80" fontId="12" fillId="0" borderId="0" xfId="0" applyNumberFormat="1" applyFont="1" applyBorder="1" applyAlignment="1">
      <alignment/>
    </xf>
    <xf numFmtId="180" fontId="13" fillId="0" borderId="0" xfId="0" applyNumberFormat="1" applyFont="1" applyFill="1" applyBorder="1" applyAlignment="1">
      <alignment/>
    </xf>
    <xf numFmtId="18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65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64" applyNumberFormat="1" applyFont="1">
      <alignment/>
      <protection/>
    </xf>
    <xf numFmtId="0" fontId="0" fillId="0" borderId="10" xfId="65" applyFont="1" applyBorder="1">
      <alignment/>
      <protection/>
    </xf>
    <xf numFmtId="180" fontId="0" fillId="0" borderId="10" xfId="64" applyNumberFormat="1" applyFont="1" applyBorder="1">
      <alignment/>
      <protection/>
    </xf>
    <xf numFmtId="0" fontId="0" fillId="0" borderId="0" xfId="65" applyFont="1" applyBorder="1">
      <alignment/>
      <protection/>
    </xf>
    <xf numFmtId="0" fontId="8" fillId="0" borderId="10" xfId="64" applyFont="1" applyBorder="1">
      <alignment/>
      <protection/>
    </xf>
    <xf numFmtId="0" fontId="8" fillId="0" borderId="0" xfId="64" applyFont="1" applyBorder="1">
      <alignment/>
      <protection/>
    </xf>
    <xf numFmtId="0" fontId="0" fillId="0" borderId="10" xfId="64" applyFont="1" applyBorder="1">
      <alignment/>
      <protection/>
    </xf>
    <xf numFmtId="0" fontId="0" fillId="0" borderId="12" xfId="66" applyFont="1" applyBorder="1" applyAlignment="1">
      <alignment horizontal="center" vertical="center"/>
      <protection/>
    </xf>
    <xf numFmtId="0" fontId="8" fillId="0" borderId="12" xfId="64" applyFont="1" applyBorder="1" applyAlignment="1">
      <alignment horizontal="center"/>
      <protection/>
    </xf>
    <xf numFmtId="14" fontId="0" fillId="0" borderId="10" xfId="64" applyNumberFormat="1" applyFont="1" applyBorder="1">
      <alignment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 wrapText="1" shrinkToFit="1" readingOrder="1"/>
    </xf>
    <xf numFmtId="181" fontId="0" fillId="0" borderId="16" xfId="64" applyNumberFormat="1" applyFont="1" applyBorder="1" applyAlignment="1">
      <alignment horizontal="center" vertical="center"/>
      <protection/>
    </xf>
    <xf numFmtId="181" fontId="0" fillId="0" borderId="16" xfId="64" applyNumberFormat="1" applyBorder="1" applyAlignment="1">
      <alignment horizontal="center" vertical="center"/>
      <protection/>
    </xf>
    <xf numFmtId="0" fontId="0" fillId="0" borderId="18" xfId="0" applyFont="1" applyBorder="1" applyAlignment="1">
      <alignment vertical="center" wrapText="1" shrinkToFit="1" readingOrder="1"/>
    </xf>
    <xf numFmtId="181" fontId="0" fillId="0" borderId="10" xfId="64" applyNumberFormat="1" applyFont="1" applyBorder="1" applyAlignment="1">
      <alignment horizontal="center" vertical="center"/>
      <protection/>
    </xf>
    <xf numFmtId="181" fontId="0" fillId="0" borderId="10" xfId="64" applyNumberFormat="1" applyBorder="1" applyAlignment="1">
      <alignment horizontal="center" vertical="center"/>
      <protection/>
    </xf>
    <xf numFmtId="0" fontId="0" fillId="0" borderId="19" xfId="64" applyFont="1" applyBorder="1">
      <alignment/>
      <protection/>
    </xf>
    <xf numFmtId="181" fontId="0" fillId="0" borderId="13" xfId="64" applyNumberFormat="1" applyFont="1" applyBorder="1" applyAlignment="1">
      <alignment horizontal="center" vertical="center"/>
      <protection/>
    </xf>
    <xf numFmtId="181" fontId="0" fillId="0" borderId="15" xfId="64" applyNumberFormat="1" applyFont="1" applyBorder="1" applyAlignment="1">
      <alignment horizontal="center" vertical="center"/>
      <protection/>
    </xf>
    <xf numFmtId="1" fontId="0" fillId="0" borderId="12" xfId="64" applyNumberFormat="1" applyFont="1" applyBorder="1" applyAlignment="1">
      <alignment horizontal="center"/>
      <protection/>
    </xf>
    <xf numFmtId="1" fontId="0" fillId="0" borderId="12" xfId="64" applyNumberFormat="1" applyBorder="1">
      <alignment/>
      <protection/>
    </xf>
    <xf numFmtId="181" fontId="0" fillId="0" borderId="13" xfId="64" applyNumberFormat="1" applyBorder="1" applyAlignment="1">
      <alignment horizontal="center" vertical="center"/>
      <protection/>
    </xf>
    <xf numFmtId="181" fontId="0" fillId="0" borderId="15" xfId="64" applyNumberFormat="1" applyBorder="1" applyAlignment="1">
      <alignment horizontal="center" vertical="center"/>
      <protection/>
    </xf>
    <xf numFmtId="0" fontId="0" fillId="0" borderId="0" xfId="64" applyFont="1">
      <alignment/>
      <protection/>
    </xf>
    <xf numFmtId="0" fontId="0" fillId="0" borderId="10" xfId="65" applyFont="1" applyBorder="1">
      <alignment/>
      <protection/>
    </xf>
    <xf numFmtId="0" fontId="0" fillId="0" borderId="0" xfId="65" applyFont="1" applyBorder="1">
      <alignment/>
      <protection/>
    </xf>
    <xf numFmtId="0" fontId="1" fillId="0" borderId="16" xfId="64" applyFont="1" applyFill="1" applyBorder="1" applyAlignment="1">
      <alignment horizontal="left" wrapText="1"/>
      <protection/>
    </xf>
    <xf numFmtId="0" fontId="1" fillId="0" borderId="16" xfId="0" applyFont="1" applyFill="1" applyBorder="1" applyAlignment="1">
      <alignment horizontal="center"/>
    </xf>
  </cellXfs>
  <cellStyles count="72">
    <cellStyle name="Normal" xfId="0"/>
    <cellStyle name="% procenta" xfId="15"/>
    <cellStyle name="1 000 Kč_112_ACC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 [0]_27_07_98" xfId="36"/>
    <cellStyle name="Comma_27_07_98" xfId="37"/>
    <cellStyle name="Comma0" xfId="38"/>
    <cellStyle name="Currency [0]_27_07_98" xfId="39"/>
    <cellStyle name="Currency_27_07_98" xfId="40"/>
    <cellStyle name="Currency0" xfId="41"/>
    <cellStyle name="Comma" xfId="42"/>
    <cellStyle name="čárky [0]_112_ACC" xfId="43"/>
    <cellStyle name="Comma [0]" xfId="44"/>
    <cellStyle name="Datum" xfId="45"/>
    <cellStyle name="Finanční" xfId="46"/>
    <cellStyle name="Finanční0" xfId="47"/>
    <cellStyle name="HEADING1" xfId="48"/>
    <cellStyle name="HEADING2" xfId="49"/>
    <cellStyle name="Hyperlink" xfId="50"/>
    <cellStyle name="Chybně" xfId="51"/>
    <cellStyle name="Kontrolní buňka" xfId="52"/>
    <cellStyle name="Měna" xfId="53"/>
    <cellStyle name="Měna0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_GRAF_TAB STRANA 5_9" xfId="63"/>
    <cellStyle name="normální_GRAFY_TABULKY strana 04 az 11" xfId="64"/>
    <cellStyle name="normální_zprava 2002 tabulky" xfId="65"/>
    <cellStyle name="normální_zprava 2003 tabulky" xfId="66"/>
    <cellStyle name="Pevný" xfId="67"/>
    <cellStyle name="Poznámka" xfId="68"/>
    <cellStyle name="Percent" xfId="69"/>
    <cellStyle name="Propojená buňka" xfId="70"/>
    <cellStyle name="Followed Hyperlink" xfId="71"/>
    <cellStyle name="Správně" xfId="72"/>
    <cellStyle name="Text upozornění" xfId="73"/>
    <cellStyle name="Vstup" xfId="74"/>
    <cellStyle name="Výpočet" xfId="75"/>
    <cellStyle name="Výstup" xfId="76"/>
    <cellStyle name="Vysvětlující text" xfId="77"/>
    <cellStyle name="Záhlaví 1" xfId="78"/>
    <cellStyle name="Záhlaví 2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'[2]Graf II.1.5'!$B$2</c:f>
              <c:strCache>
                <c:ptCount val="1"/>
                <c:pt idx="0">
                  <c:v>Ostatní způsoby úhrady - příjmy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II.1.5'!$B$5:$B$9</c:f>
              <c:numCache>
                <c:ptCount val="5"/>
                <c:pt idx="0">
                  <c:v>111.9</c:v>
                </c:pt>
                <c:pt idx="1">
                  <c:v>124.3</c:v>
                </c:pt>
                <c:pt idx="2">
                  <c:v>129</c:v>
                </c:pt>
                <c:pt idx="3">
                  <c:v>122.1</c:v>
                </c:pt>
                <c:pt idx="4">
                  <c:v>122.5</c:v>
                </c:pt>
              </c:numCache>
            </c:numRef>
          </c:val>
        </c:ser>
        <c:ser>
          <c:idx val="1"/>
          <c:order val="1"/>
          <c:tx>
            <c:strRef>
              <c:f>'[2]Graf II.1.5'!$C$2</c:f>
              <c:strCache>
                <c:ptCount val="1"/>
                <c:pt idx="0">
                  <c:v>Ostatní způsoby úhrady - výdaje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II.1.5'!$C$5:$C$9</c:f>
              <c:numCache>
                <c:ptCount val="5"/>
                <c:pt idx="0">
                  <c:v>57.8</c:v>
                </c:pt>
                <c:pt idx="1">
                  <c:v>62.2</c:v>
                </c:pt>
                <c:pt idx="2">
                  <c:v>73.5</c:v>
                </c:pt>
                <c:pt idx="3">
                  <c:v>77.5</c:v>
                </c:pt>
                <c:pt idx="4">
                  <c:v>77.2</c:v>
                </c:pt>
              </c:numCache>
            </c:numRef>
          </c:val>
        </c:ser>
        <c:axId val="27847128"/>
        <c:axId val="49297561"/>
      </c:barChart>
      <c:barChart>
        <c:barDir val="col"/>
        <c:grouping val="clustered"/>
        <c:varyColors val="0"/>
        <c:ser>
          <c:idx val="2"/>
          <c:order val="2"/>
          <c:tx>
            <c:strRef>
              <c:f>'[2]Graf II.1.5'!$D$2</c:f>
              <c:strCache>
                <c:ptCount val="1"/>
                <c:pt idx="0">
                  <c:v>  Operace platebními kartami - příjmy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II.1.5'!$D$5:$D$9</c:f>
              <c:numCache>
                <c:ptCount val="5"/>
                <c:pt idx="0">
                  <c:v>40.3</c:v>
                </c:pt>
                <c:pt idx="1">
                  <c:v>47.8</c:v>
                </c:pt>
                <c:pt idx="2">
                  <c:v>56.7</c:v>
                </c:pt>
                <c:pt idx="3">
                  <c:v>71.7</c:v>
                </c:pt>
                <c:pt idx="4">
                  <c:v>74.6</c:v>
                </c:pt>
              </c:numCache>
            </c:numRef>
          </c:val>
        </c:ser>
        <c:ser>
          <c:idx val="3"/>
          <c:order val="3"/>
          <c:tx>
            <c:strRef>
              <c:f>'[2]Graf II.1.5'!$E$2</c:f>
              <c:strCache>
                <c:ptCount val="1"/>
                <c:pt idx="0">
                  <c:v>  Operace platebními kartami - výdaje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II.1.5'!$A$5:$A$9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'[2]Graf II.1.5'!$E$5:$E$9</c:f>
              <c:numCache>
                <c:ptCount val="5"/>
                <c:pt idx="0">
                  <c:v>17.6</c:v>
                </c:pt>
                <c:pt idx="1">
                  <c:v>21.7</c:v>
                </c:pt>
                <c:pt idx="2">
                  <c:v>25.8</c:v>
                </c:pt>
                <c:pt idx="3">
                  <c:v>29.1</c:v>
                </c:pt>
                <c:pt idx="4">
                  <c:v>31.1</c:v>
                </c:pt>
              </c:numCache>
            </c:numRef>
          </c:val>
        </c:ser>
        <c:axId val="41024866"/>
        <c:axId val="33679475"/>
      </c:barChart>
      <c:catAx>
        <c:axId val="2784712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297561"/>
        <c:crosses val="autoZero"/>
        <c:auto val="1"/>
        <c:lblOffset val="100"/>
        <c:tickLblSkip val="1"/>
        <c:noMultiLvlLbl val="0"/>
      </c:catAx>
      <c:valAx>
        <c:axId val="49297561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847128"/>
        <c:crossesAt val="1"/>
        <c:crossBetween val="between"/>
        <c:dispUnits/>
        <c:majorUnit val="20"/>
      </c:valAx>
      <c:catAx>
        <c:axId val="41024866"/>
        <c:scaling>
          <c:orientation val="minMax"/>
        </c:scaling>
        <c:axPos val="b"/>
        <c:delete val="1"/>
        <c:majorTickMark val="out"/>
        <c:minorTickMark val="none"/>
        <c:tickLblPos val="none"/>
        <c:crossAx val="33679475"/>
        <c:crosses val="autoZero"/>
        <c:auto val="1"/>
        <c:lblOffset val="100"/>
        <c:tickLblSkip val="1"/>
        <c:noMultiLvlLbl val="0"/>
      </c:catAx>
      <c:valAx>
        <c:axId val="33679475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02486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'[2]Graf II.1.5'!$B$1</c:f>
              <c:strCache>
                <c:ptCount val="1"/>
                <c:pt idx="0">
                  <c:v>Other means of payment - credits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'[2]Graf II.1.5'!$B$4:$B$8</c:f>
              <c:numCache>
                <c:ptCount val="5"/>
                <c:pt idx="0">
                  <c:v>107.2</c:v>
                </c:pt>
                <c:pt idx="1">
                  <c:v>111.9</c:v>
                </c:pt>
                <c:pt idx="2">
                  <c:v>124.3</c:v>
                </c:pt>
                <c:pt idx="3">
                  <c:v>129</c:v>
                </c:pt>
                <c:pt idx="4">
                  <c:v>122.1</c:v>
                </c:pt>
              </c:numCache>
            </c:numRef>
          </c:val>
        </c:ser>
        <c:ser>
          <c:idx val="1"/>
          <c:order val="1"/>
          <c:tx>
            <c:strRef>
              <c:f>'[2]Graf II.1.5'!$C$1</c:f>
              <c:strCache>
                <c:ptCount val="1"/>
                <c:pt idx="0">
                  <c:v>Other means of payment - debits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'[2]Graf II.1.5'!$C$4:$C$8</c:f>
              <c:numCache>
                <c:ptCount val="5"/>
                <c:pt idx="0">
                  <c:v>58.4</c:v>
                </c:pt>
                <c:pt idx="1">
                  <c:v>57.8</c:v>
                </c:pt>
                <c:pt idx="2">
                  <c:v>62.2</c:v>
                </c:pt>
                <c:pt idx="3">
                  <c:v>73.5</c:v>
                </c:pt>
                <c:pt idx="4">
                  <c:v>77.5</c:v>
                </c:pt>
              </c:numCache>
            </c:numRef>
          </c:val>
        </c:ser>
        <c:axId val="34679820"/>
        <c:axId val="43682925"/>
      </c:barChart>
      <c:barChart>
        <c:barDir val="col"/>
        <c:grouping val="clustered"/>
        <c:varyColors val="0"/>
        <c:ser>
          <c:idx val="2"/>
          <c:order val="2"/>
          <c:tx>
            <c:strRef>
              <c:f>'[2]Graf II.1.5'!$D$1</c:f>
              <c:strCache>
                <c:ptCount val="1"/>
                <c:pt idx="0">
                  <c:v>Card transactions - credits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'[2]Graf II.1.5'!$D$4:$D$8</c:f>
              <c:numCache>
                <c:ptCount val="5"/>
                <c:pt idx="0">
                  <c:v>39.2</c:v>
                </c:pt>
                <c:pt idx="1">
                  <c:v>40.3</c:v>
                </c:pt>
                <c:pt idx="2">
                  <c:v>47.8</c:v>
                </c:pt>
                <c:pt idx="3">
                  <c:v>56.7</c:v>
                </c:pt>
                <c:pt idx="4">
                  <c:v>71.7</c:v>
                </c:pt>
              </c:numCache>
            </c:numRef>
          </c:val>
        </c:ser>
        <c:ser>
          <c:idx val="3"/>
          <c:order val="3"/>
          <c:tx>
            <c:strRef>
              <c:f>'[2]Graf II.1.5'!$E$1</c:f>
              <c:strCache>
                <c:ptCount val="1"/>
                <c:pt idx="0">
                  <c:v>Card transactions - debits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'[2]Graf II.1.5'!$A$4:$A$8</c:f>
              <c:numCache>
                <c:ptCount val="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</c:numCache>
            </c:numRef>
          </c:cat>
          <c:val>
            <c:numRef>
              <c:f>'[2]Graf II.1.5'!$E$4:$E$8</c:f>
              <c:numCache>
                <c:ptCount val="5"/>
                <c:pt idx="0">
                  <c:v>15.3</c:v>
                </c:pt>
                <c:pt idx="1">
                  <c:v>17.6</c:v>
                </c:pt>
                <c:pt idx="2">
                  <c:v>21.7</c:v>
                </c:pt>
                <c:pt idx="3">
                  <c:v>25.8</c:v>
                </c:pt>
                <c:pt idx="4">
                  <c:v>29.1</c:v>
                </c:pt>
              </c:numCache>
            </c:numRef>
          </c:val>
        </c:ser>
        <c:axId val="57602006"/>
        <c:axId val="48656007"/>
      </c:barChart>
      <c:catAx>
        <c:axId val="346798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3682925"/>
        <c:crosses val="autoZero"/>
        <c:auto val="1"/>
        <c:lblOffset val="100"/>
        <c:tickLblSkip val="1"/>
        <c:noMultiLvlLbl val="0"/>
      </c:catAx>
      <c:valAx>
        <c:axId val="43682925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679820"/>
        <c:crossesAt val="1"/>
        <c:crossBetween val="between"/>
        <c:dispUnits/>
        <c:majorUnit val="20"/>
      </c:valAx>
      <c:catAx>
        <c:axId val="57602006"/>
        <c:scaling>
          <c:orientation val="minMax"/>
        </c:scaling>
        <c:axPos val="b"/>
        <c:delete val="1"/>
        <c:majorTickMark val="out"/>
        <c:minorTickMark val="none"/>
        <c:tickLblPos val="none"/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602006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75"/>
          <c:w val="0.94875"/>
          <c:h val="0.6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II.1.5'!$B$2</c:f>
              <c:strCache>
                <c:ptCount val="1"/>
                <c:pt idx="0">
                  <c:v>Ostatní způsoby úhrady - příjmy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II.1.5'!$B$6:$B$10</c:f>
              <c:numCache>
                <c:ptCount val="5"/>
                <c:pt idx="0">
                  <c:v>124.3</c:v>
                </c:pt>
                <c:pt idx="1">
                  <c:v>129</c:v>
                </c:pt>
                <c:pt idx="2">
                  <c:v>122.1</c:v>
                </c:pt>
                <c:pt idx="3">
                  <c:v>122.5</c:v>
                </c:pt>
                <c:pt idx="4">
                  <c:v>127.4</c:v>
                </c:pt>
              </c:numCache>
            </c:numRef>
          </c:val>
        </c:ser>
        <c:ser>
          <c:idx val="1"/>
          <c:order val="1"/>
          <c:tx>
            <c:strRef>
              <c:f>'[1]Graf II.1.5'!$C$2</c:f>
              <c:strCache>
                <c:ptCount val="1"/>
                <c:pt idx="0">
                  <c:v>Ostatní způsoby úhrady - výdaje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II.1.5'!$C$6:$C$10</c:f>
              <c:numCache>
                <c:ptCount val="5"/>
                <c:pt idx="0">
                  <c:v>62.2</c:v>
                </c:pt>
                <c:pt idx="1">
                  <c:v>73.5</c:v>
                </c:pt>
                <c:pt idx="2">
                  <c:v>77.5</c:v>
                </c:pt>
                <c:pt idx="3">
                  <c:v>77.2</c:v>
                </c:pt>
                <c:pt idx="4">
                  <c:v>77.6</c:v>
                </c:pt>
              </c:numCache>
            </c:numRef>
          </c:val>
        </c:ser>
        <c:axId val="35250880"/>
        <c:axId val="48822465"/>
      </c:barChart>
      <c:barChart>
        <c:barDir val="col"/>
        <c:grouping val="clustered"/>
        <c:varyColors val="0"/>
        <c:ser>
          <c:idx val="2"/>
          <c:order val="2"/>
          <c:tx>
            <c:strRef>
              <c:f>'[1]Graf II.1.5'!$D$2</c:f>
              <c:strCache>
                <c:ptCount val="1"/>
                <c:pt idx="0">
                  <c:v>  Operace platebními kartami - příjmy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II.1.5'!$D$6:$D$10</c:f>
              <c:numCache>
                <c:ptCount val="5"/>
                <c:pt idx="0">
                  <c:v>47.8</c:v>
                </c:pt>
                <c:pt idx="1">
                  <c:v>56.7</c:v>
                </c:pt>
                <c:pt idx="2">
                  <c:v>71.7</c:v>
                </c:pt>
                <c:pt idx="3">
                  <c:v>74.6</c:v>
                </c:pt>
                <c:pt idx="4">
                  <c:v>84.6</c:v>
                </c:pt>
              </c:numCache>
            </c:numRef>
          </c:val>
        </c:ser>
        <c:ser>
          <c:idx val="3"/>
          <c:order val="3"/>
          <c:tx>
            <c:strRef>
              <c:f>'[1]Graf II.1.5'!$E$2</c:f>
              <c:strCache>
                <c:ptCount val="1"/>
                <c:pt idx="0">
                  <c:v>  Operace platebními kartami - výdaje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II.1.5'!$E$6:$E$10</c:f>
              <c:numCache>
                <c:ptCount val="5"/>
                <c:pt idx="0">
                  <c:v>21.7</c:v>
                </c:pt>
                <c:pt idx="1">
                  <c:v>25.8</c:v>
                </c:pt>
                <c:pt idx="2">
                  <c:v>29.1</c:v>
                </c:pt>
                <c:pt idx="3">
                  <c:v>31.1</c:v>
                </c:pt>
                <c:pt idx="4">
                  <c:v>35.2</c:v>
                </c:pt>
              </c:numCache>
            </c:numRef>
          </c:val>
        </c:ser>
        <c:axId val="36749002"/>
        <c:axId val="62305563"/>
      </c:barChart>
      <c:catAx>
        <c:axId val="3525088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250880"/>
        <c:crossesAt val="1"/>
        <c:crossBetween val="between"/>
        <c:dispUnits/>
        <c:majorUnit val="20"/>
      </c:valAx>
      <c:catAx>
        <c:axId val="36749002"/>
        <c:scaling>
          <c:orientation val="minMax"/>
        </c:scaling>
        <c:axPos val="b"/>
        <c:delete val="1"/>
        <c:majorTickMark val="out"/>
        <c:minorTickMark val="none"/>
        <c:tickLblPos val="none"/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49002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5"/>
          <c:y val="0.84025"/>
          <c:w val="0.9025"/>
          <c:h val="0.1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75"/>
          <c:w val="0.948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II.1.5'!$B$1</c:f>
              <c:strCache>
                <c:ptCount val="1"/>
                <c:pt idx="0">
                  <c:v>Other means of payment - credits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II.1.5'!$B$6:$B$10</c:f>
              <c:numCache>
                <c:ptCount val="5"/>
                <c:pt idx="0">
                  <c:v>124.3</c:v>
                </c:pt>
                <c:pt idx="1">
                  <c:v>129</c:v>
                </c:pt>
                <c:pt idx="2">
                  <c:v>122.1</c:v>
                </c:pt>
                <c:pt idx="3">
                  <c:v>122.5</c:v>
                </c:pt>
                <c:pt idx="4">
                  <c:v>127.4</c:v>
                </c:pt>
              </c:numCache>
            </c:numRef>
          </c:val>
        </c:ser>
        <c:ser>
          <c:idx val="1"/>
          <c:order val="1"/>
          <c:tx>
            <c:strRef>
              <c:f>'[1]Graf II.1.5'!$C$1</c:f>
              <c:strCache>
                <c:ptCount val="1"/>
                <c:pt idx="0">
                  <c:v>Other means of payment - debits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II.1.5'!$C$6:$C$10</c:f>
              <c:numCache>
                <c:ptCount val="5"/>
                <c:pt idx="0">
                  <c:v>62.2</c:v>
                </c:pt>
                <c:pt idx="1">
                  <c:v>73.5</c:v>
                </c:pt>
                <c:pt idx="2">
                  <c:v>77.5</c:v>
                </c:pt>
                <c:pt idx="3">
                  <c:v>77.2</c:v>
                </c:pt>
                <c:pt idx="4">
                  <c:v>77.6</c:v>
                </c:pt>
              </c:numCache>
            </c:numRef>
          </c:val>
        </c:ser>
        <c:axId val="23879156"/>
        <c:axId val="13585813"/>
      </c:barChart>
      <c:barChart>
        <c:barDir val="col"/>
        <c:grouping val="clustered"/>
        <c:varyColors val="0"/>
        <c:ser>
          <c:idx val="2"/>
          <c:order val="2"/>
          <c:tx>
            <c:strRef>
              <c:f>'[1]Graf II.1.5'!$D$1</c:f>
              <c:strCache>
                <c:ptCount val="1"/>
                <c:pt idx="0">
                  <c:v>Card transactions - credits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II.1.5'!$D$6:$D$10</c:f>
              <c:numCache>
                <c:ptCount val="5"/>
                <c:pt idx="0">
                  <c:v>47.8</c:v>
                </c:pt>
                <c:pt idx="1">
                  <c:v>56.7</c:v>
                </c:pt>
                <c:pt idx="2">
                  <c:v>71.7</c:v>
                </c:pt>
                <c:pt idx="3">
                  <c:v>74.6</c:v>
                </c:pt>
                <c:pt idx="4">
                  <c:v>84.6</c:v>
                </c:pt>
              </c:numCache>
            </c:numRef>
          </c:val>
        </c:ser>
        <c:ser>
          <c:idx val="3"/>
          <c:order val="3"/>
          <c:tx>
            <c:strRef>
              <c:f>'[1]Graf II.1.5'!$E$1</c:f>
              <c:strCache>
                <c:ptCount val="1"/>
                <c:pt idx="0">
                  <c:v>Card transactions - debits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II.1.5'!$A$6:$A$10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'[1]Graf II.1.5'!$E$6:$E$10</c:f>
              <c:numCache>
                <c:ptCount val="5"/>
                <c:pt idx="0">
                  <c:v>21.7</c:v>
                </c:pt>
                <c:pt idx="1">
                  <c:v>25.8</c:v>
                </c:pt>
                <c:pt idx="2">
                  <c:v>29.1</c:v>
                </c:pt>
                <c:pt idx="3">
                  <c:v>31.1</c:v>
                </c:pt>
                <c:pt idx="4">
                  <c:v>35.2</c:v>
                </c:pt>
              </c:numCache>
            </c:numRef>
          </c:val>
        </c:ser>
        <c:axId val="55163454"/>
        <c:axId val="26709039"/>
      </c:barChart>
      <c:catAx>
        <c:axId val="2387915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  <c:max val="16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3879156"/>
        <c:crossesAt val="1"/>
        <c:crossBetween val="between"/>
        <c:dispUnits/>
        <c:majorUnit val="20"/>
      </c:valAx>
      <c:catAx>
        <c:axId val="55163454"/>
        <c:scaling>
          <c:orientation val="minMax"/>
        </c:scaling>
        <c:axPos val="b"/>
        <c:delete val="1"/>
        <c:majorTickMark val="out"/>
        <c:minorTickMark val="none"/>
        <c:tickLblPos val="none"/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  <c:max val="16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16345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4075"/>
          <c:w val="0.82725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0.286</cdr:y>
    </cdr:from>
    <cdr:to>
      <cdr:x>0.4835</cdr:x>
      <cdr:y>0.286</cdr:y>
    </cdr:to>
    <cdr:sp>
      <cdr:nvSpPr>
        <cdr:cNvPr id="1" name="Text Box 1"/>
        <cdr:cNvSpPr txBox="1">
          <a:spLocks noChangeArrowheads="1"/>
        </cdr:cNvSpPr>
      </cdr:nvSpPr>
      <cdr:spPr>
        <a:xfrm>
          <a:off x="21621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0.4825</cdr:x>
      <cdr:y>0.286</cdr:y>
    </cdr:from>
    <cdr:to>
      <cdr:x>0.4825</cdr:x>
      <cdr:y>0.286</cdr:y>
    </cdr:to>
    <cdr:sp>
      <cdr:nvSpPr>
        <cdr:cNvPr id="1" name="Text Box 1"/>
        <cdr:cNvSpPr txBox="1">
          <a:spLocks noChangeArrowheads="1"/>
        </cdr:cNvSpPr>
      </cdr:nvSpPr>
      <cdr:spPr>
        <a:xfrm>
          <a:off x="216217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0.38875</cdr:y>
    </cdr:from>
    <cdr:to>
      <cdr:x>0.5045</cdr:x>
      <cdr:y>0.38875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57425" y="933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0.5045</cdr:x>
      <cdr:y>0.3905</cdr:y>
    </cdr:from>
    <cdr:to>
      <cdr:x>0.5045</cdr:x>
      <cdr:y>0.3905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66950" y="9429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13</xdr:col>
      <xdr:colOff>600075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877050" y="161925"/>
        <a:ext cx="4486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600075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6867525" y="161925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7</xdr:row>
      <xdr:rowOff>19050</xdr:rowOff>
    </xdr:from>
    <xdr:to>
      <xdr:col>13</xdr:col>
      <xdr:colOff>600075</xdr:colOff>
      <xdr:row>22</xdr:row>
      <xdr:rowOff>0</xdr:rowOff>
    </xdr:to>
    <xdr:graphicFrame>
      <xdr:nvGraphicFramePr>
        <xdr:cNvPr id="3" name="Chart 3"/>
        <xdr:cNvGraphicFramePr/>
      </xdr:nvGraphicFramePr>
      <xdr:xfrm>
        <a:off x="6877050" y="1638300"/>
        <a:ext cx="44862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13</xdr:col>
      <xdr:colOff>600075</xdr:colOff>
      <xdr:row>40</xdr:row>
      <xdr:rowOff>152400</xdr:rowOff>
    </xdr:to>
    <xdr:graphicFrame>
      <xdr:nvGraphicFramePr>
        <xdr:cNvPr id="4" name="Chart 4"/>
        <xdr:cNvGraphicFramePr/>
      </xdr:nvGraphicFramePr>
      <xdr:xfrm>
        <a:off x="6867525" y="4695825"/>
        <a:ext cx="4495800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J_BILANCE%20SLU&#381;EB_2010-Graf%20II.1.5,%20tab.II%201.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t.karty%20-graf%20a%20tabulka%20%20Zpr&#225;vu%20PB%20%202009-%20PK%20a%20p&#345;&#237;jezdy-Graf%20II.1.5,%20tab.II%201.5_CR_A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grafy_tex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vzory%20graf&#36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dpr\sitzpr$\Zpr&#225;vy%20o%20inflaci\2004\4.IZ_&#345;&#237;jen%2004\Grafy%20a%20tabulky\III.2.1_IZ4_04_Kurz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da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00272\Temporary%20Internet%20Files\OLK10B\zprava%2002%20tab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Se&#353;i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zprava%2002%20tab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II.1.1"/>
      <sheetName val="Tab II.1.1"/>
      <sheetName val="Tab II.1.5"/>
      <sheetName val="Graf II.1.5"/>
    </sheetNames>
    <sheetDataSet>
      <sheetData sheetId="3">
        <row r="1">
          <cell r="B1" t="str">
            <v>Other means of payment - credits</v>
          </cell>
          <cell r="C1" t="str">
            <v>Other means of payment - debits</v>
          </cell>
          <cell r="D1" t="str">
            <v>Card transactions - credits</v>
          </cell>
          <cell r="E1" t="str">
            <v>Card transactions - debits</v>
          </cell>
        </row>
        <row r="2">
          <cell r="B2" t="str">
            <v>Ostatní způsoby úhrady - příjmy</v>
          </cell>
          <cell r="C2" t="str">
            <v>Ostatní způsoby úhrady - výdaje</v>
          </cell>
          <cell r="D2" t="str">
            <v>  Operace platebními kartami - příjmy</v>
          </cell>
          <cell r="E2" t="str">
            <v>  Operace platebními kartami - výdaje</v>
          </cell>
        </row>
        <row r="6">
          <cell r="A6">
            <v>2006</v>
          </cell>
          <cell r="B6">
            <v>124.3</v>
          </cell>
          <cell r="C6">
            <v>62.2</v>
          </cell>
          <cell r="D6">
            <v>47.8</v>
          </cell>
          <cell r="E6">
            <v>21.7</v>
          </cell>
        </row>
        <row r="7">
          <cell r="A7">
            <v>2007</v>
          </cell>
          <cell r="B7">
            <v>129</v>
          </cell>
          <cell r="C7">
            <v>73.5</v>
          </cell>
          <cell r="D7">
            <v>56.7</v>
          </cell>
          <cell r="E7">
            <v>25.8</v>
          </cell>
        </row>
        <row r="8">
          <cell r="A8">
            <v>2008</v>
          </cell>
          <cell r="B8">
            <v>122.1</v>
          </cell>
          <cell r="C8">
            <v>77.5</v>
          </cell>
          <cell r="D8">
            <v>71.7</v>
          </cell>
          <cell r="E8">
            <v>29.1</v>
          </cell>
        </row>
        <row r="9">
          <cell r="A9">
            <v>2009</v>
          </cell>
          <cell r="B9">
            <v>122.5</v>
          </cell>
          <cell r="C9">
            <v>77.2</v>
          </cell>
          <cell r="D9">
            <v>74.6</v>
          </cell>
          <cell r="E9">
            <v>31.1</v>
          </cell>
        </row>
        <row r="10">
          <cell r="A10">
            <v>2010</v>
          </cell>
          <cell r="B10">
            <v>127.4</v>
          </cell>
          <cell r="C10">
            <v>77.6</v>
          </cell>
          <cell r="D10">
            <v>84.6</v>
          </cell>
          <cell r="E10">
            <v>35.2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 II.1.1"/>
      <sheetName val="Tab II.1.1"/>
      <sheetName val="Tab II.1.5"/>
      <sheetName val="Graf II.1.5"/>
    </sheetNames>
    <sheetDataSet>
      <sheetData sheetId="3">
        <row r="1">
          <cell r="B1" t="str">
            <v>Other means of payment - credits</v>
          </cell>
          <cell r="C1" t="str">
            <v>Other means of payment - debits</v>
          </cell>
          <cell r="D1" t="str">
            <v>Card transactions - credits</v>
          </cell>
          <cell r="E1" t="str">
            <v>Card transactions - debits</v>
          </cell>
        </row>
        <row r="2">
          <cell r="B2" t="str">
            <v>Ostatní způsoby úhrady - příjmy</v>
          </cell>
          <cell r="C2" t="str">
            <v>Ostatní způsoby úhrady - výdaje</v>
          </cell>
          <cell r="D2" t="str">
            <v>  Operace platebními kartami - příjmy</v>
          </cell>
          <cell r="E2" t="str">
            <v>  Operace platebními kartami - výdaje</v>
          </cell>
        </row>
        <row r="4">
          <cell r="A4">
            <v>2004</v>
          </cell>
          <cell r="B4">
            <v>107.2</v>
          </cell>
          <cell r="C4">
            <v>58.4</v>
          </cell>
          <cell r="D4">
            <v>39.2</v>
          </cell>
          <cell r="E4">
            <v>15.3</v>
          </cell>
        </row>
        <row r="5">
          <cell r="A5">
            <v>2005</v>
          </cell>
          <cell r="B5">
            <v>111.9</v>
          </cell>
          <cell r="C5">
            <v>57.8</v>
          </cell>
          <cell r="D5">
            <v>40.3</v>
          </cell>
          <cell r="E5">
            <v>17.6</v>
          </cell>
        </row>
        <row r="6">
          <cell r="A6">
            <v>2006</v>
          </cell>
          <cell r="B6">
            <v>124.3</v>
          </cell>
          <cell r="C6">
            <v>62.2</v>
          </cell>
          <cell r="D6">
            <v>47.8</v>
          </cell>
          <cell r="E6">
            <v>21.7</v>
          </cell>
        </row>
        <row r="7">
          <cell r="A7">
            <v>2007</v>
          </cell>
          <cell r="B7">
            <v>129</v>
          </cell>
          <cell r="C7">
            <v>73.5</v>
          </cell>
          <cell r="D7">
            <v>56.7</v>
          </cell>
          <cell r="E7">
            <v>25.8</v>
          </cell>
        </row>
        <row r="8">
          <cell r="A8">
            <v>2008</v>
          </cell>
          <cell r="B8">
            <v>122.1</v>
          </cell>
          <cell r="C8">
            <v>77.5</v>
          </cell>
          <cell r="D8">
            <v>71.7</v>
          </cell>
          <cell r="E8">
            <v>29.1</v>
          </cell>
        </row>
        <row r="9">
          <cell r="A9">
            <v>2009</v>
          </cell>
          <cell r="B9">
            <v>122.5</v>
          </cell>
          <cell r="C9">
            <v>77.2</v>
          </cell>
          <cell r="D9">
            <v>74.6</v>
          </cell>
          <cell r="E9">
            <v>31.1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1 A.BÚ str1"/>
      <sheetName val="Gr2 A.FÚ str3"/>
      <sheetName val="Gr3 1.1.OB str7"/>
      <sheetName val="Gr4 1.1.OB str7"/>
      <sheetName val="Gr5 1.1.OB str7"/>
      <sheetName val="Gr6 1.1.1. saldoOB str8"/>
      <sheetName val="Gr7 1.1.2. HWWA str9"/>
      <sheetName val="Gr8 1.1.2. sm.rel. str10"/>
      <sheetName val="Gr9 1.1.4. siln.vozy str12"/>
      <sheetName val="Gr10 1.1.4. SITC7 str13"/>
      <sheetName val="Gr11 1.1.5. akt.zušť str15"/>
      <sheetName val="Gr12 1.1.5. dovoz str16"/>
      <sheetName val="Gr13 1.2. zahrCR str18"/>
      <sheetName val="Gr14 1.2. plat.karty str18"/>
      <sheetName val="Gr15a16 3.1.1.-2. PZI str22a23"/>
      <sheetName val="Gr17 4.rezervy str26 "/>
      <sheetName val="Gr18 5.3. dluh.služba str29"/>
    </sheetNames>
    <sheetDataSet>
      <sheetData sheetId="12">
        <row r="7">
          <cell r="B7">
            <v>45.4374</v>
          </cell>
          <cell r="C7">
            <v>15.3683</v>
          </cell>
        </row>
        <row r="8">
          <cell r="B8">
            <v>64.1703</v>
          </cell>
          <cell r="C8">
            <v>45.6056</v>
          </cell>
        </row>
        <row r="9">
          <cell r="B9">
            <v>76.3013</v>
          </cell>
          <cell r="C9">
            <v>43.3303</v>
          </cell>
        </row>
        <row r="10">
          <cell r="B10">
            <v>110.62</v>
          </cell>
          <cell r="C10">
            <v>80.17</v>
          </cell>
        </row>
        <row r="11">
          <cell r="B11">
            <v>115.7</v>
          </cell>
          <cell r="C11">
            <v>75.5</v>
          </cell>
        </row>
        <row r="12">
          <cell r="B12">
            <v>120</v>
          </cell>
          <cell r="C12">
            <v>60.3</v>
          </cell>
        </row>
        <row r="13">
          <cell r="B13">
            <v>105</v>
          </cell>
          <cell r="C13">
            <v>51</v>
          </cell>
        </row>
        <row r="14">
          <cell r="B14">
            <v>110.7</v>
          </cell>
          <cell r="C14">
            <v>48.5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spoj.gr."/>
      <sheetName val="sitc"/>
      <sheetName val="sloupc a spojn."/>
      <sheetName val="spojnic.graf"/>
      <sheetName val="kurzy"/>
      <sheetName val="Graf II.  1"/>
      <sheetName val="Tab. II.  1"/>
      <sheetName val="Tab.  II.1"/>
      <sheetName val="Graf.II.2"/>
      <sheetName val="Graf   II.2"/>
      <sheetName val="Graf  II. 3"/>
      <sheetName val="Graf II. 4"/>
      <sheetName val="Graf  II.  4"/>
      <sheetName val="Graf  II.5"/>
      <sheetName val="Graf  II. 4"/>
      <sheetName val="Graf II.  6"/>
      <sheetName val="Graf  II. 5"/>
      <sheetName val="Graf 1 (Box)"/>
      <sheetName val="Graf 2 (Box) "/>
      <sheetName val="Graf 2 (Box)"/>
      <sheetName val="Graf 3 (Box)"/>
      <sheetName val="Graf II.7"/>
      <sheetName val="Graf II. 5"/>
      <sheetName val="Graf II.5"/>
      <sheetName val="Graf II.1"/>
      <sheetName val="CPI+fakt."/>
      <sheetName val="Graf  II. 9"/>
      <sheetName val="Tab. II.2"/>
      <sheetName val="x"/>
      <sheetName val="00"/>
      <sheetName val="0"/>
      <sheetName val="000"/>
      <sheetName val="Tab.II.2"/>
      <sheetName val="BOXGraf1"/>
      <sheetName val="BOXGraf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měny proti první verzi"/>
      <sheetName val="Graf III.12"/>
      <sheetName val="Graf III.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S_1386"/>
      <sheetName val="List1"/>
      <sheetName val="List2"/>
      <sheetName val="List3"/>
    </sheetNames>
    <sheetDataSet>
      <sheetData sheetId="0">
        <row r="2">
          <cell r="A2" t="str">
            <v>31.01.1993</v>
          </cell>
        </row>
        <row r="3">
          <cell r="A3" t="str">
            <v>28.02.1993</v>
          </cell>
        </row>
        <row r="4">
          <cell r="A4" t="str">
            <v>31.03.1993</v>
          </cell>
        </row>
        <row r="5">
          <cell r="A5" t="str">
            <v>30.04.1993</v>
          </cell>
        </row>
        <row r="6">
          <cell r="A6" t="str">
            <v>31.05.1993</v>
          </cell>
        </row>
        <row r="7">
          <cell r="A7" t="str">
            <v>30.06.1993</v>
          </cell>
        </row>
        <row r="8">
          <cell r="A8" t="str">
            <v>31.07.1993</v>
          </cell>
        </row>
        <row r="9">
          <cell r="A9" t="str">
            <v>31.08.1993</v>
          </cell>
        </row>
        <row r="10">
          <cell r="A10" t="str">
            <v>30.09.1993</v>
          </cell>
        </row>
        <row r="11">
          <cell r="A11" t="str">
            <v>31.10.1993</v>
          </cell>
        </row>
        <row r="12">
          <cell r="A12" t="str">
            <v>30.11.1993</v>
          </cell>
        </row>
        <row r="13">
          <cell r="A13" t="str">
            <v>31.12.1993</v>
          </cell>
        </row>
        <row r="14">
          <cell r="A14" t="str">
            <v>31.01.1994</v>
          </cell>
        </row>
        <row r="15">
          <cell r="A15" t="str">
            <v>28.02.1994</v>
          </cell>
        </row>
        <row r="16">
          <cell r="A16" t="str">
            <v>31.03.1994</v>
          </cell>
        </row>
        <row r="17">
          <cell r="A17" t="str">
            <v>30.04.1994</v>
          </cell>
        </row>
        <row r="18">
          <cell r="A18" t="str">
            <v>31.05.1994</v>
          </cell>
        </row>
        <row r="19">
          <cell r="A19" t="str">
            <v>30.06.1994</v>
          </cell>
        </row>
        <row r="20">
          <cell r="A20" t="str">
            <v>31.07.1994</v>
          </cell>
        </row>
        <row r="21">
          <cell r="A21" t="str">
            <v>31.08.1994</v>
          </cell>
        </row>
        <row r="22">
          <cell r="A22" t="str">
            <v>30.09.1994</v>
          </cell>
        </row>
        <row r="23">
          <cell r="A23" t="str">
            <v>31.10.1994</v>
          </cell>
        </row>
        <row r="24">
          <cell r="A24" t="str">
            <v>30.11.1994</v>
          </cell>
        </row>
        <row r="25">
          <cell r="A25" t="str">
            <v>31.12.1994</v>
          </cell>
        </row>
        <row r="26">
          <cell r="A26" t="str">
            <v>31.01.1995</v>
          </cell>
        </row>
        <row r="27">
          <cell r="A27" t="str">
            <v>28.02.1995</v>
          </cell>
        </row>
        <row r="28">
          <cell r="A28" t="str">
            <v>31.03.1995</v>
          </cell>
        </row>
        <row r="29">
          <cell r="A29" t="str">
            <v>30.04.1995</v>
          </cell>
        </row>
        <row r="30">
          <cell r="A30" t="str">
            <v>31.05.1995</v>
          </cell>
        </row>
        <row r="31">
          <cell r="A31" t="str">
            <v>30.06.1995</v>
          </cell>
        </row>
        <row r="32">
          <cell r="A32" t="str">
            <v>31.07.1995</v>
          </cell>
        </row>
        <row r="33">
          <cell r="A33" t="str">
            <v>31.08.1995</v>
          </cell>
        </row>
        <row r="34">
          <cell r="A34" t="str">
            <v>30.09.1995</v>
          </cell>
        </row>
        <row r="35">
          <cell r="A35" t="str">
            <v>31.10.1995</v>
          </cell>
        </row>
        <row r="36">
          <cell r="A36" t="str">
            <v>30.11.1995</v>
          </cell>
        </row>
        <row r="37">
          <cell r="A37" t="str">
            <v>31.12.1995</v>
          </cell>
        </row>
        <row r="38">
          <cell r="A38" t="str">
            <v>31.01.1996</v>
          </cell>
        </row>
        <row r="39">
          <cell r="A39" t="str">
            <v>29.02.1996</v>
          </cell>
        </row>
        <row r="40">
          <cell r="A40" t="str">
            <v>31.03.1996</v>
          </cell>
        </row>
        <row r="41">
          <cell r="A41" t="str">
            <v>30.04.1996</v>
          </cell>
        </row>
        <row r="42">
          <cell r="A42" t="str">
            <v>31.05.1996</v>
          </cell>
        </row>
        <row r="43">
          <cell r="A43" t="str">
            <v>30.06.1996</v>
          </cell>
        </row>
        <row r="44">
          <cell r="A44" t="str">
            <v>31.07.1996</v>
          </cell>
        </row>
        <row r="45">
          <cell r="A45" t="str">
            <v>31.08.1996</v>
          </cell>
        </row>
        <row r="46">
          <cell r="A46" t="str">
            <v>30.09.1996</v>
          </cell>
        </row>
        <row r="47">
          <cell r="A47" t="str">
            <v>31.10.1996</v>
          </cell>
        </row>
        <row r="48">
          <cell r="A48" t="str">
            <v>30.11.1996</v>
          </cell>
        </row>
        <row r="49">
          <cell r="A49" t="str">
            <v>31.12.1996</v>
          </cell>
        </row>
        <row r="50">
          <cell r="A50" t="str">
            <v>31.01.1997</v>
          </cell>
        </row>
        <row r="51">
          <cell r="A51" t="str">
            <v>28.02.1997</v>
          </cell>
        </row>
        <row r="52">
          <cell r="A52" t="str">
            <v>31.03.1997</v>
          </cell>
        </row>
        <row r="53">
          <cell r="A53" t="str">
            <v>30.04.1997</v>
          </cell>
        </row>
        <row r="54">
          <cell r="A54" t="str">
            <v>31.05.1997</v>
          </cell>
        </row>
        <row r="55">
          <cell r="A55" t="str">
            <v>30.06.1997</v>
          </cell>
        </row>
        <row r="56">
          <cell r="A56" t="str">
            <v>31.07.1997</v>
          </cell>
        </row>
        <row r="57">
          <cell r="A57" t="str">
            <v>31.08.1997</v>
          </cell>
        </row>
        <row r="58">
          <cell r="A58" t="str">
            <v>30.09.1997</v>
          </cell>
        </row>
        <row r="59">
          <cell r="A59" t="str">
            <v>31.10.1997</v>
          </cell>
        </row>
        <row r="60">
          <cell r="A60" t="str">
            <v>30.11.1997</v>
          </cell>
        </row>
        <row r="61">
          <cell r="A61" t="str">
            <v>31.12.1997</v>
          </cell>
        </row>
        <row r="62">
          <cell r="A62" t="str">
            <v>31.01.1998</v>
          </cell>
        </row>
        <row r="63">
          <cell r="A63" t="str">
            <v>28.02.1998</v>
          </cell>
        </row>
        <row r="64">
          <cell r="A64" t="str">
            <v>31.03.1998</v>
          </cell>
        </row>
        <row r="65">
          <cell r="A65" t="str">
            <v>30.04.1998</v>
          </cell>
        </row>
        <row r="66">
          <cell r="A66" t="str">
            <v>31.05.1998</v>
          </cell>
        </row>
        <row r="67">
          <cell r="A67" t="str">
            <v>30.06.1998</v>
          </cell>
        </row>
        <row r="68">
          <cell r="A68" t="str">
            <v>31.07.1998</v>
          </cell>
        </row>
        <row r="69">
          <cell r="A69" t="str">
            <v>31.08.1998</v>
          </cell>
        </row>
        <row r="70">
          <cell r="A70" t="str">
            <v>30.09.1998</v>
          </cell>
        </row>
        <row r="71">
          <cell r="A71" t="str">
            <v>31.10.1998</v>
          </cell>
        </row>
        <row r="72">
          <cell r="A72" t="str">
            <v>30.11.1998</v>
          </cell>
        </row>
        <row r="73">
          <cell r="A73" t="str">
            <v>31.12.1998</v>
          </cell>
        </row>
        <row r="74">
          <cell r="A74" t="str">
            <v>31.01.1999</v>
          </cell>
        </row>
        <row r="75">
          <cell r="A75" t="str">
            <v>28.02.1999</v>
          </cell>
        </row>
        <row r="76">
          <cell r="A76" t="str">
            <v>31.03.1999</v>
          </cell>
        </row>
        <row r="77">
          <cell r="A77" t="str">
            <v>30.04.1999</v>
          </cell>
        </row>
        <row r="78">
          <cell r="A78" t="str">
            <v>31.05.1999</v>
          </cell>
        </row>
        <row r="79">
          <cell r="A79" t="str">
            <v>30.06.1999</v>
          </cell>
        </row>
        <row r="80">
          <cell r="A80" t="str">
            <v>31.07.1999</v>
          </cell>
        </row>
        <row r="81">
          <cell r="A81" t="str">
            <v>31.08.1999</v>
          </cell>
        </row>
        <row r="82">
          <cell r="A82" t="str">
            <v>30.09.1999</v>
          </cell>
        </row>
        <row r="83">
          <cell r="A83" t="str">
            <v>31.10.1999</v>
          </cell>
        </row>
        <row r="84">
          <cell r="A84" t="str">
            <v>30.11.1999</v>
          </cell>
        </row>
        <row r="85">
          <cell r="A85" t="str">
            <v>31.12.1999</v>
          </cell>
        </row>
        <row r="86">
          <cell r="A86" t="str">
            <v>31.01.2000</v>
          </cell>
        </row>
        <row r="87">
          <cell r="A87" t="str">
            <v>29.02.2000</v>
          </cell>
        </row>
        <row r="88">
          <cell r="A88" t="str">
            <v>31.03.2000</v>
          </cell>
        </row>
        <row r="89">
          <cell r="A89" t="str">
            <v>30.04.2000</v>
          </cell>
        </row>
        <row r="90">
          <cell r="A90" t="str">
            <v>31.05.2000</v>
          </cell>
        </row>
        <row r="91">
          <cell r="A91" t="str">
            <v>30.06.2000</v>
          </cell>
        </row>
        <row r="92">
          <cell r="A92" t="str">
            <v>31.07.2000</v>
          </cell>
        </row>
        <row r="93">
          <cell r="A93" t="str">
            <v>31.08.2000</v>
          </cell>
        </row>
        <row r="94">
          <cell r="A94" t="str">
            <v>30.09.2000</v>
          </cell>
        </row>
        <row r="95">
          <cell r="A95" t="str">
            <v>31.10.2000</v>
          </cell>
        </row>
        <row r="96">
          <cell r="A96" t="str">
            <v>30.11.2000</v>
          </cell>
        </row>
        <row r="97">
          <cell r="A97" t="str">
            <v>31.12.2000</v>
          </cell>
        </row>
        <row r="98">
          <cell r="A98" t="str">
            <v>31.01.2001</v>
          </cell>
        </row>
        <row r="99">
          <cell r="A99" t="str">
            <v>28.02.2001</v>
          </cell>
        </row>
        <row r="100">
          <cell r="A100" t="str">
            <v>31.03.2001</v>
          </cell>
        </row>
        <row r="101">
          <cell r="A101" t="str">
            <v>30.04.2001</v>
          </cell>
        </row>
        <row r="102">
          <cell r="A102" t="str">
            <v>31.05.2001</v>
          </cell>
        </row>
        <row r="103">
          <cell r="A103" t="str">
            <v>30.06.2001</v>
          </cell>
        </row>
        <row r="104">
          <cell r="A104" t="str">
            <v>31.07.2001</v>
          </cell>
        </row>
        <row r="105">
          <cell r="A105" t="str">
            <v>31.08.2001</v>
          </cell>
        </row>
        <row r="106">
          <cell r="A106" t="str">
            <v>30.09.2001</v>
          </cell>
        </row>
        <row r="107">
          <cell r="A107" t="str">
            <v>31.10.2001</v>
          </cell>
        </row>
        <row r="108">
          <cell r="A108" t="str">
            <v>30.11.2001</v>
          </cell>
        </row>
        <row r="109">
          <cell r="A109" t="str">
            <v>31.12.2001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 sitc 7 "/>
      <sheetName val="AZS"/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J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3.7109375" style="4" customWidth="1"/>
    <col min="3" max="5" width="9.421875" style="4" customWidth="1"/>
    <col min="6" max="7" width="11.8515625" style="4" customWidth="1"/>
    <col min="8" max="8" width="33.7109375" style="4" customWidth="1"/>
    <col min="9" max="9" width="9.421875" style="4" customWidth="1"/>
    <col min="10" max="16384" width="9.140625" style="4" customWidth="1"/>
  </cols>
  <sheetData>
    <row r="2" spans="2:8" ht="12.75">
      <c r="B2" s="3" t="s">
        <v>8</v>
      </c>
      <c r="H2" s="3" t="s">
        <v>9</v>
      </c>
    </row>
    <row r="3" spans="2:8" ht="12.75">
      <c r="B3" s="5" t="s">
        <v>82</v>
      </c>
      <c r="H3" s="84" t="s">
        <v>103</v>
      </c>
    </row>
    <row r="4" spans="2:8" ht="12.75">
      <c r="B4" s="5" t="s">
        <v>83</v>
      </c>
      <c r="H4" s="9" t="s">
        <v>3</v>
      </c>
    </row>
    <row r="5" spans="2:7" ht="12.75">
      <c r="B5" s="9" t="s">
        <v>2</v>
      </c>
      <c r="C5" s="10"/>
      <c r="D5" s="10"/>
      <c r="E5" s="10"/>
      <c r="F5" s="7"/>
      <c r="G5" s="7"/>
    </row>
    <row r="6" spans="2:8" ht="12.75">
      <c r="B6" s="9"/>
      <c r="C6" s="10"/>
      <c r="D6" s="10"/>
      <c r="E6" s="10"/>
      <c r="F6" s="7"/>
      <c r="G6" s="7"/>
      <c r="H6" s="13" t="s">
        <v>92</v>
      </c>
    </row>
    <row r="7" spans="2:8" ht="12.75">
      <c r="B7" s="57" t="s">
        <v>84</v>
      </c>
      <c r="C7" s="10"/>
      <c r="D7" s="10"/>
      <c r="E7" s="10"/>
      <c r="F7" s="7"/>
      <c r="G7" s="7"/>
      <c r="H7" s="13" t="s">
        <v>102</v>
      </c>
    </row>
    <row r="8" spans="2:10" ht="3.75" customHeight="1">
      <c r="B8" s="58"/>
      <c r="C8" s="11"/>
      <c r="D8" s="11"/>
      <c r="E8" s="12"/>
      <c r="H8" s="66"/>
      <c r="I8" s="66"/>
      <c r="J8" s="66"/>
    </row>
    <row r="9" spans="2:10" ht="12.75">
      <c r="B9" s="67"/>
      <c r="C9" s="68">
        <v>2009</v>
      </c>
      <c r="D9" s="68">
        <v>2010</v>
      </c>
      <c r="E9" s="14"/>
      <c r="H9" s="67"/>
      <c r="I9" s="68">
        <v>2009</v>
      </c>
      <c r="J9" s="68">
        <v>2010</v>
      </c>
    </row>
    <row r="10" spans="2:10" ht="12.75">
      <c r="B10" s="59" t="s">
        <v>4</v>
      </c>
      <c r="C10" s="12">
        <v>2138.6</v>
      </c>
      <c r="D10" s="60">
        <v>2530.2</v>
      </c>
      <c r="E10" s="12"/>
      <c r="H10" s="59" t="s">
        <v>11</v>
      </c>
      <c r="I10" s="12">
        <v>2138.6</v>
      </c>
      <c r="J10" s="60">
        <v>2530.2</v>
      </c>
    </row>
    <row r="11" spans="2:10" ht="12.75">
      <c r="B11" s="61" t="s">
        <v>85</v>
      </c>
      <c r="C11" s="11">
        <v>1924.8</v>
      </c>
      <c r="D11" s="62">
        <v>2320.9</v>
      </c>
      <c r="E11" s="12"/>
      <c r="H11" s="85" t="s">
        <v>104</v>
      </c>
      <c r="I11" s="11">
        <v>1924.8</v>
      </c>
      <c r="J11" s="62">
        <v>2320.9</v>
      </c>
    </row>
    <row r="12" spans="2:10" ht="12.75">
      <c r="B12" s="63" t="s">
        <v>86</v>
      </c>
      <c r="C12" s="12">
        <f>C10-C11</f>
        <v>213.79999999999995</v>
      </c>
      <c r="D12" s="12">
        <f>D10-D11</f>
        <v>209.29999999999973</v>
      </c>
      <c r="E12" s="12"/>
      <c r="H12" s="4" t="s">
        <v>90</v>
      </c>
      <c r="I12" s="12">
        <f>I10-I11</f>
        <v>213.79999999999995</v>
      </c>
      <c r="J12" s="12">
        <f>J10-J11</f>
        <v>209.29999999999973</v>
      </c>
    </row>
    <row r="13" spans="2:5" ht="12.75">
      <c r="B13" s="57"/>
      <c r="C13" s="12"/>
      <c r="D13" s="12"/>
      <c r="E13" s="12"/>
    </row>
    <row r="14" spans="2:8" ht="12.75">
      <c r="B14" s="57" t="s">
        <v>87</v>
      </c>
      <c r="C14" s="12"/>
      <c r="D14" s="12"/>
      <c r="E14" s="12"/>
      <c r="H14" s="13" t="s">
        <v>10</v>
      </c>
    </row>
    <row r="15" spans="2:10" ht="12.75">
      <c r="B15" s="64" t="s">
        <v>88</v>
      </c>
      <c r="C15" s="11"/>
      <c r="D15" s="11"/>
      <c r="E15" s="12"/>
      <c r="H15" s="65" t="s">
        <v>97</v>
      </c>
      <c r="I15" s="8"/>
      <c r="J15" s="8"/>
    </row>
    <row r="16" spans="2:10" ht="3.75" customHeight="1">
      <c r="B16" s="59"/>
      <c r="C16" s="12"/>
      <c r="D16" s="12"/>
      <c r="E16" s="12"/>
      <c r="H16" s="69"/>
      <c r="I16" s="66"/>
      <c r="J16" s="66"/>
    </row>
    <row r="17" spans="2:10" ht="12.75">
      <c r="B17" s="59" t="s">
        <v>4</v>
      </c>
      <c r="C17" s="12">
        <v>2034.3</v>
      </c>
      <c r="D17" s="12">
        <v>2410.6</v>
      </c>
      <c r="E17" s="12"/>
      <c r="H17" s="70" t="s">
        <v>11</v>
      </c>
      <c r="I17" s="12">
        <v>2034.3</v>
      </c>
      <c r="J17" s="12">
        <v>2410.6</v>
      </c>
    </row>
    <row r="18" spans="2:10" ht="12.75">
      <c r="B18" s="63" t="s">
        <v>85</v>
      </c>
      <c r="C18" s="12">
        <v>1948.8</v>
      </c>
      <c r="D18" s="12">
        <v>2352.7</v>
      </c>
      <c r="E18" s="12"/>
      <c r="H18" s="86" t="s">
        <v>104</v>
      </c>
      <c r="I18" s="12">
        <v>1948.8</v>
      </c>
      <c r="J18" s="12">
        <v>2352.7</v>
      </c>
    </row>
    <row r="19" spans="2:10" ht="12.75">
      <c r="B19" s="61" t="s">
        <v>5</v>
      </c>
      <c r="C19" s="11">
        <v>4.3</v>
      </c>
      <c r="D19" s="11">
        <v>4</v>
      </c>
      <c r="E19" s="12"/>
      <c r="H19" s="58" t="s">
        <v>12</v>
      </c>
      <c r="I19" s="11">
        <v>4.3</v>
      </c>
      <c r="J19" s="11">
        <v>4</v>
      </c>
    </row>
    <row r="20" spans="2:10" ht="12.75">
      <c r="B20" s="4" t="s">
        <v>86</v>
      </c>
      <c r="C20" s="12">
        <f>C17-C18-C19</f>
        <v>81.2</v>
      </c>
      <c r="D20" s="12">
        <f>D17-D18-D19</f>
        <v>53.90000000000009</v>
      </c>
      <c r="E20" s="12"/>
      <c r="H20" s="4" t="s">
        <v>90</v>
      </c>
      <c r="I20" s="12">
        <f>I17-I18-I19</f>
        <v>81.2</v>
      </c>
      <c r="J20" s="12">
        <f>J17-J18-J19</f>
        <v>53.90000000000009</v>
      </c>
    </row>
    <row r="21" spans="3:5" ht="12.75">
      <c r="C21" s="12"/>
      <c r="D21" s="12"/>
      <c r="E21" s="12"/>
    </row>
    <row r="22" spans="2:10" ht="12.75">
      <c r="B22" s="65" t="s">
        <v>89</v>
      </c>
      <c r="C22" s="12"/>
      <c r="D22" s="12"/>
      <c r="E22" s="12"/>
      <c r="H22" s="8" t="s">
        <v>91</v>
      </c>
      <c r="I22" s="8"/>
      <c r="J22" s="8"/>
    </row>
    <row r="23" spans="2:10" ht="3.75" customHeight="1">
      <c r="B23" s="66"/>
      <c r="C23" s="66"/>
      <c r="D23" s="66"/>
      <c r="E23" s="8"/>
      <c r="H23" s="66"/>
      <c r="I23" s="66"/>
      <c r="J23" s="66"/>
    </row>
    <row r="24" spans="2:10" ht="12.75">
      <c r="B24" s="59" t="s">
        <v>4</v>
      </c>
      <c r="C24" s="12">
        <f>-1*(C10-C17)</f>
        <v>-104.29999999999995</v>
      </c>
      <c r="D24" s="12">
        <f>-1*(D10-D17)</f>
        <v>-119.59999999999991</v>
      </c>
      <c r="H24" s="59" t="s">
        <v>11</v>
      </c>
      <c r="I24" s="12">
        <f>-1*(I10-I17)</f>
        <v>-104.29999999999995</v>
      </c>
      <c r="J24" s="12">
        <f>-1*(J10-J17)</f>
        <v>-119.59999999999991</v>
      </c>
    </row>
    <row r="25" spans="2:10" ht="12.75">
      <c r="B25" s="61" t="s">
        <v>85</v>
      </c>
      <c r="C25" s="11">
        <f>(C11-C18)</f>
        <v>-24</v>
      </c>
      <c r="D25" s="11">
        <f>(D11-D18)</f>
        <v>-31.799999999999727</v>
      </c>
      <c r="H25" s="85" t="s">
        <v>104</v>
      </c>
      <c r="I25" s="11">
        <f>(I11-I18)</f>
        <v>-24</v>
      </c>
      <c r="J25" s="11">
        <f>(J11-J18)</f>
        <v>-31.799999999999727</v>
      </c>
    </row>
    <row r="26" spans="2:10" ht="12.75">
      <c r="B26" s="63" t="s">
        <v>86</v>
      </c>
      <c r="C26" s="12">
        <f>SUM(C24:C25)</f>
        <v>-128.29999999999995</v>
      </c>
      <c r="D26" s="12">
        <f>SUM(D24:D25)</f>
        <v>-151.39999999999964</v>
      </c>
      <c r="H26" s="4" t="s">
        <v>90</v>
      </c>
      <c r="I26" s="12">
        <f>SUM(I24:I25)</f>
        <v>-128.29999999999995</v>
      </c>
      <c r="J26" s="12">
        <f>SUM(J24:J25)</f>
        <v>-151.39999999999964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7109375" style="7" customWidth="1"/>
    <col min="3" max="5" width="10.7109375" style="7" customWidth="1"/>
    <col min="6" max="6" width="12.28125" style="7" customWidth="1"/>
    <col min="7" max="7" width="21.57421875" style="7" customWidth="1"/>
    <col min="8" max="10" width="10.7109375" style="7" customWidth="1"/>
    <col min="11" max="16384" width="9.140625" style="7" customWidth="1"/>
  </cols>
  <sheetData>
    <row r="2" spans="2:7" ht="12.75" customHeight="1">
      <c r="B2" s="13" t="s">
        <v>0</v>
      </c>
      <c r="G2" s="2" t="s">
        <v>1</v>
      </c>
    </row>
    <row r="3" spans="2:7" ht="12.75" customHeight="1">
      <c r="B3" s="15" t="s">
        <v>78</v>
      </c>
      <c r="C3" s="15"/>
      <c r="D3" s="15"/>
      <c r="G3" t="s">
        <v>98</v>
      </c>
    </row>
    <row r="4" spans="2:12" ht="12.75" customHeight="1">
      <c r="B4" s="7" t="s">
        <v>2</v>
      </c>
      <c r="G4" s="16" t="s">
        <v>3</v>
      </c>
      <c r="H4" s="10"/>
      <c r="I4" s="10"/>
      <c r="J4" s="10"/>
      <c r="K4" s="10"/>
      <c r="L4" s="10"/>
    </row>
    <row r="5" spans="2:12" ht="12.75" customHeight="1">
      <c r="B5" s="17"/>
      <c r="C5" s="19">
        <v>2009</v>
      </c>
      <c r="D5" s="18">
        <v>2010</v>
      </c>
      <c r="E5" s="19" t="s">
        <v>15</v>
      </c>
      <c r="G5" s="17"/>
      <c r="H5" s="18">
        <v>2009</v>
      </c>
      <c r="I5" s="19">
        <v>2010</v>
      </c>
      <c r="J5" s="19" t="s">
        <v>16</v>
      </c>
      <c r="K5" s="20"/>
      <c r="L5" s="20"/>
    </row>
    <row r="6" spans="2:12" ht="12.75" customHeight="1">
      <c r="B6" s="21" t="s">
        <v>17</v>
      </c>
      <c r="C6" s="23">
        <v>65.2</v>
      </c>
      <c r="D6" s="22">
        <v>66.1</v>
      </c>
      <c r="E6" s="23">
        <v>0.9</v>
      </c>
      <c r="G6" s="21" t="s">
        <v>18</v>
      </c>
      <c r="H6" s="23">
        <v>65.2</v>
      </c>
      <c r="I6" s="22">
        <v>66.1</v>
      </c>
      <c r="J6" s="23">
        <v>0.9</v>
      </c>
      <c r="K6" s="24"/>
      <c r="L6" s="24"/>
    </row>
    <row r="7" spans="2:12" ht="12.75" customHeight="1">
      <c r="B7" s="25" t="s">
        <v>19</v>
      </c>
      <c r="C7" s="23"/>
      <c r="D7" s="22"/>
      <c r="E7" s="23"/>
      <c r="G7" s="25" t="s">
        <v>20</v>
      </c>
      <c r="H7" s="23"/>
      <c r="I7" s="22"/>
      <c r="J7" s="23"/>
      <c r="K7" s="10"/>
      <c r="L7" s="10"/>
    </row>
    <row r="8" spans="2:12" ht="12.75" customHeight="1">
      <c r="B8" s="25" t="s">
        <v>21</v>
      </c>
      <c r="C8" s="23">
        <v>385.5</v>
      </c>
      <c r="D8" s="22">
        <v>413</v>
      </c>
      <c r="E8" s="23">
        <v>27.5</v>
      </c>
      <c r="G8" s="25" t="s">
        <v>22</v>
      </c>
      <c r="H8" s="23">
        <v>385.5</v>
      </c>
      <c r="I8" s="22">
        <v>413</v>
      </c>
      <c r="J8" s="23">
        <v>27.5</v>
      </c>
      <c r="K8" s="24"/>
      <c r="L8" s="24"/>
    </row>
    <row r="9" spans="2:12" ht="12.75" customHeight="1">
      <c r="B9" s="25" t="s">
        <v>23</v>
      </c>
      <c r="C9" s="23">
        <v>88.5</v>
      </c>
      <c r="D9" s="22">
        <v>97.2</v>
      </c>
      <c r="E9" s="23">
        <v>8.7</v>
      </c>
      <c r="G9" s="25" t="s">
        <v>24</v>
      </c>
      <c r="H9" s="23">
        <v>88.5</v>
      </c>
      <c r="I9" s="22">
        <v>97.2</v>
      </c>
      <c r="J9" s="23">
        <v>8.7</v>
      </c>
      <c r="K9" s="26"/>
      <c r="L9" s="26"/>
    </row>
    <row r="10" spans="2:12" ht="12.75" customHeight="1">
      <c r="B10" s="25" t="s">
        <v>25</v>
      </c>
      <c r="C10" s="23">
        <v>122.5</v>
      </c>
      <c r="D10" s="22">
        <v>127.5</v>
      </c>
      <c r="E10" s="23">
        <v>5</v>
      </c>
      <c r="G10" s="25" t="s">
        <v>26</v>
      </c>
      <c r="H10" s="23">
        <v>122.5</v>
      </c>
      <c r="I10" s="22">
        <v>127.5</v>
      </c>
      <c r="J10" s="23">
        <v>5</v>
      </c>
      <c r="K10" s="26"/>
      <c r="L10" s="26"/>
    </row>
    <row r="11" spans="2:12" ht="12.75" customHeight="1">
      <c r="B11" s="25" t="s">
        <v>27</v>
      </c>
      <c r="C11" s="23">
        <v>174.5</v>
      </c>
      <c r="D11" s="22">
        <v>188.3</v>
      </c>
      <c r="E11" s="23">
        <v>13.8</v>
      </c>
      <c r="G11" s="25" t="s">
        <v>28</v>
      </c>
      <c r="H11" s="23">
        <v>174.5</v>
      </c>
      <c r="I11" s="22">
        <v>188.3</v>
      </c>
      <c r="J11" s="23">
        <v>13.8</v>
      </c>
      <c r="K11" s="26"/>
      <c r="L11" s="26"/>
    </row>
    <row r="12" spans="2:12" ht="12.75" customHeight="1">
      <c r="B12" s="25"/>
      <c r="C12" s="23"/>
      <c r="D12" s="22"/>
      <c r="E12" s="23"/>
      <c r="G12" s="25"/>
      <c r="H12" s="23"/>
      <c r="I12" s="22"/>
      <c r="J12" s="23"/>
      <c r="K12" s="10"/>
      <c r="L12" s="10"/>
    </row>
    <row r="13" spans="2:12" ht="12.75" customHeight="1">
      <c r="B13" s="25" t="s">
        <v>29</v>
      </c>
      <c r="C13" s="23">
        <v>320.3</v>
      </c>
      <c r="D13" s="22">
        <v>346.9</v>
      </c>
      <c r="E13" s="23">
        <v>26.6</v>
      </c>
      <c r="G13" s="25" t="s">
        <v>30</v>
      </c>
      <c r="H13" s="23">
        <v>320.3</v>
      </c>
      <c r="I13" s="22">
        <v>346.9</v>
      </c>
      <c r="J13" s="23">
        <v>26.6</v>
      </c>
      <c r="K13" s="24"/>
      <c r="L13" s="24"/>
    </row>
    <row r="14" spans="2:12" ht="12.75" customHeight="1">
      <c r="B14" s="25" t="s">
        <v>23</v>
      </c>
      <c r="C14" s="23">
        <v>62.7</v>
      </c>
      <c r="D14" s="22">
        <v>78.6</v>
      </c>
      <c r="E14" s="23">
        <v>15.9</v>
      </c>
      <c r="G14" s="25" t="s">
        <v>24</v>
      </c>
      <c r="H14" s="23">
        <v>62.7</v>
      </c>
      <c r="I14" s="22">
        <v>78.6</v>
      </c>
      <c r="J14" s="23">
        <v>15.9</v>
      </c>
      <c r="K14" s="26"/>
      <c r="L14" s="26"/>
    </row>
    <row r="15" spans="2:12" ht="12.75" customHeight="1">
      <c r="B15" s="25" t="s">
        <v>25</v>
      </c>
      <c r="C15" s="23">
        <v>77.2</v>
      </c>
      <c r="D15" s="22">
        <v>77.6</v>
      </c>
      <c r="E15" s="23">
        <v>0.4</v>
      </c>
      <c r="G15" s="25" t="s">
        <v>26</v>
      </c>
      <c r="H15" s="23">
        <v>77.2</v>
      </c>
      <c r="I15" s="22">
        <v>77.6</v>
      </c>
      <c r="J15" s="23">
        <v>0.4</v>
      </c>
      <c r="K15" s="26"/>
      <c r="L15" s="26"/>
    </row>
    <row r="16" spans="2:12" ht="12.75" customHeight="1">
      <c r="B16" s="27" t="s">
        <v>27</v>
      </c>
      <c r="C16" s="29">
        <v>180.4</v>
      </c>
      <c r="D16" s="28">
        <v>190.7</v>
      </c>
      <c r="E16" s="29">
        <v>10.3</v>
      </c>
      <c r="G16" s="27" t="s">
        <v>28</v>
      </c>
      <c r="H16" s="29">
        <v>180.4</v>
      </c>
      <c r="I16" s="28">
        <v>190.7</v>
      </c>
      <c r="J16" s="29">
        <v>10.3</v>
      </c>
      <c r="K16" s="26"/>
      <c r="L16" s="26"/>
    </row>
    <row r="17" spans="3:12" ht="12.75" customHeight="1">
      <c r="C17" s="30"/>
      <c r="D17" s="30"/>
      <c r="E17" s="30"/>
      <c r="H17" s="10"/>
      <c r="I17" s="10"/>
      <c r="J17" s="10"/>
      <c r="K17" s="10"/>
      <c r="L17" s="10"/>
    </row>
    <row r="18" spans="3:5" ht="12.75" customHeight="1">
      <c r="C18" s="30"/>
      <c r="D18" s="30"/>
      <c r="E18" s="30"/>
    </row>
    <row r="19" spans="3:5" ht="12.75">
      <c r="C19" s="30"/>
      <c r="D19" s="30"/>
      <c r="E19" s="30"/>
    </row>
    <row r="20" spans="3:5" ht="12.75">
      <c r="C20" s="30"/>
      <c r="D20" s="30"/>
      <c r="E20" s="30"/>
    </row>
    <row r="21" spans="3:5" ht="12.75">
      <c r="C21" s="30"/>
      <c r="D21" s="30"/>
      <c r="E21" s="30"/>
    </row>
    <row r="22" ht="12.75">
      <c r="E22" s="30"/>
    </row>
    <row r="23" ht="12.75">
      <c r="E23" s="30"/>
    </row>
    <row r="24" ht="12.75">
      <c r="E24" s="30"/>
    </row>
    <row r="25" ht="12.75">
      <c r="E25" s="30"/>
    </row>
    <row r="26" ht="12.75">
      <c r="E26" s="30"/>
    </row>
    <row r="27" ht="12.75">
      <c r="E27" s="30"/>
    </row>
    <row r="28" ht="12.75">
      <c r="E28" s="30"/>
    </row>
    <row r="29" ht="12.75">
      <c r="E29" s="30"/>
    </row>
    <row r="30" ht="12.75">
      <c r="E30" s="3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2:N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4.8515625" style="1" customWidth="1"/>
    <col min="3" max="3" width="5.28125" style="1" customWidth="1"/>
    <col min="4" max="7" width="4.7109375" style="1" customWidth="1"/>
    <col min="8" max="8" width="14.57421875" style="1" customWidth="1"/>
    <col min="9" max="9" width="20.140625" style="1" customWidth="1"/>
    <col min="10" max="14" width="5.00390625" style="1" bestFit="1" customWidth="1"/>
    <col min="15" max="16384" width="9.140625" style="1" customWidth="1"/>
  </cols>
  <sheetData>
    <row r="2" spans="2:10" ht="12.75">
      <c r="B2" s="13" t="s">
        <v>94</v>
      </c>
      <c r="C2" s="13"/>
      <c r="I2" s="2" t="s">
        <v>95</v>
      </c>
      <c r="J2" s="2"/>
    </row>
    <row r="3" spans="2:10" ht="12.75">
      <c r="B3" s="36" t="s">
        <v>93</v>
      </c>
      <c r="C3" s="37"/>
      <c r="D3" s="37"/>
      <c r="E3" s="37"/>
      <c r="F3" s="37"/>
      <c r="G3" s="37"/>
      <c r="I3" t="s">
        <v>99</v>
      </c>
      <c r="J3"/>
    </row>
    <row r="4" spans="2:10" ht="12.75">
      <c r="B4" s="36" t="s">
        <v>63</v>
      </c>
      <c r="C4" s="36"/>
      <c r="D4" s="37"/>
      <c r="E4" s="37"/>
      <c r="F4" s="37"/>
      <c r="G4" s="37"/>
      <c r="I4" t="s">
        <v>67</v>
      </c>
      <c r="J4"/>
    </row>
    <row r="5" spans="2:14" ht="12.75">
      <c r="B5" s="77"/>
      <c r="C5" s="38">
        <v>2006</v>
      </c>
      <c r="D5" s="80">
        <v>2007</v>
      </c>
      <c r="E5" s="38">
        <v>2008</v>
      </c>
      <c r="F5" s="81">
        <v>2009</v>
      </c>
      <c r="G5" s="39">
        <v>2010</v>
      </c>
      <c r="I5" s="42"/>
      <c r="J5" s="38">
        <v>2006</v>
      </c>
      <c r="K5" s="38">
        <v>2007</v>
      </c>
      <c r="L5" s="38">
        <v>2008</v>
      </c>
      <c r="M5" s="39">
        <v>2009</v>
      </c>
      <c r="N5" s="39">
        <v>2010</v>
      </c>
    </row>
    <row r="6" spans="2:14" ht="12.75" customHeight="1">
      <c r="B6" s="71" t="s">
        <v>64</v>
      </c>
      <c r="C6" s="78">
        <v>6.5</v>
      </c>
      <c r="D6" s="72">
        <v>6.7</v>
      </c>
      <c r="E6" s="78">
        <v>6.6</v>
      </c>
      <c r="F6" s="73">
        <v>6.1</v>
      </c>
      <c r="G6" s="82">
        <v>6.3</v>
      </c>
      <c r="I6" s="43" t="s">
        <v>68</v>
      </c>
      <c r="J6" s="40">
        <v>6.5</v>
      </c>
      <c r="K6" s="40">
        <v>6.7</v>
      </c>
      <c r="L6" s="40">
        <v>6.6</v>
      </c>
      <c r="M6" s="41">
        <v>6.1</v>
      </c>
      <c r="N6" s="41">
        <v>6.3</v>
      </c>
    </row>
    <row r="7" spans="2:14" ht="12.75" customHeight="1">
      <c r="B7" s="74" t="s">
        <v>65</v>
      </c>
      <c r="C7" s="79">
        <v>3.1</v>
      </c>
      <c r="D7" s="75">
        <v>3.1</v>
      </c>
      <c r="E7" s="79">
        <v>3</v>
      </c>
      <c r="F7" s="76">
        <v>2.9</v>
      </c>
      <c r="G7" s="83">
        <v>2.9</v>
      </c>
      <c r="I7" s="44" t="s">
        <v>69</v>
      </c>
      <c r="J7" s="40">
        <v>3.1</v>
      </c>
      <c r="K7" s="40">
        <v>3.1</v>
      </c>
      <c r="L7" s="40">
        <v>3</v>
      </c>
      <c r="M7" s="41">
        <v>2.9</v>
      </c>
      <c r="N7" s="41">
        <v>2.9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17.57421875" style="1" customWidth="1"/>
    <col min="4" max="4" width="19.421875" style="1" customWidth="1"/>
    <col min="5" max="5" width="18.8515625" style="1" customWidth="1"/>
    <col min="6" max="6" width="16.57421875" style="1" customWidth="1"/>
    <col min="7" max="7" width="12.28125" style="1" customWidth="1"/>
    <col min="8" max="8" width="12.7109375" style="1" customWidth="1"/>
    <col min="9" max="16384" width="9.140625" style="1" customWidth="1"/>
  </cols>
  <sheetData>
    <row r="1" spans="3:8" ht="12.75">
      <c r="C1" s="45"/>
      <c r="D1" s="45"/>
      <c r="E1" s="45"/>
      <c r="F1" s="45"/>
      <c r="G1"/>
      <c r="H1"/>
    </row>
    <row r="2" spans="3:8" ht="25.5">
      <c r="C2" s="45" t="s">
        <v>74</v>
      </c>
      <c r="D2" s="45" t="s">
        <v>75</v>
      </c>
      <c r="E2" s="45" t="s">
        <v>76</v>
      </c>
      <c r="F2" s="45" t="s">
        <v>77</v>
      </c>
      <c r="G2"/>
      <c r="H2"/>
    </row>
    <row r="3" spans="2:8" ht="38.25">
      <c r="B3" s="46"/>
      <c r="C3" s="45" t="s">
        <v>70</v>
      </c>
      <c r="D3" s="45" t="s">
        <v>71</v>
      </c>
      <c r="E3" s="45" t="s">
        <v>72</v>
      </c>
      <c r="F3" s="45" t="s">
        <v>73</v>
      </c>
      <c r="G3"/>
      <c r="H3"/>
    </row>
    <row r="4" spans="2:8" ht="12.75">
      <c r="B4" s="47">
        <v>2003</v>
      </c>
      <c r="C4" s="48">
        <v>100.3</v>
      </c>
      <c r="D4" s="48">
        <v>54.4</v>
      </c>
      <c r="E4" s="48">
        <v>32.7</v>
      </c>
      <c r="F4" s="48">
        <v>11.7</v>
      </c>
      <c r="G4"/>
      <c r="H4"/>
    </row>
    <row r="5" spans="2:8" ht="12.75">
      <c r="B5" s="47">
        <v>2004</v>
      </c>
      <c r="C5" s="46">
        <v>107.2</v>
      </c>
      <c r="D5" s="46">
        <v>58.4</v>
      </c>
      <c r="E5" s="46">
        <v>39.2</v>
      </c>
      <c r="F5" s="46">
        <v>15.3</v>
      </c>
      <c r="G5"/>
      <c r="H5" s="13" t="s">
        <v>6</v>
      </c>
    </row>
    <row r="6" spans="2:8" ht="12.75">
      <c r="B6" s="47">
        <v>2005</v>
      </c>
      <c r="C6" s="46">
        <v>111.9</v>
      </c>
      <c r="D6" s="46">
        <v>57.8</v>
      </c>
      <c r="E6" s="46">
        <v>40.3</v>
      </c>
      <c r="F6" s="46">
        <v>17.6</v>
      </c>
      <c r="G6"/>
      <c r="H6" s="7" t="s">
        <v>105</v>
      </c>
    </row>
    <row r="7" spans="2:8" ht="12.75">
      <c r="B7" s="47">
        <v>2006</v>
      </c>
      <c r="C7" s="46">
        <v>124.3</v>
      </c>
      <c r="D7" s="46">
        <v>62.2</v>
      </c>
      <c r="E7" s="46">
        <v>47.8</v>
      </c>
      <c r="F7" s="46">
        <v>21.7</v>
      </c>
      <c r="G7"/>
      <c r="H7" s="1" t="s">
        <v>2</v>
      </c>
    </row>
    <row r="8" spans="2:6" ht="12.75">
      <c r="B8" s="49">
        <v>2007</v>
      </c>
      <c r="C8" s="50">
        <v>129</v>
      </c>
      <c r="D8" s="31">
        <v>73.5</v>
      </c>
      <c r="E8" s="31">
        <v>56.7</v>
      </c>
      <c r="F8" s="31">
        <v>25.8</v>
      </c>
    </row>
    <row r="9" spans="2:6" ht="12.75">
      <c r="B9" s="1">
        <v>2008</v>
      </c>
      <c r="C9" s="50">
        <v>122.1</v>
      </c>
      <c r="D9" s="31">
        <v>77.5</v>
      </c>
      <c r="E9" s="31">
        <v>71.7</v>
      </c>
      <c r="F9" s="31">
        <v>29.1</v>
      </c>
    </row>
    <row r="10" spans="2:6" ht="12.75">
      <c r="B10" s="1">
        <v>2009</v>
      </c>
      <c r="C10" s="31">
        <v>122.5</v>
      </c>
      <c r="D10" s="31">
        <v>77.2</v>
      </c>
      <c r="E10" s="31">
        <v>74.6</v>
      </c>
      <c r="F10" s="31">
        <v>31.1</v>
      </c>
    </row>
    <row r="11" spans="2:6" ht="12.75">
      <c r="B11" s="1">
        <v>2010</v>
      </c>
      <c r="C11" s="31">
        <v>127.4</v>
      </c>
      <c r="D11" s="31">
        <v>77.6</v>
      </c>
      <c r="E11" s="31">
        <v>84.6</v>
      </c>
      <c r="F11" s="31">
        <v>35.2</v>
      </c>
    </row>
    <row r="24" ht="12.75">
      <c r="H24" s="2" t="s">
        <v>7</v>
      </c>
    </row>
    <row r="25" ht="12.75">
      <c r="H25" t="s">
        <v>106</v>
      </c>
    </row>
    <row r="26" ht="12.75">
      <c r="H26" t="s">
        <v>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B2:K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35.7109375" style="7" customWidth="1"/>
    <col min="3" max="5" width="10.7109375" style="7" customWidth="1"/>
    <col min="6" max="6" width="9.140625" style="7" customWidth="1"/>
    <col min="7" max="7" width="35.7109375" style="7" customWidth="1"/>
    <col min="8" max="10" width="10.7109375" style="7" customWidth="1"/>
    <col min="11" max="16384" width="9.140625" style="7" customWidth="1"/>
  </cols>
  <sheetData>
    <row r="2" spans="2:9" ht="12.75" customHeight="1">
      <c r="B2" s="13" t="s">
        <v>13</v>
      </c>
      <c r="G2" s="2" t="s">
        <v>14</v>
      </c>
      <c r="H2" s="16"/>
      <c r="I2" s="16"/>
    </row>
    <row r="3" spans="2:9" ht="12.75" customHeight="1">
      <c r="B3" s="7" t="s">
        <v>96</v>
      </c>
      <c r="G3" t="s">
        <v>100</v>
      </c>
      <c r="H3" s="16"/>
      <c r="I3" s="16"/>
    </row>
    <row r="4" spans="2:9" ht="12.75" customHeight="1">
      <c r="B4" s="7" t="s">
        <v>2</v>
      </c>
      <c r="G4" s="16" t="s">
        <v>3</v>
      </c>
      <c r="H4" s="16"/>
      <c r="I4" s="16"/>
    </row>
    <row r="5" spans="2:11" ht="12.75" customHeight="1">
      <c r="B5" s="17"/>
      <c r="C5" s="18">
        <v>2009</v>
      </c>
      <c r="D5" s="19">
        <v>2010</v>
      </c>
      <c r="E5" s="19" t="s">
        <v>31</v>
      </c>
      <c r="G5" s="17"/>
      <c r="H5" s="18">
        <v>2009</v>
      </c>
      <c r="I5" s="19">
        <v>2010</v>
      </c>
      <c r="J5" s="19" t="s">
        <v>16</v>
      </c>
      <c r="K5" s="16"/>
    </row>
    <row r="6" spans="2:11" ht="12.75" customHeight="1">
      <c r="B6" s="21" t="s">
        <v>39</v>
      </c>
      <c r="C6" s="22">
        <v>-251.7</v>
      </c>
      <c r="D6" s="23">
        <v>-257.7</v>
      </c>
      <c r="E6" s="23">
        <v>-6</v>
      </c>
      <c r="G6" s="21" t="s">
        <v>40</v>
      </c>
      <c r="H6" s="22">
        <v>-251.7</v>
      </c>
      <c r="I6" s="23">
        <v>-257.7</v>
      </c>
      <c r="J6" s="23">
        <v>-6</v>
      </c>
      <c r="K6" s="16"/>
    </row>
    <row r="7" spans="2:11" ht="12.75" customHeight="1">
      <c r="B7" s="25" t="s">
        <v>19</v>
      </c>
      <c r="C7" s="22"/>
      <c r="D7" s="23"/>
      <c r="E7" s="23"/>
      <c r="G7" s="25" t="s">
        <v>20</v>
      </c>
      <c r="H7" s="22"/>
      <c r="I7" s="23"/>
      <c r="J7" s="23"/>
      <c r="K7" s="16"/>
    </row>
    <row r="8" spans="2:11" ht="12.75" customHeight="1">
      <c r="B8" s="25" t="s">
        <v>32</v>
      </c>
      <c r="C8" s="22">
        <v>93.7</v>
      </c>
      <c r="D8" s="23">
        <v>86.7</v>
      </c>
      <c r="E8" s="23">
        <v>-7</v>
      </c>
      <c r="G8" s="25" t="s">
        <v>41</v>
      </c>
      <c r="H8" s="22">
        <v>93.7</v>
      </c>
      <c r="I8" s="23">
        <v>86.7</v>
      </c>
      <c r="J8" s="23">
        <v>-7</v>
      </c>
      <c r="K8" s="16"/>
    </row>
    <row r="9" spans="2:11" ht="12.75" customHeight="1">
      <c r="B9" s="25" t="s">
        <v>33</v>
      </c>
      <c r="C9" s="22">
        <v>20.7</v>
      </c>
      <c r="D9" s="23">
        <v>18.6</v>
      </c>
      <c r="E9" s="23">
        <v>-2.1</v>
      </c>
      <c r="G9" s="25" t="s">
        <v>42</v>
      </c>
      <c r="H9" s="22">
        <v>20.7</v>
      </c>
      <c r="I9" s="23">
        <v>18.6</v>
      </c>
      <c r="J9" s="23">
        <v>-2.1</v>
      </c>
      <c r="K9" s="16"/>
    </row>
    <row r="10" spans="2:11" ht="12.75" customHeight="1">
      <c r="B10" s="25" t="s">
        <v>34</v>
      </c>
      <c r="C10" s="22">
        <v>73</v>
      </c>
      <c r="D10" s="23">
        <v>68.1</v>
      </c>
      <c r="E10" s="23">
        <v>-4.900000000000006</v>
      </c>
      <c r="G10" s="25" t="s">
        <v>43</v>
      </c>
      <c r="H10" s="22">
        <v>73</v>
      </c>
      <c r="I10" s="23">
        <v>68.1</v>
      </c>
      <c r="J10" s="23">
        <v>-4.900000000000006</v>
      </c>
      <c r="K10" s="16"/>
    </row>
    <row r="11" spans="2:11" ht="12.75" customHeight="1">
      <c r="B11" s="25" t="s">
        <v>35</v>
      </c>
      <c r="C11" s="22">
        <v>9.3</v>
      </c>
      <c r="D11" s="23">
        <v>9.6</v>
      </c>
      <c r="E11" s="23">
        <v>0.29999999999999893</v>
      </c>
      <c r="G11" s="25" t="s">
        <v>44</v>
      </c>
      <c r="H11" s="22">
        <v>9.3</v>
      </c>
      <c r="I11" s="23">
        <v>9.6</v>
      </c>
      <c r="J11" s="23">
        <v>0.29999999999999893</v>
      </c>
      <c r="K11" s="16"/>
    </row>
    <row r="12" spans="2:11" ht="12.75" customHeight="1">
      <c r="B12" s="32" t="s">
        <v>36</v>
      </c>
      <c r="C12" s="22">
        <v>8.9</v>
      </c>
      <c r="D12" s="23">
        <v>14</v>
      </c>
      <c r="E12" s="23">
        <v>5.1</v>
      </c>
      <c r="G12" s="32" t="s">
        <v>45</v>
      </c>
      <c r="H12" s="22">
        <v>8.9</v>
      </c>
      <c r="I12" s="23">
        <v>14</v>
      </c>
      <c r="J12" s="23">
        <v>5.1</v>
      </c>
      <c r="K12" s="16"/>
    </row>
    <row r="13" spans="2:11" ht="12.75" customHeight="1">
      <c r="B13" s="32" t="s">
        <v>37</v>
      </c>
      <c r="C13" s="22">
        <v>54.8</v>
      </c>
      <c r="D13" s="23">
        <v>44.5</v>
      </c>
      <c r="E13" s="23">
        <v>-10.3</v>
      </c>
      <c r="G13" s="32" t="s">
        <v>46</v>
      </c>
      <c r="H13" s="22">
        <v>54.8</v>
      </c>
      <c r="I13" s="23">
        <v>44.5</v>
      </c>
      <c r="J13" s="23">
        <v>-10.3</v>
      </c>
      <c r="K13" s="16"/>
    </row>
    <row r="14" spans="2:11" ht="12.75" customHeight="1">
      <c r="B14" s="25"/>
      <c r="C14" s="22"/>
      <c r="D14" s="23"/>
      <c r="E14" s="23"/>
      <c r="G14" s="25"/>
      <c r="H14" s="22"/>
      <c r="I14" s="23"/>
      <c r="J14" s="23"/>
      <c r="K14" s="16"/>
    </row>
    <row r="15" spans="2:11" ht="12.75" customHeight="1">
      <c r="B15" s="25" t="s">
        <v>38</v>
      </c>
      <c r="C15" s="22">
        <v>345.4</v>
      </c>
      <c r="D15" s="23">
        <v>344.4</v>
      </c>
      <c r="E15" s="23">
        <v>-1</v>
      </c>
      <c r="G15" s="25" t="s">
        <v>47</v>
      </c>
      <c r="H15" s="22">
        <v>345.4</v>
      </c>
      <c r="I15" s="23">
        <v>344.4</v>
      </c>
      <c r="J15" s="23">
        <v>-1</v>
      </c>
      <c r="K15" s="16"/>
    </row>
    <row r="16" spans="2:11" ht="12.75" customHeight="1">
      <c r="B16" s="25" t="s">
        <v>33</v>
      </c>
      <c r="C16" s="22">
        <v>34.3</v>
      </c>
      <c r="D16" s="23">
        <v>22.2</v>
      </c>
      <c r="E16" s="23">
        <v>-12.1</v>
      </c>
      <c r="G16" s="25" t="s">
        <v>42</v>
      </c>
      <c r="H16" s="22">
        <v>34.3</v>
      </c>
      <c r="I16" s="23">
        <v>22.2</v>
      </c>
      <c r="J16" s="23">
        <v>-12.1</v>
      </c>
      <c r="K16" s="16"/>
    </row>
    <row r="17" spans="2:11" ht="12.75" customHeight="1">
      <c r="B17" s="25" t="s">
        <v>34</v>
      </c>
      <c r="C17" s="22">
        <v>311.1</v>
      </c>
      <c r="D17" s="23">
        <v>322.2</v>
      </c>
      <c r="E17" s="23">
        <v>11.1</v>
      </c>
      <c r="G17" s="25" t="s">
        <v>43</v>
      </c>
      <c r="H17" s="22">
        <v>311.1</v>
      </c>
      <c r="I17" s="23">
        <v>322.2</v>
      </c>
      <c r="J17" s="23">
        <v>11.1</v>
      </c>
      <c r="K17" s="16"/>
    </row>
    <row r="18" spans="2:11" ht="12.75" customHeight="1">
      <c r="B18" s="25" t="s">
        <v>35</v>
      </c>
      <c r="C18" s="22">
        <v>184.1</v>
      </c>
      <c r="D18" s="23">
        <v>178.6</v>
      </c>
      <c r="E18" s="23">
        <v>-5.5</v>
      </c>
      <c r="G18" s="25" t="s">
        <v>44</v>
      </c>
      <c r="H18" s="22">
        <v>184.1</v>
      </c>
      <c r="I18" s="23">
        <v>178.6</v>
      </c>
      <c r="J18" s="23">
        <v>-5.5</v>
      </c>
      <c r="K18" s="16"/>
    </row>
    <row r="19" spans="2:11" ht="12.75" customHeight="1">
      <c r="B19" s="32" t="s">
        <v>36</v>
      </c>
      <c r="C19" s="22">
        <v>67.7</v>
      </c>
      <c r="D19" s="23">
        <v>82.6</v>
      </c>
      <c r="E19" s="23">
        <v>14.9</v>
      </c>
      <c r="G19" s="32" t="s">
        <v>45</v>
      </c>
      <c r="H19" s="22">
        <v>67.7</v>
      </c>
      <c r="I19" s="23">
        <v>82.6</v>
      </c>
      <c r="J19" s="23">
        <v>14.9</v>
      </c>
      <c r="K19" s="16"/>
    </row>
    <row r="20" spans="2:11" ht="12.75" customHeight="1">
      <c r="B20" s="33" t="s">
        <v>37</v>
      </c>
      <c r="C20" s="28">
        <v>59.3</v>
      </c>
      <c r="D20" s="29">
        <v>61</v>
      </c>
      <c r="E20" s="29">
        <v>1.7</v>
      </c>
      <c r="G20" s="33" t="s">
        <v>46</v>
      </c>
      <c r="H20" s="28">
        <v>59.3</v>
      </c>
      <c r="I20" s="29">
        <v>61</v>
      </c>
      <c r="J20" s="29">
        <v>1.7</v>
      </c>
      <c r="K20" s="16"/>
    </row>
    <row r="21" spans="2:11" ht="24" customHeight="1">
      <c r="B21" s="87" t="s">
        <v>80</v>
      </c>
      <c r="C21" s="87"/>
      <c r="D21" s="87"/>
      <c r="E21" s="87"/>
      <c r="G21" s="88" t="s">
        <v>79</v>
      </c>
      <c r="H21" s="88"/>
      <c r="I21" s="88"/>
      <c r="J21" s="88"/>
      <c r="K21" s="16"/>
    </row>
    <row r="22" spans="2:9" ht="12.75" customHeight="1">
      <c r="B22" s="34"/>
      <c r="C22" s="26"/>
      <c r="D22" s="26"/>
      <c r="E22" s="26"/>
      <c r="F22" s="10"/>
      <c r="G22" s="10"/>
      <c r="H22" s="10"/>
      <c r="I22" s="10"/>
    </row>
    <row r="23" spans="2:9" ht="12.75">
      <c r="B23" s="10"/>
      <c r="C23" s="26"/>
      <c r="D23" s="26"/>
      <c r="E23" s="10"/>
      <c r="F23" s="10"/>
      <c r="G23" s="10"/>
      <c r="H23" s="10"/>
      <c r="I23" s="10"/>
    </row>
    <row r="24" spans="2:9" ht="12.75">
      <c r="B24" s="10"/>
      <c r="C24" s="26"/>
      <c r="D24" s="26"/>
      <c r="E24" s="26"/>
      <c r="F24" s="10"/>
      <c r="G24" s="10"/>
      <c r="H24" s="10"/>
      <c r="I24" s="10"/>
    </row>
    <row r="25" spans="2:9" ht="12.75">
      <c r="B25" s="10"/>
      <c r="C25" s="26"/>
      <c r="D25" s="26"/>
      <c r="E25" s="26"/>
      <c r="F25" s="10"/>
      <c r="G25" s="10"/>
      <c r="H25" s="10"/>
      <c r="I25" s="10"/>
    </row>
    <row r="26" spans="2:9" ht="12.75">
      <c r="B26" s="10"/>
      <c r="C26" s="26"/>
      <c r="D26" s="26"/>
      <c r="E26" s="26"/>
      <c r="F26" s="10"/>
      <c r="G26" s="10"/>
      <c r="H26" s="10"/>
      <c r="I26" s="10"/>
    </row>
    <row r="27" spans="2:9" ht="12.75">
      <c r="B27" s="10"/>
      <c r="C27" s="10"/>
      <c r="D27" s="10"/>
      <c r="E27" s="26"/>
      <c r="F27" s="10"/>
      <c r="G27" s="10"/>
      <c r="H27" s="10"/>
      <c r="I27" s="10"/>
    </row>
    <row r="28" spans="2:9" ht="12.75">
      <c r="B28" s="10"/>
      <c r="C28" s="10"/>
      <c r="D28" s="10"/>
      <c r="E28" s="26"/>
      <c r="F28" s="10"/>
      <c r="G28" s="10"/>
      <c r="H28" s="10"/>
      <c r="I28" s="10"/>
    </row>
    <row r="29" spans="2:9" ht="12.75">
      <c r="B29" s="10"/>
      <c r="C29" s="10"/>
      <c r="D29" s="10"/>
      <c r="E29" s="26"/>
      <c r="F29" s="10"/>
      <c r="G29" s="10"/>
      <c r="H29" s="10"/>
      <c r="I29" s="10"/>
    </row>
    <row r="30" spans="2:9" ht="12.75">
      <c r="B30" s="10"/>
      <c r="C30" s="10"/>
      <c r="D30" s="10"/>
      <c r="E30" s="10"/>
      <c r="F30" s="10"/>
      <c r="G30" s="10"/>
      <c r="H30" s="10"/>
      <c r="I30" s="10"/>
    </row>
    <row r="31" spans="2:9" ht="12.75">
      <c r="B31" s="10"/>
      <c r="C31" s="10"/>
      <c r="D31" s="10"/>
      <c r="E31" s="26"/>
      <c r="F31" s="10"/>
      <c r="G31" s="10"/>
      <c r="H31" s="10"/>
      <c r="I31" s="10"/>
    </row>
    <row r="32" spans="2:9" ht="12.75">
      <c r="B32" s="51"/>
      <c r="C32" s="52"/>
      <c r="D32" s="52"/>
      <c r="E32" s="26"/>
      <c r="F32" s="51"/>
      <c r="G32" s="53"/>
      <c r="H32" s="53"/>
      <c r="I32" s="10"/>
    </row>
    <row r="33" spans="2:9" ht="12.75">
      <c r="B33" s="51"/>
      <c r="C33" s="52"/>
      <c r="D33" s="52"/>
      <c r="E33" s="26"/>
      <c r="F33" s="52"/>
      <c r="G33" s="53"/>
      <c r="H33" s="53"/>
      <c r="I33" s="10"/>
    </row>
    <row r="34" spans="2:9" ht="12.75">
      <c r="B34" s="51"/>
      <c r="C34" s="52"/>
      <c r="D34" s="52"/>
      <c r="E34" s="26"/>
      <c r="F34" s="52"/>
      <c r="G34" s="54"/>
      <c r="H34" s="54"/>
      <c r="I34" s="10"/>
    </row>
    <row r="35" spans="2:9" ht="12.75">
      <c r="B35" s="51"/>
      <c r="C35" s="52"/>
      <c r="D35" s="52"/>
      <c r="E35" s="26"/>
      <c r="F35" s="52"/>
      <c r="G35" s="55"/>
      <c r="H35" s="55"/>
      <c r="I35" s="10"/>
    </row>
    <row r="36" spans="2:9" ht="12.75">
      <c r="B36" s="51"/>
      <c r="C36" s="52"/>
      <c r="D36" s="52"/>
      <c r="E36" s="26"/>
      <c r="F36" s="52"/>
      <c r="G36" s="55"/>
      <c r="H36" s="55"/>
      <c r="I36" s="10"/>
    </row>
    <row r="37" spans="2:9" ht="12.75">
      <c r="B37" s="51"/>
      <c r="C37" s="52"/>
      <c r="D37" s="52"/>
      <c r="E37" s="52"/>
      <c r="F37" s="52"/>
      <c r="G37" s="54"/>
      <c r="H37" s="54"/>
      <c r="I37" s="10"/>
    </row>
    <row r="38" spans="2:9" ht="12.75">
      <c r="B38" s="51"/>
      <c r="C38" s="52"/>
      <c r="D38" s="52"/>
      <c r="E38" s="52"/>
      <c r="F38" s="52"/>
      <c r="G38" s="54"/>
      <c r="H38" s="54"/>
      <c r="I38" s="10"/>
    </row>
    <row r="39" spans="2:9" ht="12.75">
      <c r="B39" s="51"/>
      <c r="C39" s="52"/>
      <c r="D39" s="52"/>
      <c r="E39" s="52"/>
      <c r="F39" s="52"/>
      <c r="G39" s="54"/>
      <c r="H39" s="54"/>
      <c r="I39" s="10"/>
    </row>
    <row r="40" spans="2:9" ht="12.75">
      <c r="B40" s="51"/>
      <c r="C40" s="52"/>
      <c r="D40" s="52"/>
      <c r="E40" s="52"/>
      <c r="F40" s="52"/>
      <c r="G40" s="55"/>
      <c r="H40" s="55"/>
      <c r="I40" s="10"/>
    </row>
    <row r="41" spans="2:9" ht="12.75">
      <c r="B41" s="51"/>
      <c r="C41" s="52"/>
      <c r="D41" s="52"/>
      <c r="E41" s="52"/>
      <c r="F41" s="52"/>
      <c r="G41" s="54"/>
      <c r="H41" s="54"/>
      <c r="I41" s="10"/>
    </row>
    <row r="42" spans="2:9" ht="12.75">
      <c r="B42" s="51"/>
      <c r="C42" s="52"/>
      <c r="D42" s="52"/>
      <c r="E42" s="52"/>
      <c r="F42" s="52"/>
      <c r="G42" s="54"/>
      <c r="H42" s="54"/>
      <c r="I42" s="10"/>
    </row>
    <row r="43" spans="2:9" ht="12.75">
      <c r="B43" s="51"/>
      <c r="C43" s="52"/>
      <c r="D43" s="52"/>
      <c r="E43" s="52"/>
      <c r="F43" s="52"/>
      <c r="G43" s="54"/>
      <c r="H43" s="54"/>
      <c r="I43" s="10"/>
    </row>
    <row r="44" spans="2:9" ht="12.75">
      <c r="B44" s="51"/>
      <c r="C44" s="52"/>
      <c r="D44" s="52"/>
      <c r="E44" s="51"/>
      <c r="F44" s="51"/>
      <c r="G44" s="56"/>
      <c r="H44" s="56"/>
      <c r="I44" s="10"/>
    </row>
    <row r="45" spans="2:9" ht="12.75">
      <c r="B45" s="52"/>
      <c r="C45" s="52"/>
      <c r="D45" s="52"/>
      <c r="E45" s="52"/>
      <c r="F45" s="52"/>
      <c r="G45" s="53"/>
      <c r="H45" s="53"/>
      <c r="I45" s="10"/>
    </row>
    <row r="46" spans="2:9" ht="12.75">
      <c r="B46" s="52"/>
      <c r="C46" s="52"/>
      <c r="D46" s="52"/>
      <c r="E46" s="52"/>
      <c r="F46" s="52"/>
      <c r="G46" s="54"/>
      <c r="H46" s="54"/>
      <c r="I46" s="10"/>
    </row>
    <row r="47" spans="2:9" ht="12.75">
      <c r="B47" s="52"/>
      <c r="C47" s="52"/>
      <c r="D47" s="52"/>
      <c r="E47" s="52"/>
      <c r="F47" s="52"/>
      <c r="G47" s="55"/>
      <c r="H47" s="55"/>
      <c r="I47" s="10"/>
    </row>
    <row r="48" spans="2:9" ht="12.75">
      <c r="B48" s="52"/>
      <c r="C48" s="52"/>
      <c r="D48" s="52"/>
      <c r="E48" s="52"/>
      <c r="F48" s="52"/>
      <c r="G48" s="55"/>
      <c r="H48" s="55"/>
      <c r="I48" s="10"/>
    </row>
    <row r="49" spans="2:9" ht="12.75">
      <c r="B49" s="52"/>
      <c r="C49" s="52"/>
      <c r="D49" s="52"/>
      <c r="E49" s="52"/>
      <c r="F49" s="52"/>
      <c r="G49" s="54"/>
      <c r="H49" s="54"/>
      <c r="I49" s="10"/>
    </row>
    <row r="50" spans="2:9" ht="12.75">
      <c r="B50" s="52"/>
      <c r="C50" s="52"/>
      <c r="D50" s="52"/>
      <c r="E50" s="52"/>
      <c r="F50" s="52"/>
      <c r="G50" s="54"/>
      <c r="H50" s="54"/>
      <c r="I50" s="10"/>
    </row>
    <row r="51" spans="2:9" ht="12.75">
      <c r="B51" s="52"/>
      <c r="C51" s="52"/>
      <c r="D51" s="52"/>
      <c r="E51" s="52"/>
      <c r="F51" s="52"/>
      <c r="G51" s="54"/>
      <c r="H51" s="54"/>
      <c r="I51" s="10"/>
    </row>
    <row r="52" spans="2:9" ht="12.75">
      <c r="B52" s="52"/>
      <c r="C52" s="52"/>
      <c r="D52" s="52"/>
      <c r="E52" s="52"/>
      <c r="F52" s="52"/>
      <c r="G52" s="55"/>
      <c r="H52" s="55"/>
      <c r="I52" s="10"/>
    </row>
    <row r="53" spans="2:9" ht="12.75">
      <c r="B53" s="52"/>
      <c r="C53" s="52"/>
      <c r="D53" s="52"/>
      <c r="E53" s="52"/>
      <c r="F53" s="52"/>
      <c r="G53" s="54"/>
      <c r="H53" s="54"/>
      <c r="I53" s="10"/>
    </row>
    <row r="54" spans="2:9" ht="12.75">
      <c r="B54" s="52"/>
      <c r="C54" s="52"/>
      <c r="D54" s="52"/>
      <c r="E54" s="52"/>
      <c r="F54" s="52"/>
      <c r="G54" s="54"/>
      <c r="H54" s="54"/>
      <c r="I54" s="10"/>
    </row>
    <row r="55" spans="2:9" ht="12.75">
      <c r="B55" s="10"/>
      <c r="C55" s="10"/>
      <c r="D55" s="10"/>
      <c r="E55" s="10"/>
      <c r="F55" s="10"/>
      <c r="G55" s="54"/>
      <c r="H55" s="54"/>
      <c r="I55" s="10"/>
    </row>
    <row r="56" spans="2:9" ht="12.75">
      <c r="B56" s="10"/>
      <c r="C56" s="10"/>
      <c r="D56" s="10"/>
      <c r="E56" s="10"/>
      <c r="F56" s="10"/>
      <c r="G56" s="10"/>
      <c r="H56" s="10"/>
      <c r="I56" s="10"/>
    </row>
    <row r="57" spans="2:9" ht="12.75">
      <c r="B57" s="10"/>
      <c r="C57" s="10"/>
      <c r="D57" s="10"/>
      <c r="E57" s="10"/>
      <c r="F57" s="10"/>
      <c r="G57" s="10"/>
      <c r="H57" s="10"/>
      <c r="I57" s="10"/>
    </row>
    <row r="58" spans="2:9" ht="12.75">
      <c r="B58" s="10"/>
      <c r="C58" s="10"/>
      <c r="D58" s="10"/>
      <c r="E58" s="10"/>
      <c r="F58" s="10"/>
      <c r="G58" s="10"/>
      <c r="H58" s="10"/>
      <c r="I58" s="10"/>
    </row>
    <row r="59" spans="2:9" ht="12.75">
      <c r="B59" s="10"/>
      <c r="C59" s="10"/>
      <c r="D59" s="10"/>
      <c r="E59" s="10"/>
      <c r="F59" s="10"/>
      <c r="G59" s="10"/>
      <c r="H59" s="10"/>
      <c r="I59" s="10"/>
    </row>
    <row r="60" spans="2:9" ht="12.75">
      <c r="B60" s="10"/>
      <c r="C60" s="10"/>
      <c r="D60" s="10"/>
      <c r="E60" s="10"/>
      <c r="F60" s="10"/>
      <c r="G60" s="10"/>
      <c r="H60" s="10"/>
      <c r="I60" s="10"/>
    </row>
  </sheetData>
  <sheetProtection/>
  <mergeCells count="2">
    <mergeCell ref="B21:E21"/>
    <mergeCell ref="G21:J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B2:M2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7" customWidth="1"/>
    <col min="2" max="2" width="28.7109375" style="7" customWidth="1"/>
    <col min="3" max="6" width="9.140625" style="7" customWidth="1"/>
    <col min="7" max="7" width="28.7109375" style="7" customWidth="1"/>
    <col min="8" max="16384" width="9.140625" style="7" customWidth="1"/>
  </cols>
  <sheetData>
    <row r="2" spans="2:7" ht="12.75" customHeight="1">
      <c r="B2" s="13" t="s">
        <v>62</v>
      </c>
      <c r="G2" s="2" t="s">
        <v>66</v>
      </c>
    </row>
    <row r="3" spans="2:7" ht="12.75" customHeight="1">
      <c r="B3" s="15" t="s">
        <v>81</v>
      </c>
      <c r="G3" s="6" t="s">
        <v>101</v>
      </c>
    </row>
    <row r="4" spans="2:7" ht="12.75" customHeight="1">
      <c r="B4" s="7" t="s">
        <v>2</v>
      </c>
      <c r="G4" s="16" t="s">
        <v>3</v>
      </c>
    </row>
    <row r="5" spans="2:10" ht="12.75" customHeight="1">
      <c r="B5" s="17"/>
      <c r="C5" s="19">
        <v>2009</v>
      </c>
      <c r="D5" s="19">
        <v>2010</v>
      </c>
      <c r="E5" s="19" t="s">
        <v>31</v>
      </c>
      <c r="G5" s="17"/>
      <c r="H5" s="19">
        <v>2009</v>
      </c>
      <c r="I5" s="19">
        <v>2010</v>
      </c>
      <c r="J5" s="19" t="s">
        <v>16</v>
      </c>
    </row>
    <row r="6" spans="2:11" ht="12.75" customHeight="1">
      <c r="B6" s="21" t="s">
        <v>48</v>
      </c>
      <c r="C6" s="23">
        <v>-9.4</v>
      </c>
      <c r="D6" s="23">
        <v>-1.6</v>
      </c>
      <c r="E6" s="23">
        <v>7.8</v>
      </c>
      <c r="G6" s="21" t="s">
        <v>49</v>
      </c>
      <c r="H6" s="23">
        <v>-9.4</v>
      </c>
      <c r="I6" s="23">
        <v>-1.6</v>
      </c>
      <c r="J6" s="23">
        <v>7.8</v>
      </c>
      <c r="K6" s="30"/>
    </row>
    <row r="7" spans="2:10" ht="12.75" customHeight="1">
      <c r="B7" s="25" t="s">
        <v>19</v>
      </c>
      <c r="C7" s="23"/>
      <c r="D7" s="23"/>
      <c r="E7" s="23"/>
      <c r="G7" s="25" t="s">
        <v>20</v>
      </c>
      <c r="H7" s="23"/>
      <c r="I7" s="23"/>
      <c r="J7" s="23"/>
    </row>
    <row r="8" spans="2:10" ht="12.75" customHeight="1">
      <c r="B8" s="25" t="s">
        <v>50</v>
      </c>
      <c r="C8" s="23">
        <v>65.6</v>
      </c>
      <c r="D8" s="23">
        <v>74.6</v>
      </c>
      <c r="E8" s="23">
        <v>9</v>
      </c>
      <c r="G8" s="25" t="s">
        <v>41</v>
      </c>
      <c r="H8" s="23">
        <v>65.6</v>
      </c>
      <c r="I8" s="23">
        <v>74.6</v>
      </c>
      <c r="J8" s="23">
        <v>9</v>
      </c>
    </row>
    <row r="9" spans="2:10" ht="12.75" customHeight="1">
      <c r="B9" s="25" t="s">
        <v>51</v>
      </c>
      <c r="C9" s="23">
        <v>57.1</v>
      </c>
      <c r="D9" s="23">
        <v>68.4</v>
      </c>
      <c r="E9" s="23">
        <v>11.3</v>
      </c>
      <c r="G9" s="25" t="s">
        <v>52</v>
      </c>
      <c r="H9" s="23">
        <v>57.1</v>
      </c>
      <c r="I9" s="23">
        <v>68.4</v>
      </c>
      <c r="J9" s="23">
        <v>11.3</v>
      </c>
    </row>
    <row r="10" spans="2:10" ht="12.75" customHeight="1">
      <c r="B10" s="25" t="s">
        <v>53</v>
      </c>
      <c r="C10" s="23">
        <v>42.6</v>
      </c>
      <c r="D10" s="23">
        <v>59.3</v>
      </c>
      <c r="E10" s="23">
        <v>16.7</v>
      </c>
      <c r="G10" s="25" t="s">
        <v>54</v>
      </c>
      <c r="H10" s="23">
        <v>42.6</v>
      </c>
      <c r="I10" s="23">
        <v>59.3</v>
      </c>
      <c r="J10" s="23">
        <v>16.7</v>
      </c>
    </row>
    <row r="11" spans="2:10" ht="12.75" customHeight="1">
      <c r="B11" s="25" t="s">
        <v>55</v>
      </c>
      <c r="C11" s="23">
        <v>14.5</v>
      </c>
      <c r="D11" s="23">
        <v>9.1</v>
      </c>
      <c r="E11" s="23">
        <v>-5.4</v>
      </c>
      <c r="G11" s="25" t="s">
        <v>56</v>
      </c>
      <c r="H11" s="23">
        <v>14.5</v>
      </c>
      <c r="I11" s="23">
        <v>9.1</v>
      </c>
      <c r="J11" s="23">
        <v>-5.4</v>
      </c>
    </row>
    <row r="12" spans="2:10" ht="12.75" customHeight="1">
      <c r="B12" s="25" t="s">
        <v>57</v>
      </c>
      <c r="C12" s="23">
        <v>8.5</v>
      </c>
      <c r="D12" s="23">
        <v>6.2</v>
      </c>
      <c r="E12" s="23">
        <v>-2.3</v>
      </c>
      <c r="G12" s="25" t="s">
        <v>58</v>
      </c>
      <c r="H12" s="23">
        <v>8.5</v>
      </c>
      <c r="I12" s="23">
        <v>6.2</v>
      </c>
      <c r="J12" s="23">
        <v>-2.3</v>
      </c>
    </row>
    <row r="13" spans="2:10" ht="12.75" customHeight="1">
      <c r="B13" s="25"/>
      <c r="C13" s="23"/>
      <c r="D13" s="23"/>
      <c r="E13" s="23"/>
      <c r="G13" s="25"/>
      <c r="H13" s="23"/>
      <c r="I13" s="23"/>
      <c r="J13" s="23"/>
    </row>
    <row r="14" spans="2:10" ht="12.75" customHeight="1">
      <c r="B14" s="25" t="s">
        <v>59</v>
      </c>
      <c r="C14" s="23">
        <v>75</v>
      </c>
      <c r="D14" s="23">
        <v>76.2</v>
      </c>
      <c r="E14" s="23">
        <v>1.2</v>
      </c>
      <c r="G14" s="25" t="s">
        <v>47</v>
      </c>
      <c r="H14" s="23">
        <v>75</v>
      </c>
      <c r="I14" s="23">
        <v>76.2</v>
      </c>
      <c r="J14" s="23">
        <v>1.2</v>
      </c>
    </row>
    <row r="15" spans="2:10" ht="12.75" customHeight="1">
      <c r="B15" s="25" t="s">
        <v>51</v>
      </c>
      <c r="C15" s="23">
        <v>42.3</v>
      </c>
      <c r="D15" s="23">
        <v>42.5</v>
      </c>
      <c r="E15" s="23">
        <v>0.2</v>
      </c>
      <c r="G15" s="25" t="s">
        <v>52</v>
      </c>
      <c r="H15" s="23">
        <v>42.3</v>
      </c>
      <c r="I15" s="23">
        <v>42.5</v>
      </c>
      <c r="J15" s="23">
        <v>0.2</v>
      </c>
    </row>
    <row r="16" spans="2:10" ht="12.75" customHeight="1">
      <c r="B16" s="25" t="s">
        <v>60</v>
      </c>
      <c r="C16" s="23">
        <v>36.3</v>
      </c>
      <c r="D16" s="23">
        <v>37.1</v>
      </c>
      <c r="E16" s="23">
        <v>0.8000000000000043</v>
      </c>
      <c r="G16" s="25" t="s">
        <v>61</v>
      </c>
      <c r="H16" s="23">
        <v>36.3</v>
      </c>
      <c r="I16" s="23">
        <v>37.1</v>
      </c>
      <c r="J16" s="23">
        <v>0.8000000000000043</v>
      </c>
    </row>
    <row r="17" spans="2:10" ht="12.75" customHeight="1">
      <c r="B17" s="25" t="s">
        <v>55</v>
      </c>
      <c r="C17" s="23">
        <v>6</v>
      </c>
      <c r="D17" s="23">
        <v>5.4</v>
      </c>
      <c r="E17" s="23">
        <v>-0.6</v>
      </c>
      <c r="G17" s="25" t="s">
        <v>56</v>
      </c>
      <c r="H17" s="23">
        <v>6</v>
      </c>
      <c r="I17" s="23">
        <v>5.4</v>
      </c>
      <c r="J17" s="23">
        <v>-0.6</v>
      </c>
    </row>
    <row r="18" spans="2:10" ht="12.75" customHeight="1">
      <c r="B18" s="27" t="s">
        <v>57</v>
      </c>
      <c r="C18" s="29">
        <v>32.7</v>
      </c>
      <c r="D18" s="29">
        <v>33.7</v>
      </c>
      <c r="E18" s="29">
        <v>1</v>
      </c>
      <c r="G18" s="27" t="s">
        <v>58</v>
      </c>
      <c r="H18" s="29">
        <v>32.7</v>
      </c>
      <c r="I18" s="29">
        <v>33.7</v>
      </c>
      <c r="J18" s="29">
        <v>1</v>
      </c>
    </row>
    <row r="19" ht="12.75" customHeight="1">
      <c r="B19" s="35"/>
    </row>
    <row r="21" ht="12.75" customHeight="1">
      <c r="C21" s="30"/>
    </row>
    <row r="24" spans="3:13" ht="12.75" customHeight="1">
      <c r="C24" s="30"/>
      <c r="D24" s="30"/>
      <c r="E24" s="30"/>
      <c r="H24" s="30"/>
      <c r="I24" s="30"/>
      <c r="L24" s="30"/>
      <c r="M24" s="30"/>
    </row>
    <row r="25" ht="12.75" customHeight="1">
      <c r="E25" s="3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Vaníčková</dc:creator>
  <cp:keywords/>
  <dc:description/>
  <cp:lastModifiedBy>u00272</cp:lastModifiedBy>
  <cp:lastPrinted>2010-04-23T07:13:38Z</cp:lastPrinted>
  <dcterms:created xsi:type="dcterms:W3CDTF">2009-04-06T07:47:02Z</dcterms:created>
  <dcterms:modified xsi:type="dcterms:W3CDTF">2011-06-21T09:02:30Z</dcterms:modified>
  <cp:category/>
  <cp:version/>
  <cp:contentType/>
  <cp:contentStatus/>
</cp:coreProperties>
</file>