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645" windowWidth="9255" windowHeight="5910" tabRatio="595" activeTab="0"/>
  </bookViews>
  <sheets>
    <sheet name="Graf 1" sheetId="1" r:id="rId1"/>
    <sheet name="Graf 2" sheetId="2" r:id="rId2"/>
    <sheet name="Graf 3" sheetId="3" r:id="rId3"/>
    <sheet name="Graf 4" sheetId="4" r:id="rId4"/>
  </sheets>
  <externalReferences>
    <externalReference r:id="rId7"/>
  </externalReferences>
  <definedNames>
    <definedName name="__123Graph_ACHART1" hidden="1">'[1]Gr13 1.2. zahrCR str18'!$B$7:$B$17</definedName>
    <definedName name="__123Graph_BCHART1" hidden="1">'[1]Gr13 1.2. zahrCR str18'!$C$7:$C$17</definedName>
  </definedNames>
  <calcPr fullCalcOnLoad="1"/>
</workbook>
</file>

<file path=xl/sharedStrings.xml><?xml version="1.0" encoding="utf-8"?>
<sst xmlns="http://schemas.openxmlformats.org/spreadsheetml/2006/main" count="50" uniqueCount="38">
  <si>
    <t>HDP</t>
  </si>
  <si>
    <t>Dev. rezervy ČNB / Dluhová služba vč. krátkodobého dluhu</t>
  </si>
  <si>
    <t>(v %)</t>
  </si>
  <si>
    <t>Dluh</t>
  </si>
  <si>
    <t>Debt</t>
  </si>
  <si>
    <t>GDP</t>
  </si>
  <si>
    <t>(in %)</t>
  </si>
  <si>
    <t>Export</t>
  </si>
  <si>
    <t>Exports</t>
  </si>
  <si>
    <t>Dluh/Export</t>
  </si>
  <si>
    <t>Debt/Exports</t>
  </si>
  <si>
    <t>Debt service</t>
  </si>
  <si>
    <t>ST debt</t>
  </si>
  <si>
    <t>Reserves</t>
  </si>
  <si>
    <t>Dluhová služba</t>
  </si>
  <si>
    <t>Krátk. Dluh</t>
  </si>
  <si>
    <t>Reservy ČNB</t>
  </si>
  <si>
    <t>Dluhová služba/HDP</t>
  </si>
  <si>
    <t>Debt service/GDP</t>
  </si>
  <si>
    <t>Debt service/Exports</t>
  </si>
  <si>
    <t>Dluhová služba/Vývoz</t>
  </si>
  <si>
    <t>Graf 4</t>
  </si>
  <si>
    <t>Chart 4</t>
  </si>
  <si>
    <t>Chart 3</t>
  </si>
  <si>
    <t>Graf 3</t>
  </si>
  <si>
    <t>Chart 2</t>
  </si>
  <si>
    <t>Graf 2</t>
  </si>
  <si>
    <t>Chart 1</t>
  </si>
  <si>
    <t>Graf 1</t>
  </si>
  <si>
    <t>The six months exports of goods and services cover the external debt</t>
  </si>
  <si>
    <t>Reserves/debt service incl. short-term debt</t>
  </si>
  <si>
    <t xml:space="preserve">Debt service/exports ratio decreased </t>
  </si>
  <si>
    <t>Míra krytí krátkodobého dluhu devizovými rezervami se snižovala, ale nadále přesahuje 100 %</t>
  </si>
  <si>
    <t>The short-term external debt/external reserves ratio is decreasing but is still above 100 %</t>
  </si>
  <si>
    <t>Míra užití příjmů z vývozu na krytí dluhové služby se snížila</t>
  </si>
  <si>
    <t>Ke splacení zahraničního dluhu postačuje šestapůlměsíční vývoz zboží a služeb</t>
  </si>
  <si>
    <t xml:space="preserve">Debt service/GDP ratio decreased </t>
  </si>
  <si>
    <t xml:space="preserve">Podíl výdajů dluhové služby na HDP poklesl </t>
  </si>
</sst>
</file>

<file path=xl/styles.xml><?xml version="1.0" encoding="utf-8"?>
<styleSheet xmlns="http://schemas.openxmlformats.org/spreadsheetml/2006/main">
  <numFmts count="6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dd/mm/yy"/>
    <numFmt numFmtId="166" formatCode="0.0"/>
    <numFmt numFmtId="167" formatCode="d/m/yy"/>
    <numFmt numFmtId="168" formatCode="d/m"/>
    <numFmt numFmtId="169" formatCode="mmm\-yy"/>
    <numFmt numFmtId="170" formatCode="0.000"/>
    <numFmt numFmtId="171" formatCode="0.0000"/>
    <numFmt numFmtId="172" formatCode="0.00000"/>
    <numFmt numFmtId="173" formatCode="0.000000"/>
    <numFmt numFmtId="174" formatCode="mmmm\ yy"/>
    <numFmt numFmtId="175" formatCode="#,##0.0_ ;\-#,##0.0\ "/>
    <numFmt numFmtId="176" formatCode="0.0%"/>
    <numFmt numFmtId="177" formatCode="#,##0_ ;\-#,##0\ "/>
    <numFmt numFmtId="178" formatCode="yyyy"/>
    <numFmt numFmtId="179" formatCode="0.0_)"/>
    <numFmt numFmtId="180" formatCode="0_)"/>
    <numFmt numFmtId="181" formatCode="#,##0.000"/>
    <numFmt numFmtId="182" formatCode="#,##0.0\ _K_č"/>
    <numFmt numFmtId="183" formatCode="#,##0.0_);\(#,##0.0\)"/>
    <numFmt numFmtId="184" formatCode="#,##0.0000_);\(#,##0.0000\)"/>
    <numFmt numFmtId="185" formatCode="#,##0.0000"/>
    <numFmt numFmtId="186" formatCode="#,##0.000_);\(#,##0.000\)"/>
    <numFmt numFmtId="187" formatCode="#,##0_);\(#,##0\)"/>
    <numFmt numFmtId="188" formatCode="#,##0.00_);\(#,##0.00\)"/>
    <numFmt numFmtId="189" formatCode="#,##0.00000"/>
    <numFmt numFmtId="190" formatCode="0;[Red]0"/>
    <numFmt numFmtId="191" formatCode="#,##0.00\ &quot;Kč&quot;"/>
    <numFmt numFmtId="192" formatCode="0.0E+00"/>
    <numFmt numFmtId="193" formatCode="0.000_)"/>
    <numFmt numFmtId="194" formatCode="0.00_)"/>
    <numFmt numFmtId="195" formatCode="mmmmm\-yy"/>
    <numFmt numFmtId="196" formatCode="m/yy"/>
    <numFmt numFmtId="197" formatCode="\$#,##0\ ;\(\$#,##0\)"/>
    <numFmt numFmtId="198" formatCode="\$#,##0.00\ ;\(\$#,##0.00\)"/>
    <numFmt numFmtId="199" formatCode="\$#,##0\ ;[Red]\(\$#,##0\)"/>
    <numFmt numFmtId="200" formatCode="\$#,##0.00\ ;[Red]\(\$#,##0.00\)"/>
    <numFmt numFmtId="201" formatCode="#\ ?/?"/>
    <numFmt numFmtId="202" formatCode="#\ ??/??"/>
    <numFmt numFmtId="203" formatCode="m/d/yy"/>
    <numFmt numFmtId="204" formatCode="d\-mmm\-yy"/>
    <numFmt numFmtId="205" formatCode="d\-mmm"/>
    <numFmt numFmtId="206" formatCode="m/d/yy\ h:mm"/>
    <numFmt numFmtId="207" formatCode="m/d"/>
    <numFmt numFmtId="208" formatCode="[&lt;=99999]###\ ##;##\ ##\ ##"/>
    <numFmt numFmtId="209" formatCode="mm/dd/yy_)"/>
    <numFmt numFmtId="210" formatCode="0.E+00"/>
    <numFmt numFmtId="211" formatCode="General_)"/>
    <numFmt numFmtId="212" formatCode="#,##0.0\ [$USD]"/>
    <numFmt numFmtId="213" formatCode="#,##0.0\ &quot;Kč&quot;"/>
    <numFmt numFmtId="214" formatCode="d/mmmm\ yyyy"/>
    <numFmt numFmtId="215" formatCode="00000"/>
    <numFmt numFmtId="216" formatCode="mm/dd/yy_)"/>
    <numFmt numFmtId="217" formatCode="[$-405]d\.\ mmmm\ yyyy"/>
    <numFmt numFmtId="218" formatCode="[$-405]mmm\-yy;@"/>
    <numFmt numFmtId="219" formatCode="d/m/yy;@"/>
    <numFmt numFmtId="220" formatCode="&quot;Yes&quot;;&quot;Yes&quot;;&quot;No&quot;"/>
    <numFmt numFmtId="221" formatCode="&quot;True&quot;;&quot;True&quot;;&quot;False&quot;"/>
    <numFmt numFmtId="222" formatCode="&quot;On&quot;;&quot;On&quot;;&quot;Off&quot;"/>
  </numFmts>
  <fonts count="12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0" xfId="28" applyFont="1">
      <alignment/>
      <protection/>
    </xf>
    <xf numFmtId="0" fontId="10" fillId="0" borderId="0" xfId="29" applyFont="1" applyAlignment="1">
      <alignment horizontal="center" vertical="top" wrapText="1"/>
      <protection/>
    </xf>
    <xf numFmtId="166" fontId="10" fillId="0" borderId="0" xfId="28" applyNumberFormat="1" applyFont="1">
      <alignment/>
      <protection/>
    </xf>
    <xf numFmtId="0" fontId="11" fillId="0" borderId="0" xfId="29" applyFont="1">
      <alignment/>
      <protection/>
    </xf>
    <xf numFmtId="0" fontId="10" fillId="0" borderId="0" xfId="29" applyFont="1">
      <alignment/>
      <protection/>
    </xf>
    <xf numFmtId="166" fontId="10" fillId="0" borderId="0" xfId="28" applyNumberFormat="1" applyFont="1" applyAlignment="1">
      <alignment horizontal="center"/>
      <protection/>
    </xf>
    <xf numFmtId="0" fontId="10" fillId="0" borderId="0" xfId="29" applyFont="1" applyFill="1">
      <alignment/>
      <protection/>
    </xf>
    <xf numFmtId="166" fontId="0" fillId="0" borderId="0" xfId="0" applyNumberFormat="1" applyAlignment="1">
      <alignment horizontal="center"/>
    </xf>
    <xf numFmtId="166" fontId="0" fillId="0" borderId="0" xfId="0" applyNumberFormat="1" applyFont="1" applyAlignment="1">
      <alignment/>
    </xf>
  </cellXfs>
  <cellStyles count="21">
    <cellStyle name="Normal" xfId="0"/>
    <cellStyle name="Celkem" xfId="15"/>
    <cellStyle name="Comma0" xfId="16"/>
    <cellStyle name="Currency0" xfId="17"/>
    <cellStyle name="Comma" xfId="18"/>
    <cellStyle name="Comma [0]" xfId="19"/>
    <cellStyle name="Datum" xfId="20"/>
    <cellStyle name="Finanční0" xfId="21"/>
    <cellStyle name="HEADING1" xfId="22"/>
    <cellStyle name="HEADING2" xfId="23"/>
    <cellStyle name="Hyperlink" xfId="24"/>
    <cellStyle name="Měna0" xfId="25"/>
    <cellStyle name="Currency" xfId="26"/>
    <cellStyle name="Currency [0]" xfId="27"/>
    <cellStyle name="normální_GRAFY_TABULKY strana 01 az 04" xfId="28"/>
    <cellStyle name="normální_Souhrnná část" xfId="29"/>
    <cellStyle name="Pevný" xfId="30"/>
    <cellStyle name="Percent" xfId="31"/>
    <cellStyle name="Followed Hyperlink" xfId="32"/>
    <cellStyle name="Záhlaví 1" xfId="33"/>
    <cellStyle name="Záhlaví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7"/>
        </c:manualLayout>
      </c:layout>
      <c:lineChart>
        <c:grouping val="standard"/>
        <c:varyColors val="0"/>
        <c:ser>
          <c:idx val="3"/>
          <c:order val="0"/>
          <c:tx>
            <c:strRef>
              <c:f>'Graf 1'!$B$2</c:f>
              <c:strCache>
                <c:ptCount val="1"/>
                <c:pt idx="0">
                  <c:v>Dluh/Export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 1'!$A$6:$A$10</c:f>
              <c:numCache/>
            </c:numRef>
          </c:cat>
          <c:val>
            <c:numRef>
              <c:f>'Graf 1'!$B$6:$B$10</c:f>
              <c:numCache/>
            </c:numRef>
          </c:val>
          <c:smooth val="0"/>
        </c:ser>
        <c:marker val="1"/>
        <c:axId val="30582373"/>
        <c:axId val="6805902"/>
      </c:lineChart>
      <c:catAx>
        <c:axId val="3058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805902"/>
        <c:crosses val="autoZero"/>
        <c:auto val="1"/>
        <c:lblOffset val="100"/>
        <c:noMultiLvlLbl val="0"/>
      </c:catAx>
      <c:valAx>
        <c:axId val="6805902"/>
        <c:scaling>
          <c:orientation val="minMax"/>
          <c:max val="60"/>
          <c:min val="45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582373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025"/>
          <c:y val="0.87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725"/>
        </c:manualLayout>
      </c:layout>
      <c:lineChart>
        <c:grouping val="standard"/>
        <c:varyColors val="0"/>
        <c:ser>
          <c:idx val="3"/>
          <c:order val="0"/>
          <c:tx>
            <c:strRef>
              <c:f>'Graf 1'!$B$3</c:f>
              <c:strCache>
                <c:ptCount val="1"/>
                <c:pt idx="0">
                  <c:v>Debt/Exports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 1'!$A$6:$A$10</c:f>
              <c:numCache/>
            </c:numRef>
          </c:cat>
          <c:val>
            <c:numRef>
              <c:f>'Graf 1'!$B$6:$B$10</c:f>
              <c:numCache/>
            </c:numRef>
          </c:val>
          <c:smooth val="0"/>
        </c:ser>
        <c:marker val="1"/>
        <c:axId val="61253119"/>
        <c:axId val="14407160"/>
      </c:lineChart>
      <c:catAx>
        <c:axId val="61253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407160"/>
        <c:crosses val="autoZero"/>
        <c:auto val="1"/>
        <c:lblOffset val="100"/>
        <c:noMultiLvlLbl val="0"/>
      </c:catAx>
      <c:valAx>
        <c:axId val="14407160"/>
        <c:scaling>
          <c:orientation val="minMax"/>
          <c:max val="60"/>
          <c:min val="45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253119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2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7"/>
        </c:manualLayout>
      </c:layout>
      <c:lineChart>
        <c:grouping val="standard"/>
        <c:varyColors val="0"/>
        <c:ser>
          <c:idx val="3"/>
          <c:order val="0"/>
          <c:tx>
            <c:strRef>
              <c:f>'Graf 2'!$B$2</c:f>
              <c:strCache>
                <c:ptCount val="1"/>
                <c:pt idx="0">
                  <c:v>Dev. rezervy ČNB / Dluhová služba vč. krátkodobého dluhu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 2'!$A$6:$A$10</c:f>
              <c:numCache/>
            </c:numRef>
          </c:cat>
          <c:val>
            <c:numRef>
              <c:f>'Graf 2'!$B$6:$B$10</c:f>
              <c:numCache/>
            </c:numRef>
          </c:val>
          <c:smooth val="0"/>
        </c:ser>
        <c:marker val="1"/>
        <c:axId val="62555577"/>
        <c:axId val="26129282"/>
      </c:lineChart>
      <c:catAx>
        <c:axId val="62555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129282"/>
        <c:crosses val="autoZero"/>
        <c:auto val="1"/>
        <c:lblOffset val="100"/>
        <c:noMultiLvlLbl val="0"/>
      </c:catAx>
      <c:valAx>
        <c:axId val="26129282"/>
        <c:scaling>
          <c:orientation val="minMax"/>
          <c:max val="140"/>
          <c:min val="11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55557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75"/>
          <c:y val="0.87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725"/>
        </c:manualLayout>
      </c:layout>
      <c:lineChart>
        <c:grouping val="standard"/>
        <c:varyColors val="0"/>
        <c:ser>
          <c:idx val="3"/>
          <c:order val="0"/>
          <c:tx>
            <c:strRef>
              <c:f>'Graf 2'!$B$3</c:f>
              <c:strCache>
                <c:ptCount val="1"/>
                <c:pt idx="0">
                  <c:v>Reserves/debt service incl. short-term debt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 2'!$A$6:$A$10</c:f>
              <c:numCache/>
            </c:numRef>
          </c:cat>
          <c:val>
            <c:numRef>
              <c:f>'Graf 2'!$B$6:$B$10</c:f>
              <c:numCache/>
            </c:numRef>
          </c:val>
          <c:smooth val="0"/>
        </c:ser>
        <c:marker val="1"/>
        <c:axId val="33836947"/>
        <c:axId val="36097068"/>
      </c:lineChart>
      <c:catAx>
        <c:axId val="33836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097068"/>
        <c:crosses val="autoZero"/>
        <c:auto val="1"/>
        <c:lblOffset val="100"/>
        <c:noMultiLvlLbl val="0"/>
      </c:catAx>
      <c:valAx>
        <c:axId val="36097068"/>
        <c:scaling>
          <c:orientation val="minMax"/>
          <c:max val="140"/>
          <c:min val="11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83694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97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7"/>
        </c:manualLayout>
      </c:layout>
      <c:lineChart>
        <c:grouping val="standard"/>
        <c:varyColors val="0"/>
        <c:ser>
          <c:idx val="3"/>
          <c:order val="0"/>
          <c:tx>
            <c:strRef>
              <c:f>'Graf 3'!$B$2</c:f>
              <c:strCache>
                <c:ptCount val="1"/>
                <c:pt idx="0">
                  <c:v>Dluhová služba/HDP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 3'!$A$6:$A$10</c:f>
              <c:numCache/>
            </c:numRef>
          </c:cat>
          <c:val>
            <c:numRef>
              <c:f>'Graf 3'!$B$6:$B$10</c:f>
              <c:numCache/>
            </c:numRef>
          </c:val>
          <c:smooth val="0"/>
        </c:ser>
        <c:marker val="1"/>
        <c:axId val="56438157"/>
        <c:axId val="38181366"/>
      </c:lineChart>
      <c:catAx>
        <c:axId val="56438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181366"/>
        <c:crosses val="autoZero"/>
        <c:auto val="1"/>
        <c:lblOffset val="100"/>
        <c:noMultiLvlLbl val="0"/>
      </c:catAx>
      <c:valAx>
        <c:axId val="38181366"/>
        <c:scaling>
          <c:orientation val="minMax"/>
          <c:max val="7"/>
          <c:min val="2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438157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6"/>
          <c:y val="0.87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725"/>
        </c:manualLayout>
      </c:layout>
      <c:lineChart>
        <c:grouping val="standard"/>
        <c:varyColors val="0"/>
        <c:ser>
          <c:idx val="3"/>
          <c:order val="0"/>
          <c:tx>
            <c:strRef>
              <c:f>'Graf 3'!$B$3</c:f>
              <c:strCache>
                <c:ptCount val="1"/>
                <c:pt idx="0">
                  <c:v>Debt service/GDP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 3'!$A$6:$A$10</c:f>
              <c:numCache/>
            </c:numRef>
          </c:cat>
          <c:val>
            <c:numRef>
              <c:f>'Graf 3'!$B$6:$B$10</c:f>
              <c:numCache/>
            </c:numRef>
          </c:val>
          <c:smooth val="0"/>
        </c:ser>
        <c:marker val="1"/>
        <c:axId val="8087975"/>
        <c:axId val="5682912"/>
      </c:lineChart>
      <c:catAx>
        <c:axId val="808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82912"/>
        <c:crosses val="autoZero"/>
        <c:auto val="1"/>
        <c:lblOffset val="100"/>
        <c:noMultiLvlLbl val="0"/>
      </c:catAx>
      <c:valAx>
        <c:axId val="5682912"/>
        <c:scaling>
          <c:orientation val="minMax"/>
          <c:max val="7"/>
          <c:min val="2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087975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4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7"/>
        </c:manualLayout>
      </c:layout>
      <c:lineChart>
        <c:grouping val="standard"/>
        <c:varyColors val="0"/>
        <c:ser>
          <c:idx val="3"/>
          <c:order val="0"/>
          <c:tx>
            <c:strRef>
              <c:f>'Graf 4'!$B$2</c:f>
              <c:strCache>
                <c:ptCount val="1"/>
                <c:pt idx="0">
                  <c:v>Dluhová služba/Vývoz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 4'!$A$6:$A$10</c:f>
              <c:numCache/>
            </c:numRef>
          </c:cat>
          <c:val>
            <c:numRef>
              <c:f>'Graf 4'!$B$6:$B$10</c:f>
              <c:numCache/>
            </c:numRef>
          </c:val>
          <c:smooth val="0"/>
        </c:ser>
        <c:marker val="1"/>
        <c:axId val="51146209"/>
        <c:axId val="57662698"/>
      </c:lineChart>
      <c:catAx>
        <c:axId val="51146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662698"/>
        <c:crosses val="autoZero"/>
        <c:auto val="1"/>
        <c:lblOffset val="100"/>
        <c:noMultiLvlLbl val="0"/>
      </c:catAx>
      <c:valAx>
        <c:axId val="57662698"/>
        <c:scaling>
          <c:orientation val="minMax"/>
          <c:max val="9"/>
          <c:min val="3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146209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15"/>
          <c:y val="0.87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725"/>
        </c:manualLayout>
      </c:layout>
      <c:lineChart>
        <c:grouping val="standard"/>
        <c:varyColors val="0"/>
        <c:ser>
          <c:idx val="3"/>
          <c:order val="0"/>
          <c:tx>
            <c:strRef>
              <c:f>'Graf 4'!$B$3</c:f>
              <c:strCache>
                <c:ptCount val="1"/>
                <c:pt idx="0">
                  <c:v>Debt service/Exports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 4'!$A$6:$A$10</c:f>
              <c:numCache/>
            </c:numRef>
          </c:cat>
          <c:val>
            <c:numRef>
              <c:f>'Graf 4'!$B$6:$B$10</c:f>
              <c:numCache/>
            </c:numRef>
          </c:val>
          <c:smooth val="0"/>
        </c:ser>
        <c:marker val="1"/>
        <c:axId val="49202235"/>
        <c:axId val="40166932"/>
      </c:lineChart>
      <c:catAx>
        <c:axId val="49202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166932"/>
        <c:crosses val="autoZero"/>
        <c:auto val="1"/>
        <c:lblOffset val="100"/>
        <c:noMultiLvlLbl val="0"/>
      </c:catAx>
      <c:valAx>
        <c:axId val="40166932"/>
        <c:scaling>
          <c:orientation val="minMax"/>
          <c:max val="9"/>
          <c:min val="3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20223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67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0.86475</cdr:y>
    </cdr:from>
    <cdr:to>
      <cdr:x>0.27475</cdr:x>
      <cdr:y>0.944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66925"/>
          <a:ext cx="1371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0.86475</cdr:y>
    </cdr:from>
    <cdr:to>
      <cdr:x>0.27475</cdr:x>
      <cdr:y>0.944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66925"/>
          <a:ext cx="1371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0.8655</cdr:y>
    </cdr:from>
    <cdr:to>
      <cdr:x>0.27375</cdr:x>
      <cdr:y>0.9445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76450"/>
          <a:ext cx="1371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19050</xdr:rowOff>
    </xdr:from>
    <xdr:to>
      <xdr:col>12</xdr:col>
      <xdr:colOff>676275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5495925" y="828675"/>
        <a:ext cx="50006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12</xdr:col>
      <xdr:colOff>676275</xdr:colOff>
      <xdr:row>38</xdr:row>
      <xdr:rowOff>142875</xdr:rowOff>
    </xdr:to>
    <xdr:graphicFrame>
      <xdr:nvGraphicFramePr>
        <xdr:cNvPr id="2" name="Chart 2"/>
        <xdr:cNvGraphicFramePr/>
      </xdr:nvGraphicFramePr>
      <xdr:xfrm>
        <a:off x="5476875" y="3886200"/>
        <a:ext cx="50196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0.8655</cdr:y>
    </cdr:from>
    <cdr:to>
      <cdr:x>0.274</cdr:x>
      <cdr:y>0.9445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76450"/>
          <a:ext cx="1371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19050</xdr:rowOff>
    </xdr:from>
    <xdr:to>
      <xdr:col>12</xdr:col>
      <xdr:colOff>676275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5495925" y="828675"/>
        <a:ext cx="50006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12</xdr:col>
      <xdr:colOff>676275</xdr:colOff>
      <xdr:row>38</xdr:row>
      <xdr:rowOff>142875</xdr:rowOff>
    </xdr:to>
    <xdr:graphicFrame>
      <xdr:nvGraphicFramePr>
        <xdr:cNvPr id="2" name="Chart 2"/>
        <xdr:cNvGraphicFramePr/>
      </xdr:nvGraphicFramePr>
      <xdr:xfrm>
        <a:off x="5476875" y="3886200"/>
        <a:ext cx="50196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0.86475</cdr:y>
    </cdr:from>
    <cdr:to>
      <cdr:x>0.275</cdr:x>
      <cdr:y>0.944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66925"/>
          <a:ext cx="1371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0.8655</cdr:y>
    </cdr:from>
    <cdr:to>
      <cdr:x>0.27425</cdr:x>
      <cdr:y>0.9445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76450"/>
          <a:ext cx="1371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19050</xdr:rowOff>
    </xdr:from>
    <xdr:to>
      <xdr:col>12</xdr:col>
      <xdr:colOff>676275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5495925" y="828675"/>
        <a:ext cx="50006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12</xdr:col>
      <xdr:colOff>676275</xdr:colOff>
      <xdr:row>38</xdr:row>
      <xdr:rowOff>142875</xdr:rowOff>
    </xdr:to>
    <xdr:graphicFrame>
      <xdr:nvGraphicFramePr>
        <xdr:cNvPr id="2" name="Chart 2"/>
        <xdr:cNvGraphicFramePr/>
      </xdr:nvGraphicFramePr>
      <xdr:xfrm>
        <a:off x="5476875" y="3886200"/>
        <a:ext cx="50196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0.86475</cdr:y>
    </cdr:from>
    <cdr:to>
      <cdr:x>0.27475</cdr:x>
      <cdr:y>0.944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66925"/>
          <a:ext cx="1371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0.8655</cdr:y>
    </cdr:from>
    <cdr:to>
      <cdr:x>0.27375</cdr:x>
      <cdr:y>0.9445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76450"/>
          <a:ext cx="1371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19050</xdr:rowOff>
    </xdr:from>
    <xdr:to>
      <xdr:col>12</xdr:col>
      <xdr:colOff>676275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5495925" y="828675"/>
        <a:ext cx="50006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12</xdr:col>
      <xdr:colOff>676275</xdr:colOff>
      <xdr:row>38</xdr:row>
      <xdr:rowOff>142875</xdr:rowOff>
    </xdr:to>
    <xdr:graphicFrame>
      <xdr:nvGraphicFramePr>
        <xdr:cNvPr id="2" name="Chart 2"/>
        <xdr:cNvGraphicFramePr/>
      </xdr:nvGraphicFramePr>
      <xdr:xfrm>
        <a:off x="5476875" y="3886200"/>
        <a:ext cx="50196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zprava%20grafy_tex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1 A.BÚ str1"/>
      <sheetName val="Gr2 A.FÚ str3"/>
      <sheetName val="Gr3 1.1.OB str7"/>
      <sheetName val="Gr4 1.1.OB str7"/>
      <sheetName val="Gr5 1.1.OB str7"/>
      <sheetName val="Gr6 1.1.1. saldoOB str8"/>
      <sheetName val="Gr7 1.1.2. HWWA str9"/>
      <sheetName val="Gr8 1.1.2. sm.rel. str10"/>
      <sheetName val="Gr9 1.1.4. siln.vozy str12"/>
      <sheetName val="Gr10 1.1.4. SITC7 str13"/>
      <sheetName val="Gr11 1.1.5. akt.zušť str15"/>
      <sheetName val="Gr12 1.1.5. dovoz str16"/>
      <sheetName val="Gr13 1.2. zahrCR str18"/>
      <sheetName val="Gr14 1.2. plat.karty str18"/>
      <sheetName val="Gr15a16 3.1.1.-2. PZI str22a23"/>
      <sheetName val="Gr17 4.rezervy str26 "/>
      <sheetName val="Gr18 5.3. dluh.služba str29"/>
    </sheetNames>
    <sheetDataSet>
      <sheetData sheetId="12">
        <row r="7">
          <cell r="B7">
            <v>45.4374</v>
          </cell>
          <cell r="C7">
            <v>15.3683</v>
          </cell>
        </row>
        <row r="8">
          <cell r="B8">
            <v>64.1703</v>
          </cell>
          <cell r="C8">
            <v>45.6056</v>
          </cell>
        </row>
        <row r="9">
          <cell r="B9">
            <v>76.3013</v>
          </cell>
          <cell r="C9">
            <v>43.3303</v>
          </cell>
        </row>
        <row r="10">
          <cell r="B10">
            <v>110.62</v>
          </cell>
          <cell r="C10">
            <v>80.17</v>
          </cell>
        </row>
        <row r="11">
          <cell r="B11">
            <v>115.7</v>
          </cell>
          <cell r="C11">
            <v>75.5</v>
          </cell>
        </row>
        <row r="12">
          <cell r="B12">
            <v>120</v>
          </cell>
          <cell r="C12">
            <v>60.3</v>
          </cell>
        </row>
        <row r="13">
          <cell r="B13">
            <v>105</v>
          </cell>
          <cell r="C13">
            <v>51</v>
          </cell>
        </row>
        <row r="14">
          <cell r="B14">
            <v>110.7</v>
          </cell>
          <cell r="C14">
            <v>48.5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125" style="10" customWidth="1"/>
    <col min="2" max="2" width="11.375" style="10" bestFit="1" customWidth="1"/>
    <col min="3" max="3" width="13.875" style="10" customWidth="1"/>
    <col min="4" max="4" width="13.625" style="10" customWidth="1"/>
    <col min="5" max="5" width="13.00390625" style="10" customWidth="1"/>
    <col min="6" max="6" width="10.875" style="10" customWidth="1"/>
    <col min="7" max="9" width="9.125" style="10" customWidth="1"/>
    <col min="10" max="10" width="11.375" style="10" bestFit="1" customWidth="1"/>
    <col min="11" max="16384" width="9.125" style="10" customWidth="1"/>
  </cols>
  <sheetData>
    <row r="1" spans="2:5" ht="12.75">
      <c r="B1" s="11"/>
      <c r="C1" s="11"/>
      <c r="D1" s="11"/>
      <c r="E1" s="11"/>
    </row>
    <row r="2" spans="2:5" ht="12.75">
      <c r="B2" s="9" t="s">
        <v>9</v>
      </c>
      <c r="C2" s="4" t="s">
        <v>7</v>
      </c>
      <c r="D2" s="4" t="s">
        <v>3</v>
      </c>
      <c r="E2" s="11"/>
    </row>
    <row r="3" spans="2:7" ht="12.75">
      <c r="B3" s="12" t="s">
        <v>10</v>
      </c>
      <c r="C3" s="15" t="s">
        <v>8</v>
      </c>
      <c r="D3" s="15" t="s">
        <v>4</v>
      </c>
      <c r="E3" s="12"/>
      <c r="G3" s="13" t="s">
        <v>28</v>
      </c>
    </row>
    <row r="4" spans="1:11" ht="12.75">
      <c r="A4" s="1">
        <v>2002</v>
      </c>
      <c r="B4" s="3">
        <f aca="true" t="shared" si="0" ref="B4:B10">+D4/C4*100</f>
        <v>54.74924267923258</v>
      </c>
      <c r="C4" s="4">
        <v>1485.5</v>
      </c>
      <c r="D4">
        <v>813.3</v>
      </c>
      <c r="E4" s="4"/>
      <c r="G4" s="14" t="s">
        <v>35</v>
      </c>
      <c r="H4" s="14"/>
      <c r="I4" s="14"/>
      <c r="J4" s="14"/>
      <c r="K4" s="14"/>
    </row>
    <row r="5" spans="1:11" ht="12.75">
      <c r="A5" s="1">
        <v>2003</v>
      </c>
      <c r="B5" s="3">
        <f t="shared" si="0"/>
        <v>56.29205710332684</v>
      </c>
      <c r="C5" s="4">
        <v>1590.1</v>
      </c>
      <c r="D5" s="8">
        <v>895.1</v>
      </c>
      <c r="E5"/>
      <c r="G5" s="14" t="s">
        <v>2</v>
      </c>
      <c r="H5" s="14"/>
      <c r="I5" s="14"/>
      <c r="J5" s="14"/>
      <c r="K5" s="14"/>
    </row>
    <row r="6" spans="1:5" ht="12.75">
      <c r="A6" s="1">
        <v>2004</v>
      </c>
      <c r="B6" s="3">
        <f t="shared" si="0"/>
        <v>51.36822866426359</v>
      </c>
      <c r="C6" s="4">
        <v>1969.7</v>
      </c>
      <c r="D6">
        <v>1011.8</v>
      </c>
      <c r="E6" s="4"/>
    </row>
    <row r="7" spans="1:5" ht="12.75">
      <c r="A7" s="1">
        <v>2005</v>
      </c>
      <c r="B7" s="3">
        <f t="shared" si="0"/>
        <v>53.100883310088335</v>
      </c>
      <c r="C7" s="4">
        <v>2151</v>
      </c>
      <c r="D7">
        <v>1142.2</v>
      </c>
      <c r="E7" s="4"/>
    </row>
    <row r="8" spans="1:6" ht="12.75">
      <c r="A8" s="1">
        <v>2006</v>
      </c>
      <c r="B8" s="3">
        <f t="shared" si="0"/>
        <v>48.55202147563654</v>
      </c>
      <c r="C8" s="4">
        <v>2458.6</v>
      </c>
      <c r="D8" s="6">
        <v>1193.7</v>
      </c>
      <c r="E8" s="4"/>
      <c r="F8" s="12"/>
    </row>
    <row r="9" spans="1:5" ht="12.75">
      <c r="A9" s="1">
        <v>2007</v>
      </c>
      <c r="B9" s="3">
        <f t="shared" si="0"/>
        <v>48.648170429612854</v>
      </c>
      <c r="C9" s="4">
        <v>2825.8</v>
      </c>
      <c r="D9" s="6">
        <v>1374.7</v>
      </c>
      <c r="E9" s="4"/>
    </row>
    <row r="10" spans="1:5" ht="12.75">
      <c r="A10" s="1">
        <v>2008</v>
      </c>
      <c r="B10" s="17">
        <f t="shared" si="0"/>
        <v>54.7366939881099</v>
      </c>
      <c r="C10" s="17">
        <v>2842.7</v>
      </c>
      <c r="D10" s="18">
        <v>1556</v>
      </c>
      <c r="E10" s="7"/>
    </row>
    <row r="11" spans="2:5" ht="12.75">
      <c r="B11" s="1"/>
      <c r="C11" s="2"/>
      <c r="D11" s="6"/>
      <c r="E11" s="5"/>
    </row>
    <row r="12" spans="2:5" ht="12.75">
      <c r="B12" s="1"/>
      <c r="C12" s="2"/>
      <c r="D12" s="6"/>
      <c r="E12" s="5"/>
    </row>
    <row r="13" spans="2:5" ht="12.75">
      <c r="B13" s="1"/>
      <c r="C13" s="2"/>
      <c r="D13" s="6"/>
      <c r="E13" s="4"/>
    </row>
    <row r="14" spans="2:5" ht="12.75">
      <c r="B14" s="1"/>
      <c r="C14" s="2"/>
      <c r="D14" s="6"/>
      <c r="E14" s="4"/>
    </row>
    <row r="15" spans="2:5" ht="12.75">
      <c r="B15" s="1"/>
      <c r="C15" s="2"/>
      <c r="D15"/>
      <c r="E15" s="4"/>
    </row>
    <row r="16" spans="2:5" ht="12.75">
      <c r="B16" s="1"/>
      <c r="C16" s="2"/>
      <c r="D16" s="8"/>
      <c r="E16" s="4"/>
    </row>
    <row r="17" spans="2:5" ht="12.75">
      <c r="B17" s="1"/>
      <c r="C17" s="2"/>
      <c r="D17"/>
      <c r="E17" s="4"/>
    </row>
    <row r="18" spans="2:5" ht="12.75">
      <c r="B18" s="1"/>
      <c r="C18" s="2"/>
      <c r="D18"/>
      <c r="E18" s="7"/>
    </row>
    <row r="19" spans="2:5" ht="12.75">
      <c r="B19" s="1"/>
      <c r="C19" s="2"/>
      <c r="D19" s="6"/>
      <c r="E19" s="5"/>
    </row>
    <row r="20" spans="2:5" ht="12.75">
      <c r="B20" s="1"/>
      <c r="C20" s="2"/>
      <c r="D20" s="6"/>
      <c r="E20" s="5"/>
    </row>
    <row r="22" spans="7:10" ht="12.75">
      <c r="G22" s="13" t="s">
        <v>27</v>
      </c>
      <c r="H22" s="14"/>
      <c r="I22" s="14"/>
      <c r="J22" s="14"/>
    </row>
    <row r="23" spans="7:10" ht="12.75">
      <c r="G23" s="16" t="s">
        <v>29</v>
      </c>
      <c r="H23" s="14"/>
      <c r="I23" s="14"/>
      <c r="J23" s="14"/>
    </row>
    <row r="24" spans="7:10" ht="12.75">
      <c r="G24" s="14" t="s">
        <v>6</v>
      </c>
      <c r="H24" s="14"/>
      <c r="I24" s="14"/>
      <c r="J24" s="14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"/>
    </sheetView>
  </sheetViews>
  <sheetFormatPr defaultColWidth="9.00390625" defaultRowHeight="12.75"/>
  <cols>
    <col min="1" max="1" width="9.125" style="10" customWidth="1"/>
    <col min="2" max="2" width="11.375" style="10" bestFit="1" customWidth="1"/>
    <col min="3" max="3" width="13.875" style="10" customWidth="1"/>
    <col min="4" max="4" width="13.625" style="10" customWidth="1"/>
    <col min="5" max="5" width="13.00390625" style="10" customWidth="1"/>
    <col min="6" max="6" width="10.875" style="10" customWidth="1"/>
    <col min="7" max="9" width="9.125" style="10" customWidth="1"/>
    <col min="10" max="10" width="11.375" style="10" bestFit="1" customWidth="1"/>
    <col min="11" max="16384" width="9.125" style="10" customWidth="1"/>
  </cols>
  <sheetData>
    <row r="1" spans="2:5" ht="12.75">
      <c r="B1" s="11"/>
      <c r="C1" s="11"/>
      <c r="D1" s="11"/>
      <c r="E1" s="11"/>
    </row>
    <row r="2" spans="2:6" ht="12.75">
      <c r="B2" s="4" t="s">
        <v>1</v>
      </c>
      <c r="C2" s="4" t="s">
        <v>14</v>
      </c>
      <c r="D2" s="4" t="s">
        <v>15</v>
      </c>
      <c r="E2" s="4" t="s">
        <v>16</v>
      </c>
      <c r="F2" s="4"/>
    </row>
    <row r="3" spans="2:7" ht="12.75">
      <c r="B3" s="15" t="s">
        <v>30</v>
      </c>
      <c r="C3" s="15" t="s">
        <v>11</v>
      </c>
      <c r="D3" s="15" t="s">
        <v>12</v>
      </c>
      <c r="E3" s="15" t="s">
        <v>13</v>
      </c>
      <c r="G3" s="13" t="s">
        <v>26</v>
      </c>
    </row>
    <row r="4" spans="1:11" ht="12.75">
      <c r="A4" s="1">
        <v>2002</v>
      </c>
      <c r="B4" s="3">
        <f aca="true" t="shared" si="0" ref="B4:B10">+E4/+(+C4+D4)*100</f>
        <v>159.04740707767638</v>
      </c>
      <c r="C4" s="4">
        <v>134.8</v>
      </c>
      <c r="D4" s="4">
        <v>314.5</v>
      </c>
      <c r="E4" s="5">
        <v>714.6</v>
      </c>
      <c r="G4" s="14" t="s">
        <v>32</v>
      </c>
      <c r="H4" s="14"/>
      <c r="I4" s="14"/>
      <c r="J4" s="14"/>
      <c r="K4" s="14"/>
    </row>
    <row r="5" spans="1:11" ht="12.75">
      <c r="A5" s="1">
        <v>2003</v>
      </c>
      <c r="B5" s="3">
        <f t="shared" si="0"/>
        <v>141.7589175891759</v>
      </c>
      <c r="C5" s="4">
        <v>128.7</v>
      </c>
      <c r="D5" s="4">
        <v>359.1</v>
      </c>
      <c r="E5" s="5">
        <v>691.5</v>
      </c>
      <c r="G5" s="14" t="s">
        <v>2</v>
      </c>
      <c r="H5" s="14"/>
      <c r="I5" s="14"/>
      <c r="J5" s="14"/>
      <c r="K5" s="14"/>
    </row>
    <row r="6" spans="1:5" ht="12.75">
      <c r="A6" s="1">
        <v>2004</v>
      </c>
      <c r="B6" s="3">
        <f t="shared" si="0"/>
        <v>123.70211938557264</v>
      </c>
      <c r="C6" s="4">
        <v>169.8</v>
      </c>
      <c r="D6" s="5">
        <v>344.5</v>
      </c>
      <c r="E6" s="5">
        <v>636.2</v>
      </c>
    </row>
    <row r="7" spans="1:5" ht="12.75">
      <c r="A7" s="1">
        <v>2005</v>
      </c>
      <c r="B7" s="3">
        <f t="shared" si="0"/>
        <v>132.51276440554338</v>
      </c>
      <c r="C7" s="4">
        <v>189.8</v>
      </c>
      <c r="D7" s="4">
        <v>358.6</v>
      </c>
      <c r="E7" s="5">
        <v>726.7</v>
      </c>
    </row>
    <row r="8" spans="1:6" ht="12.75">
      <c r="A8" s="1">
        <v>2006</v>
      </c>
      <c r="B8" s="3">
        <f t="shared" si="0"/>
        <v>124.14445074683303</v>
      </c>
      <c r="C8" s="4">
        <v>207.3</v>
      </c>
      <c r="D8" s="4">
        <v>321.6</v>
      </c>
      <c r="E8" s="5">
        <v>656.6</v>
      </c>
      <c r="F8" s="12"/>
    </row>
    <row r="9" spans="1:5" ht="12.75">
      <c r="A9" s="1">
        <v>2007</v>
      </c>
      <c r="B9" s="3">
        <f t="shared" si="0"/>
        <v>118.38649155722327</v>
      </c>
      <c r="C9" s="4">
        <v>125.2</v>
      </c>
      <c r="D9" s="4">
        <v>407.8</v>
      </c>
      <c r="E9" s="5">
        <v>631</v>
      </c>
    </row>
    <row r="10" spans="1:5" ht="12.75">
      <c r="A10" s="1">
        <v>2008</v>
      </c>
      <c r="B10" s="3">
        <f t="shared" si="0"/>
        <v>116.33349585568014</v>
      </c>
      <c r="C10" s="3">
        <v>116.2</v>
      </c>
      <c r="D10" s="4">
        <v>499.1</v>
      </c>
      <c r="E10" s="7">
        <v>715.8</v>
      </c>
    </row>
    <row r="11" spans="2:5" ht="12.75">
      <c r="B11" s="1"/>
      <c r="C11" s="2"/>
      <c r="D11" s="6"/>
      <c r="E11" s="5"/>
    </row>
    <row r="12" spans="2:5" ht="12.75">
      <c r="B12" s="1"/>
      <c r="C12" s="2"/>
      <c r="D12" s="6"/>
      <c r="E12" s="5"/>
    </row>
    <row r="13" spans="2:5" ht="12.75">
      <c r="B13" s="1"/>
      <c r="C13" s="2"/>
      <c r="D13" s="6"/>
      <c r="E13" s="4"/>
    </row>
    <row r="14" spans="2:5" ht="12.75">
      <c r="B14" s="1"/>
      <c r="C14" s="2"/>
      <c r="D14" s="6"/>
      <c r="E14" s="4"/>
    </row>
    <row r="15" spans="2:5" ht="12.75">
      <c r="B15" s="1"/>
      <c r="C15" s="2"/>
      <c r="D15"/>
      <c r="E15" s="4"/>
    </row>
    <row r="16" spans="2:5" ht="12.75">
      <c r="B16" s="1"/>
      <c r="C16" s="2"/>
      <c r="D16" s="8"/>
      <c r="E16" s="4"/>
    </row>
    <row r="17" spans="2:5" ht="12.75">
      <c r="B17" s="1"/>
      <c r="C17" s="2"/>
      <c r="D17"/>
      <c r="E17" s="4"/>
    </row>
    <row r="18" spans="2:5" ht="12.75">
      <c r="B18" s="1"/>
      <c r="C18" s="2"/>
      <c r="D18"/>
      <c r="E18" s="7"/>
    </row>
    <row r="19" spans="2:5" ht="12.75">
      <c r="B19" s="1"/>
      <c r="C19" s="2"/>
      <c r="D19" s="6"/>
      <c r="E19" s="5"/>
    </row>
    <row r="20" spans="2:5" ht="12.75">
      <c r="B20" s="1"/>
      <c r="C20" s="2"/>
      <c r="D20" s="6"/>
      <c r="E20" s="5"/>
    </row>
    <row r="22" spans="7:10" ht="12.75">
      <c r="G22" s="13" t="s">
        <v>25</v>
      </c>
      <c r="H22" s="14"/>
      <c r="I22" s="14"/>
      <c r="J22" s="14"/>
    </row>
    <row r="23" spans="7:10" ht="12.75">
      <c r="G23" s="16" t="s">
        <v>33</v>
      </c>
      <c r="H23" s="14"/>
      <c r="I23" s="14"/>
      <c r="J23" s="14"/>
    </row>
    <row r="24" spans="7:10" ht="12.75">
      <c r="G24" s="14" t="s">
        <v>6</v>
      </c>
      <c r="H24" s="14"/>
      <c r="I24" s="14"/>
      <c r="J24" s="14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"/>
    </sheetView>
  </sheetViews>
  <sheetFormatPr defaultColWidth="9.00390625" defaultRowHeight="12.75"/>
  <cols>
    <col min="1" max="1" width="9.125" style="10" customWidth="1"/>
    <col min="2" max="2" width="11.375" style="10" bestFit="1" customWidth="1"/>
    <col min="3" max="3" width="13.875" style="10" customWidth="1"/>
    <col min="4" max="4" width="13.625" style="10" customWidth="1"/>
    <col min="5" max="5" width="13.00390625" style="10" customWidth="1"/>
    <col min="6" max="6" width="10.875" style="10" customWidth="1"/>
    <col min="7" max="9" width="9.125" style="10" customWidth="1"/>
    <col min="10" max="10" width="11.375" style="10" bestFit="1" customWidth="1"/>
    <col min="11" max="16384" width="9.125" style="10" customWidth="1"/>
  </cols>
  <sheetData>
    <row r="1" spans="2:5" ht="12.75">
      <c r="B1" s="11"/>
      <c r="C1" s="11"/>
      <c r="D1" s="11"/>
      <c r="E1" s="11"/>
    </row>
    <row r="2" spans="2:6" ht="12.75">
      <c r="B2" s="4" t="s">
        <v>17</v>
      </c>
      <c r="C2" s="4" t="s">
        <v>14</v>
      </c>
      <c r="D2" s="4" t="s">
        <v>0</v>
      </c>
      <c r="E2" s="4"/>
      <c r="F2" s="4"/>
    </row>
    <row r="3" spans="2:7" ht="12.75">
      <c r="B3" s="15" t="s">
        <v>18</v>
      </c>
      <c r="C3" s="15" t="s">
        <v>11</v>
      </c>
      <c r="D3" s="15" t="s">
        <v>5</v>
      </c>
      <c r="E3" s="15"/>
      <c r="G3" s="13" t="s">
        <v>24</v>
      </c>
    </row>
    <row r="4" spans="1:11" ht="12.75">
      <c r="A4" s="1">
        <v>2002</v>
      </c>
      <c r="B4" s="3">
        <f aca="true" t="shared" si="0" ref="B4:B10">+C4/D4*100</f>
        <v>5.469891251420225</v>
      </c>
      <c r="C4" s="4">
        <v>134.8</v>
      </c>
      <c r="D4" s="4">
        <v>2464.4</v>
      </c>
      <c r="E4" s="5"/>
      <c r="G4" s="14" t="s">
        <v>37</v>
      </c>
      <c r="H4" s="14"/>
      <c r="I4" s="14"/>
      <c r="J4" s="14"/>
      <c r="K4" s="14"/>
    </row>
    <row r="5" spans="1:11" ht="12.75">
      <c r="A5" s="1">
        <v>2003</v>
      </c>
      <c r="B5" s="3">
        <f t="shared" si="0"/>
        <v>4.99398548756354</v>
      </c>
      <c r="C5" s="4">
        <v>128.7</v>
      </c>
      <c r="D5" s="4">
        <v>2577.1</v>
      </c>
      <c r="E5" s="5"/>
      <c r="G5" s="14" t="s">
        <v>2</v>
      </c>
      <c r="H5" s="14"/>
      <c r="I5" s="14"/>
      <c r="J5" s="14"/>
      <c r="K5" s="14"/>
    </row>
    <row r="6" spans="1:5" ht="12.75">
      <c r="A6" s="1">
        <v>2004</v>
      </c>
      <c r="B6" s="3">
        <f t="shared" si="0"/>
        <v>6.032400170527214</v>
      </c>
      <c r="C6" s="4">
        <v>169.8</v>
      </c>
      <c r="D6" s="4">
        <v>2814.8</v>
      </c>
      <c r="E6" s="5"/>
    </row>
    <row r="7" spans="1:5" ht="12.75">
      <c r="A7" s="1">
        <v>2005</v>
      </c>
      <c r="B7" s="3">
        <f t="shared" si="0"/>
        <v>6.360802975971044</v>
      </c>
      <c r="C7" s="4">
        <v>189.8</v>
      </c>
      <c r="D7" s="7">
        <v>2983.9</v>
      </c>
      <c r="E7" s="5"/>
    </row>
    <row r="8" spans="1:6" ht="12.75">
      <c r="A8" s="1">
        <v>2006</v>
      </c>
      <c r="B8" s="3">
        <f t="shared" si="0"/>
        <v>6.446697350416719</v>
      </c>
      <c r="C8" s="4">
        <v>207.3</v>
      </c>
      <c r="D8" s="5">
        <v>3215.6</v>
      </c>
      <c r="E8" s="5"/>
      <c r="F8" s="12"/>
    </row>
    <row r="9" spans="1:5" ht="12.75">
      <c r="A9" s="1">
        <v>2007</v>
      </c>
      <c r="B9" s="3">
        <f t="shared" si="0"/>
        <v>3.546541272449153</v>
      </c>
      <c r="C9" s="4">
        <v>125.2</v>
      </c>
      <c r="D9" s="5">
        <v>3530.2</v>
      </c>
      <c r="E9" s="5"/>
    </row>
    <row r="10" spans="1:5" ht="12.75">
      <c r="A10" s="1">
        <v>2008</v>
      </c>
      <c r="B10" s="3">
        <f t="shared" si="0"/>
        <v>3.135540624409725</v>
      </c>
      <c r="C10" s="3">
        <v>116.2</v>
      </c>
      <c r="D10" s="5">
        <v>3705.9</v>
      </c>
      <c r="E10" s="7"/>
    </row>
    <row r="11" spans="2:5" ht="12.75">
      <c r="B11" s="1"/>
      <c r="C11" s="2"/>
      <c r="D11" s="6"/>
      <c r="E11" s="5"/>
    </row>
    <row r="12" spans="2:5" ht="12.75">
      <c r="B12" s="1"/>
      <c r="C12" s="2"/>
      <c r="D12" s="6"/>
      <c r="E12" s="5"/>
    </row>
    <row r="13" spans="2:5" ht="12.75">
      <c r="B13" s="1"/>
      <c r="C13" s="2"/>
      <c r="D13" s="6"/>
      <c r="E13" s="4"/>
    </row>
    <row r="14" spans="2:5" ht="12.75">
      <c r="B14" s="1"/>
      <c r="C14" s="2"/>
      <c r="D14" s="6"/>
      <c r="E14" s="4"/>
    </row>
    <row r="15" spans="2:5" ht="12.75">
      <c r="B15" s="1"/>
      <c r="C15" s="2"/>
      <c r="D15"/>
      <c r="E15" s="4"/>
    </row>
    <row r="16" spans="2:5" ht="12.75">
      <c r="B16" s="1"/>
      <c r="C16" s="2"/>
      <c r="D16" s="8"/>
      <c r="E16" s="4"/>
    </row>
    <row r="17" spans="2:5" ht="12.75">
      <c r="B17" s="1"/>
      <c r="C17" s="2"/>
      <c r="D17"/>
      <c r="E17" s="4"/>
    </row>
    <row r="18" spans="2:5" ht="12.75">
      <c r="B18" s="1"/>
      <c r="C18" s="2"/>
      <c r="D18"/>
      <c r="E18" s="7"/>
    </row>
    <row r="19" spans="2:5" ht="12.75">
      <c r="B19" s="1"/>
      <c r="C19" s="2"/>
      <c r="D19" s="6"/>
      <c r="E19" s="5"/>
    </row>
    <row r="20" spans="2:5" ht="12.75">
      <c r="B20" s="1"/>
      <c r="C20" s="2"/>
      <c r="D20" s="6"/>
      <c r="E20" s="5"/>
    </row>
    <row r="22" spans="7:10" ht="12.75">
      <c r="G22" s="13" t="s">
        <v>23</v>
      </c>
      <c r="H22" s="14"/>
      <c r="I22" s="14"/>
      <c r="J22" s="14"/>
    </row>
    <row r="23" spans="7:10" ht="12.75">
      <c r="G23" s="16" t="s">
        <v>36</v>
      </c>
      <c r="H23" s="14"/>
      <c r="I23" s="14"/>
      <c r="J23" s="14"/>
    </row>
    <row r="24" spans="7:10" ht="12.75">
      <c r="G24" s="14" t="s">
        <v>6</v>
      </c>
      <c r="H24" s="14"/>
      <c r="I24" s="14"/>
      <c r="J24" s="14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"/>
    </sheetView>
  </sheetViews>
  <sheetFormatPr defaultColWidth="9.00390625" defaultRowHeight="12.75"/>
  <cols>
    <col min="1" max="1" width="9.125" style="10" customWidth="1"/>
    <col min="2" max="2" width="11.375" style="10" bestFit="1" customWidth="1"/>
    <col min="3" max="3" width="13.875" style="10" customWidth="1"/>
    <col min="4" max="4" width="13.625" style="10" customWidth="1"/>
    <col min="5" max="5" width="13.00390625" style="10" customWidth="1"/>
    <col min="6" max="6" width="10.875" style="10" customWidth="1"/>
    <col min="7" max="9" width="9.125" style="10" customWidth="1"/>
    <col min="10" max="10" width="11.375" style="10" bestFit="1" customWidth="1"/>
    <col min="11" max="16384" width="9.125" style="10" customWidth="1"/>
  </cols>
  <sheetData>
    <row r="1" spans="2:5" ht="12.75">
      <c r="B1" s="11"/>
      <c r="C1" s="11"/>
      <c r="D1" s="11"/>
      <c r="E1" s="11"/>
    </row>
    <row r="2" spans="2:6" ht="12.75">
      <c r="B2" s="4" t="s">
        <v>20</v>
      </c>
      <c r="C2" s="4" t="s">
        <v>14</v>
      </c>
      <c r="D2" s="4" t="s">
        <v>7</v>
      </c>
      <c r="E2" s="4"/>
      <c r="F2" s="4"/>
    </row>
    <row r="3" spans="2:7" ht="12.75">
      <c r="B3" s="15" t="s">
        <v>19</v>
      </c>
      <c r="C3" s="15" t="s">
        <v>11</v>
      </c>
      <c r="D3" s="15" t="s">
        <v>8</v>
      </c>
      <c r="E3" s="15"/>
      <c r="G3" s="13" t="s">
        <v>21</v>
      </c>
    </row>
    <row r="4" spans="1:11" ht="12.75">
      <c r="A4" s="1">
        <v>2002</v>
      </c>
      <c r="B4" s="3">
        <f aca="true" t="shared" si="0" ref="B4:B10">+C4/D4*100</f>
        <v>9.074385728710872</v>
      </c>
      <c r="C4" s="4">
        <v>134.8</v>
      </c>
      <c r="D4" s="4">
        <v>1485.5</v>
      </c>
      <c r="E4" s="5"/>
      <c r="G4" s="14" t="s">
        <v>34</v>
      </c>
      <c r="H4" s="14"/>
      <c r="I4" s="14"/>
      <c r="J4" s="14"/>
      <c r="K4" s="14"/>
    </row>
    <row r="5" spans="1:11" ht="12.75">
      <c r="A5" s="1">
        <v>2003</v>
      </c>
      <c r="B5" s="3">
        <f t="shared" si="0"/>
        <v>8.09383057669329</v>
      </c>
      <c r="C5" s="4">
        <v>128.7</v>
      </c>
      <c r="D5" s="4">
        <v>1590.1</v>
      </c>
      <c r="E5" s="5"/>
      <c r="G5" s="14" t="s">
        <v>2</v>
      </c>
      <c r="H5" s="14"/>
      <c r="I5" s="14"/>
      <c r="J5" s="14"/>
      <c r="K5" s="14"/>
    </row>
    <row r="6" spans="1:5" ht="12.75">
      <c r="A6" s="1">
        <v>2004</v>
      </c>
      <c r="B6" s="3">
        <f t="shared" si="0"/>
        <v>8.620602122150583</v>
      </c>
      <c r="C6" s="4">
        <v>169.8</v>
      </c>
      <c r="D6" s="4">
        <v>1969.7</v>
      </c>
      <c r="E6" s="5"/>
    </row>
    <row r="7" spans="1:5" ht="12.75">
      <c r="A7" s="1">
        <v>2005</v>
      </c>
      <c r="B7" s="3">
        <f t="shared" si="0"/>
        <v>8.823802882380289</v>
      </c>
      <c r="C7" s="4">
        <v>189.8</v>
      </c>
      <c r="D7" s="4">
        <v>2151</v>
      </c>
      <c r="E7" s="5"/>
    </row>
    <row r="8" spans="1:6" ht="12.75">
      <c r="A8" s="1">
        <v>2006</v>
      </c>
      <c r="B8" s="3">
        <f t="shared" si="0"/>
        <v>8.431627755633288</v>
      </c>
      <c r="C8" s="4">
        <v>207.3</v>
      </c>
      <c r="D8" s="4">
        <v>2458.6</v>
      </c>
      <c r="E8" s="5"/>
      <c r="F8" s="12"/>
    </row>
    <row r="9" spans="1:5" ht="12.75">
      <c r="A9" s="1">
        <v>2007</v>
      </c>
      <c r="B9" s="3">
        <f t="shared" si="0"/>
        <v>4.43060372283955</v>
      </c>
      <c r="C9" s="4">
        <v>125.2</v>
      </c>
      <c r="D9" s="4">
        <v>2825.8</v>
      </c>
      <c r="E9" s="5"/>
    </row>
    <row r="10" spans="1:5" ht="12.75">
      <c r="A10" s="1">
        <v>2008</v>
      </c>
      <c r="B10" s="3">
        <f t="shared" si="0"/>
        <v>4.087663137158335</v>
      </c>
      <c r="C10" s="17">
        <v>116.2</v>
      </c>
      <c r="D10" s="17">
        <v>2842.7</v>
      </c>
      <c r="E10" s="7"/>
    </row>
    <row r="11" spans="2:5" ht="12.75">
      <c r="B11" s="1"/>
      <c r="C11" s="17"/>
      <c r="D11" s="18"/>
      <c r="E11" s="5"/>
    </row>
    <row r="12" spans="2:5" ht="12.75">
      <c r="B12" s="1"/>
      <c r="C12" s="2"/>
      <c r="D12" s="6"/>
      <c r="E12" s="5"/>
    </row>
    <row r="13" spans="2:5" ht="12.75">
      <c r="B13" s="1"/>
      <c r="C13" s="2"/>
      <c r="D13" s="6"/>
      <c r="E13" s="4"/>
    </row>
    <row r="14" spans="2:5" ht="12.75">
      <c r="B14" s="1"/>
      <c r="C14" s="2"/>
      <c r="D14" s="6"/>
      <c r="E14" s="4"/>
    </row>
    <row r="15" spans="2:5" ht="12.75">
      <c r="B15" s="1"/>
      <c r="C15" s="2"/>
      <c r="D15"/>
      <c r="E15" s="4"/>
    </row>
    <row r="16" spans="2:5" ht="12.75">
      <c r="B16" s="1"/>
      <c r="C16" s="2"/>
      <c r="D16" s="8"/>
      <c r="E16" s="4"/>
    </row>
    <row r="17" spans="2:5" ht="12.75">
      <c r="B17" s="1"/>
      <c r="C17" s="2"/>
      <c r="D17"/>
      <c r="E17" s="4"/>
    </row>
    <row r="18" spans="2:5" ht="12.75">
      <c r="B18" s="1"/>
      <c r="C18" s="2"/>
      <c r="D18"/>
      <c r="E18" s="7"/>
    </row>
    <row r="19" spans="2:5" ht="12.75">
      <c r="B19" s="1"/>
      <c r="C19" s="2"/>
      <c r="D19" s="6"/>
      <c r="E19" s="5"/>
    </row>
    <row r="20" spans="2:5" ht="12.75">
      <c r="B20" s="1"/>
      <c r="C20" s="2"/>
      <c r="D20" s="6"/>
      <c r="E20" s="5"/>
    </row>
    <row r="22" spans="7:10" ht="12.75">
      <c r="G22" s="13" t="s">
        <v>22</v>
      </c>
      <c r="H22" s="14"/>
      <c r="I22" s="14"/>
      <c r="J22" s="14"/>
    </row>
    <row r="23" spans="7:10" ht="12.75">
      <c r="G23" s="16" t="s">
        <v>31</v>
      </c>
      <c r="H23" s="14"/>
      <c r="I23" s="14"/>
      <c r="J23" s="14"/>
    </row>
    <row r="24" spans="7:10" ht="12.75">
      <c r="G24" s="14" t="s">
        <v>6</v>
      </c>
      <c r="H24" s="14"/>
      <c r="I24" s="14"/>
      <c r="J24" s="14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U00160</dc:creator>
  <cp:keywords/>
  <dc:description/>
  <cp:lastModifiedBy>u00272</cp:lastModifiedBy>
  <cp:lastPrinted>2006-06-02T12:37:32Z</cp:lastPrinted>
  <dcterms:created xsi:type="dcterms:W3CDTF">1998-08-06T06:30:42Z</dcterms:created>
  <dcterms:modified xsi:type="dcterms:W3CDTF">2009-05-21T07:39:02Z</dcterms:modified>
  <cp:category/>
  <cp:version/>
  <cp:contentType/>
  <cp:contentStatus/>
</cp:coreProperties>
</file>