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9.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0.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4.xml" ContentType="application/vnd.openxmlformats-officedocument.drawing+xml"/>
  <Override PartName="/xl/charts/chart41.xml" ContentType="application/vnd.openxmlformats-officedocument.drawingml.chart+xml"/>
  <Override PartName="/xl/drawings/drawing25.xml" ContentType="application/vnd.openxmlformats-officedocument.drawingml.chartshapes+xml"/>
  <Override PartName="/xl/charts/chart4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8.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9.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30.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345" windowWidth="19320" windowHeight="10920" tabRatio="892"/>
  </bookViews>
  <sheets>
    <sheet name="Tab. V.1" sheetId="104" r:id="rId1"/>
    <sheet name="Tab. V.2" sheetId="105" r:id="rId2"/>
    <sheet name="Schema V.1" sheetId="134" r:id="rId3"/>
    <sheet name="Graf V.1" sheetId="71" r:id="rId4"/>
    <sheet name="Tab. V.3" sheetId="112" r:id="rId5"/>
    <sheet name="Graf V.2" sheetId="73" r:id="rId6"/>
    <sheet name="Graf V.3" sheetId="74" r:id="rId7"/>
    <sheet name="Graf V.4" sheetId="75" r:id="rId8"/>
    <sheet name="Graf V.5" sheetId="76" r:id="rId9"/>
    <sheet name="Tab V.4" sheetId="133" r:id="rId10"/>
    <sheet name="Graf V.6" sheetId="78" r:id="rId11"/>
    <sheet name="Graf V.7" sheetId="79" r:id="rId12"/>
    <sheet name="Graf V.8" sheetId="80" r:id="rId13"/>
    <sheet name="Graf V.9" sheetId="81" r:id="rId14"/>
    <sheet name="Graf V.10" sheetId="82" r:id="rId15"/>
    <sheet name="Graf V.11" sheetId="107" r:id="rId16"/>
    <sheet name="Graf V.12" sheetId="108" r:id="rId17"/>
    <sheet name="Graf V.13" sheetId="85" r:id="rId18"/>
    <sheet name="Graf V.14" sheetId="86" r:id="rId19"/>
    <sheet name="Graf V.15" sheetId="87" r:id="rId20"/>
    <sheet name="Graf V.16" sheetId="88" r:id="rId21"/>
    <sheet name="Graf V.17" sheetId="89" r:id="rId22"/>
    <sheet name="Graf V.18" sheetId="90" r:id="rId23"/>
    <sheet name="Graf V.19" sheetId="91" r:id="rId24"/>
    <sheet name="Graf V.20" sheetId="92" r:id="rId25"/>
    <sheet name="Graf V.21" sheetId="93" r:id="rId26"/>
    <sheet name="Graf V.22" sheetId="100" r:id="rId27"/>
    <sheet name="Graf V.23" sheetId="101" r:id="rId28"/>
    <sheet name="Graf V.24" sheetId="102" r:id="rId29"/>
    <sheet name="Graf V.25" sheetId="113" r:id="rId30"/>
  </sheets>
  <calcPr calcId="145621"/>
</workbook>
</file>

<file path=xl/calcChain.xml><?xml version="1.0" encoding="utf-8"?>
<calcChain xmlns="http://schemas.openxmlformats.org/spreadsheetml/2006/main">
  <c r="U61" i="73" l="1"/>
  <c r="U60" i="73"/>
  <c r="U59" i="73"/>
  <c r="U58" i="73"/>
  <c r="U57" i="73"/>
  <c r="U56" i="73"/>
  <c r="U55" i="73"/>
  <c r="U54" i="73"/>
  <c r="U53" i="73"/>
  <c r="U52" i="73"/>
  <c r="U51" i="73"/>
  <c r="U50" i="73"/>
  <c r="U49" i="73"/>
  <c r="U48" i="73"/>
  <c r="U47" i="73"/>
  <c r="U46" i="73"/>
  <c r="U45" i="73"/>
  <c r="U44" i="73"/>
  <c r="U43" i="73"/>
  <c r="U42" i="73"/>
  <c r="U41" i="73"/>
  <c r="U40" i="73"/>
  <c r="U39" i="73"/>
  <c r="U38" i="73"/>
  <c r="U37" i="73"/>
  <c r="U36" i="73"/>
  <c r="U35" i="73"/>
  <c r="U34" i="73"/>
  <c r="U33" i="73"/>
  <c r="U32" i="73"/>
  <c r="U31" i="73"/>
  <c r="U30" i="73"/>
  <c r="U29" i="73"/>
  <c r="U28" i="73"/>
  <c r="U27" i="73"/>
  <c r="U26" i="73"/>
  <c r="U25" i="73"/>
  <c r="U24" i="73"/>
  <c r="U23" i="73"/>
  <c r="U22" i="73"/>
  <c r="U21" i="73"/>
  <c r="U20" i="73"/>
  <c r="U19" i="73"/>
  <c r="U18" i="73"/>
  <c r="U17" i="73"/>
  <c r="U16" i="73"/>
  <c r="U15" i="73"/>
  <c r="U14" i="73"/>
  <c r="U13" i="73"/>
  <c r="U12" i="73"/>
  <c r="U11" i="73"/>
  <c r="U10" i="73"/>
  <c r="U9" i="73"/>
  <c r="U8" i="73"/>
  <c r="U7" i="73"/>
  <c r="U6" i="73"/>
  <c r="U5" i="73"/>
  <c r="J6" i="71"/>
  <c r="J7" i="71" s="1"/>
  <c r="J8" i="71" s="1"/>
  <c r="J9" i="71" s="1"/>
  <c r="J10" i="71" s="1"/>
  <c r="J11" i="71" s="1"/>
  <c r="J12" i="71" s="1"/>
  <c r="J13" i="71" s="1"/>
  <c r="J14" i="71" s="1"/>
  <c r="J15" i="71" s="1"/>
  <c r="J16" i="71" s="1"/>
  <c r="J17" i="71" s="1"/>
  <c r="J18" i="71" s="1"/>
  <c r="J19" i="71" s="1"/>
  <c r="J20" i="71" s="1"/>
  <c r="J21" i="71" s="1"/>
  <c r="J22" i="71" s="1"/>
  <c r="J23" i="71" s="1"/>
  <c r="J24" i="71" s="1"/>
  <c r="J25" i="71" s="1"/>
  <c r="J26" i="71" s="1"/>
  <c r="J27" i="71" s="1"/>
  <c r="J28" i="71" s="1"/>
  <c r="J29" i="71" s="1"/>
  <c r="J30" i="71" s="1"/>
  <c r="J31" i="71" s="1"/>
  <c r="J32" i="71" s="1"/>
  <c r="J33" i="71" s="1"/>
  <c r="J34" i="71" s="1"/>
  <c r="J35" i="71" s="1"/>
  <c r="J36" i="71" s="1"/>
  <c r="J37" i="71" s="1"/>
  <c r="J38" i="71" s="1"/>
  <c r="J39" i="71" s="1"/>
  <c r="J40" i="71" s="1"/>
  <c r="J41" i="71" s="1"/>
  <c r="J42" i="71" s="1"/>
  <c r="J43" i="71" s="1"/>
  <c r="J44" i="71" s="1"/>
  <c r="J45" i="71" s="1"/>
  <c r="J46" i="71" s="1"/>
  <c r="J47" i="71" s="1"/>
  <c r="J48" i="71" s="1"/>
  <c r="J49" i="71" s="1"/>
  <c r="J50" i="71" s="1"/>
  <c r="J51" i="71" s="1"/>
  <c r="J52" i="71" s="1"/>
  <c r="J53" i="71" s="1"/>
  <c r="J54" i="71" s="1"/>
  <c r="J55" i="71" s="1"/>
  <c r="J56" i="71" s="1"/>
  <c r="J57" i="71" s="1"/>
  <c r="J58" i="71" s="1"/>
  <c r="J59" i="71" s="1"/>
  <c r="J60" i="71" s="1"/>
  <c r="J61" i="71" s="1"/>
  <c r="J62" i="71" s="1"/>
  <c r="J63" i="71" s="1"/>
  <c r="J64" i="71" s="1"/>
  <c r="J65" i="71" s="1"/>
  <c r="J66" i="71" s="1"/>
  <c r="J67" i="71" s="1"/>
  <c r="J68" i="71" s="1"/>
  <c r="J69" i="71" s="1"/>
  <c r="J70" i="71" s="1"/>
  <c r="J71" i="71" s="1"/>
  <c r="J72" i="71" s="1"/>
  <c r="J73" i="71" s="1"/>
  <c r="J74" i="71" s="1"/>
  <c r="J75" i="71" s="1"/>
  <c r="J76" i="71" s="1"/>
  <c r="J77" i="71" s="1"/>
  <c r="J78" i="71" s="1"/>
  <c r="J79" i="71" s="1"/>
  <c r="J80" i="71" s="1"/>
  <c r="J81" i="71" s="1"/>
  <c r="J82" i="71" s="1"/>
  <c r="J83" i="71" s="1"/>
  <c r="J84" i="71" s="1"/>
  <c r="J85" i="71" s="1"/>
  <c r="J86" i="71" s="1"/>
  <c r="J87" i="71" s="1"/>
  <c r="J88" i="71" s="1"/>
  <c r="J89" i="71" s="1"/>
  <c r="J90" i="71" s="1"/>
  <c r="J91" i="71" s="1"/>
  <c r="J92" i="71" s="1"/>
  <c r="J93" i="71" s="1"/>
  <c r="J94" i="71" s="1"/>
  <c r="J95" i="71" s="1"/>
  <c r="J96" i="71" s="1"/>
  <c r="J97" i="71" s="1"/>
  <c r="J98" i="71" s="1"/>
  <c r="J99" i="71" s="1"/>
  <c r="J100" i="71" s="1"/>
  <c r="J101" i="71" s="1"/>
  <c r="J102" i="71" s="1"/>
  <c r="J103" i="71" s="1"/>
  <c r="J104" i="71" s="1"/>
  <c r="J105" i="71" s="1"/>
  <c r="J106" i="71" s="1"/>
  <c r="J107" i="71" s="1"/>
  <c r="J108" i="71" s="1"/>
  <c r="J109" i="71" s="1"/>
  <c r="J110" i="71" s="1"/>
  <c r="J111" i="71" s="1"/>
  <c r="J112" i="71" s="1"/>
  <c r="J113" i="71" s="1"/>
  <c r="J114" i="71" s="1"/>
  <c r="J115" i="71" s="1"/>
  <c r="J116" i="71" s="1"/>
  <c r="J117" i="71" s="1"/>
  <c r="J118" i="71" s="1"/>
  <c r="J119" i="71" s="1"/>
  <c r="J120" i="71" s="1"/>
  <c r="J121" i="71" s="1"/>
  <c r="J122" i="71" s="1"/>
  <c r="J123" i="71" s="1"/>
  <c r="J124" i="71" s="1"/>
  <c r="J125" i="71" s="1"/>
  <c r="J126" i="71" s="1"/>
  <c r="J127" i="71" s="1"/>
  <c r="J128" i="71" s="1"/>
  <c r="J129" i="71" s="1"/>
  <c r="J130" i="71" s="1"/>
  <c r="J131" i="71" s="1"/>
  <c r="J132" i="71" s="1"/>
  <c r="J133" i="71" s="1"/>
  <c r="J134" i="71" s="1"/>
  <c r="J135" i="71" s="1"/>
  <c r="J136" i="71" s="1"/>
  <c r="J137" i="71" s="1"/>
  <c r="J138" i="71" s="1"/>
  <c r="J139" i="71" s="1"/>
  <c r="J140" i="71" s="1"/>
  <c r="J141" i="71" s="1"/>
  <c r="J142" i="71" s="1"/>
  <c r="J143" i="71" s="1"/>
  <c r="J144" i="71" s="1"/>
  <c r="J145" i="71" s="1"/>
  <c r="J146" i="71" s="1"/>
  <c r="J147" i="71" s="1"/>
  <c r="J148" i="71" s="1"/>
  <c r="J149" i="71" s="1"/>
  <c r="J150" i="71" s="1"/>
  <c r="J151" i="71" s="1"/>
  <c r="J152" i="71" s="1"/>
  <c r="J153" i="71" s="1"/>
  <c r="J154" i="71" s="1"/>
  <c r="J155" i="71" s="1"/>
  <c r="J156" i="71" s="1"/>
  <c r="J157" i="71" s="1"/>
  <c r="J158" i="71" s="1"/>
  <c r="J159" i="71" s="1"/>
  <c r="J160" i="71" s="1"/>
  <c r="J161" i="71" s="1"/>
  <c r="J162" i="71" s="1"/>
  <c r="J163" i="71" s="1"/>
  <c r="J164" i="71" s="1"/>
  <c r="J165" i="71" s="1"/>
  <c r="J166" i="71" s="1"/>
  <c r="J167" i="71" s="1"/>
  <c r="J168" i="71" s="1"/>
  <c r="J169" i="71" s="1"/>
  <c r="J170" i="71" s="1"/>
  <c r="J171" i="71" s="1"/>
  <c r="J172" i="71" s="1"/>
  <c r="J173" i="71" s="1"/>
  <c r="J174" i="71" s="1"/>
  <c r="J175" i="71" s="1"/>
  <c r="J176" i="71" s="1"/>
  <c r="J177" i="71" s="1"/>
  <c r="J178" i="71" s="1"/>
  <c r="J179" i="71" s="1"/>
  <c r="J180" i="71" s="1"/>
  <c r="J181" i="71" s="1"/>
  <c r="J182" i="71" s="1"/>
  <c r="J183" i="71" s="1"/>
  <c r="J184" i="71" s="1"/>
  <c r="J185" i="71" s="1"/>
  <c r="J186" i="71" s="1"/>
  <c r="J187" i="71" s="1"/>
  <c r="J188" i="71" s="1"/>
  <c r="J189" i="71" s="1"/>
  <c r="J190" i="71" s="1"/>
  <c r="J191" i="71" s="1"/>
  <c r="J192" i="71" s="1"/>
  <c r="J193" i="71" s="1"/>
  <c r="J194" i="71" s="1"/>
  <c r="J195" i="71" s="1"/>
  <c r="J196" i="71" s="1"/>
  <c r="J197" i="71" s="1"/>
  <c r="J198" i="71" s="1"/>
  <c r="J199" i="71" s="1"/>
  <c r="J200" i="71" s="1"/>
  <c r="J201" i="71" s="1"/>
  <c r="J202" i="71" s="1"/>
  <c r="J203" i="71" s="1"/>
  <c r="J204" i="71" s="1"/>
  <c r="J205" i="71" s="1"/>
  <c r="J206" i="71" s="1"/>
  <c r="J207" i="71" s="1"/>
  <c r="J208" i="71" s="1"/>
  <c r="J209" i="71" s="1"/>
  <c r="J210" i="71" s="1"/>
  <c r="J211" i="71" s="1"/>
  <c r="J212" i="71" s="1"/>
  <c r="J213" i="71" s="1"/>
  <c r="J214" i="71" s="1"/>
  <c r="J215" i="71" s="1"/>
  <c r="J216" i="71" s="1"/>
  <c r="J217" i="71" s="1"/>
  <c r="J218" i="71" s="1"/>
  <c r="J219" i="71" s="1"/>
  <c r="J220" i="71" s="1"/>
  <c r="J221" i="71" s="1"/>
  <c r="J222" i="71" s="1"/>
  <c r="J223" i="71" s="1"/>
  <c r="J224" i="71" s="1"/>
  <c r="J225" i="71" s="1"/>
  <c r="J226" i="71" s="1"/>
  <c r="J227" i="71" s="1"/>
  <c r="J228" i="71" s="1"/>
  <c r="J229" i="71" s="1"/>
  <c r="J230" i="71" s="1"/>
  <c r="J231" i="71" s="1"/>
  <c r="J232" i="71" s="1"/>
  <c r="J233" i="71" s="1"/>
  <c r="J234" i="71" s="1"/>
  <c r="J235" i="71" s="1"/>
  <c r="J236" i="71" s="1"/>
  <c r="J237" i="71" s="1"/>
  <c r="J238" i="71" s="1"/>
  <c r="J239" i="71" s="1"/>
  <c r="J240" i="71" s="1"/>
  <c r="J241" i="71" s="1"/>
  <c r="J242" i="71" s="1"/>
  <c r="J243" i="71" s="1"/>
  <c r="J244" i="71" s="1"/>
  <c r="J245" i="71" s="1"/>
  <c r="J246" i="71" s="1"/>
  <c r="J247" i="71" s="1"/>
  <c r="J248" i="71" s="1"/>
  <c r="J249" i="71" s="1"/>
  <c r="J250" i="71" s="1"/>
  <c r="J251" i="71" s="1"/>
  <c r="J252" i="71" s="1"/>
  <c r="J253" i="71" s="1"/>
  <c r="J254" i="71" s="1"/>
  <c r="J255" i="71" s="1"/>
  <c r="J256" i="71" s="1"/>
  <c r="J257" i="71" s="1"/>
  <c r="J258" i="71" s="1"/>
  <c r="J259" i="71" s="1"/>
  <c r="J260" i="71" s="1"/>
  <c r="J261" i="71" s="1"/>
  <c r="J262" i="71" s="1"/>
  <c r="J263" i="71" s="1"/>
  <c r="J264" i="71" s="1"/>
  <c r="J265" i="71" s="1"/>
  <c r="J266" i="71" s="1"/>
  <c r="J267" i="71" s="1"/>
  <c r="J268" i="71" s="1"/>
  <c r="J269" i="71" s="1"/>
  <c r="J270" i="71" s="1"/>
  <c r="J271" i="71" s="1"/>
  <c r="J272" i="71" s="1"/>
  <c r="J273" i="71" s="1"/>
  <c r="J274" i="71" s="1"/>
  <c r="J275" i="71" s="1"/>
  <c r="J276" i="71" s="1"/>
  <c r="J277" i="71" s="1"/>
  <c r="J278" i="71" s="1"/>
  <c r="J279" i="71" s="1"/>
  <c r="J280" i="71" s="1"/>
  <c r="J281" i="71" s="1"/>
  <c r="J282" i="71" s="1"/>
  <c r="J283" i="71" s="1"/>
  <c r="J284" i="71" s="1"/>
  <c r="J285" i="71" s="1"/>
  <c r="J286" i="71" s="1"/>
  <c r="J287" i="71" s="1"/>
  <c r="J288" i="71" s="1"/>
  <c r="J289" i="71" s="1"/>
  <c r="J290" i="71" s="1"/>
  <c r="J291" i="71" s="1"/>
  <c r="J292" i="71" s="1"/>
  <c r="J293" i="71" s="1"/>
  <c r="J294" i="71" s="1"/>
  <c r="J295" i="71" s="1"/>
  <c r="J296" i="71" s="1"/>
  <c r="J297" i="71" s="1"/>
  <c r="J298" i="71" s="1"/>
  <c r="J299" i="71" s="1"/>
  <c r="J300" i="71" s="1"/>
  <c r="J301" i="71" s="1"/>
  <c r="J302" i="71" s="1"/>
  <c r="J303" i="71" s="1"/>
  <c r="J304" i="71" s="1"/>
  <c r="J305" i="71" s="1"/>
  <c r="J306" i="71" s="1"/>
  <c r="J307" i="71" s="1"/>
  <c r="J308" i="71" s="1"/>
  <c r="J309" i="71" s="1"/>
  <c r="J310" i="71" s="1"/>
  <c r="J311" i="71" s="1"/>
  <c r="J312" i="71" s="1"/>
  <c r="J313" i="71" s="1"/>
  <c r="J314" i="71" s="1"/>
  <c r="J315" i="71" s="1"/>
  <c r="J316" i="71" s="1"/>
  <c r="J317" i="71" s="1"/>
  <c r="J318" i="71" s="1"/>
  <c r="J319" i="71" s="1"/>
  <c r="J320" i="71" s="1"/>
  <c r="J321" i="71" s="1"/>
  <c r="J322" i="71" s="1"/>
  <c r="J323" i="71" s="1"/>
  <c r="J324" i="71" s="1"/>
  <c r="J325" i="71" s="1"/>
  <c r="J326" i="71" s="1"/>
  <c r="J327" i="71" s="1"/>
  <c r="J328" i="71" s="1"/>
  <c r="J329" i="71" s="1"/>
  <c r="J330" i="71" s="1"/>
  <c r="J331" i="71" s="1"/>
  <c r="J332" i="71" s="1"/>
  <c r="J333" i="71" s="1"/>
  <c r="J334" i="71" s="1"/>
  <c r="J335" i="71" s="1"/>
  <c r="J336" i="71" s="1"/>
  <c r="J337" i="71" s="1"/>
  <c r="J338" i="71" s="1"/>
  <c r="J339" i="71" s="1"/>
  <c r="J340" i="71" s="1"/>
  <c r="J341" i="71" s="1"/>
  <c r="J342" i="71" s="1"/>
  <c r="J343" i="71" s="1"/>
  <c r="J344" i="71" s="1"/>
  <c r="J345" i="71" s="1"/>
  <c r="J346" i="71" s="1"/>
  <c r="J347" i="71" s="1"/>
  <c r="J348" i="71" s="1"/>
  <c r="J349" i="71" s="1"/>
  <c r="J350" i="71" s="1"/>
  <c r="J351" i="71" s="1"/>
  <c r="J352" i="71" s="1"/>
  <c r="J353" i="71" s="1"/>
  <c r="J354" i="71" s="1"/>
  <c r="J355" i="71" s="1"/>
  <c r="J356" i="71" s="1"/>
  <c r="J357" i="71" s="1"/>
  <c r="J358" i="71" s="1"/>
  <c r="J359" i="71" s="1"/>
  <c r="J360" i="71" s="1"/>
  <c r="J361" i="71" s="1"/>
  <c r="J362" i="71" s="1"/>
  <c r="J363" i="71" s="1"/>
  <c r="J364" i="71" s="1"/>
  <c r="J365" i="71" s="1"/>
  <c r="J366" i="71" s="1"/>
  <c r="J367" i="71" s="1"/>
  <c r="J368" i="71" s="1"/>
  <c r="J369" i="71" s="1"/>
  <c r="J370" i="71" s="1"/>
  <c r="J371" i="71" s="1"/>
  <c r="J372" i="71" s="1"/>
  <c r="J373" i="71" s="1"/>
  <c r="J374" i="71" s="1"/>
  <c r="J375" i="71" s="1"/>
  <c r="J376" i="71" s="1"/>
  <c r="J377" i="71" s="1"/>
  <c r="J378" i="71" s="1"/>
  <c r="J379" i="71" s="1"/>
  <c r="J380" i="71" s="1"/>
  <c r="J381" i="71" s="1"/>
  <c r="J382" i="71" s="1"/>
  <c r="J383" i="71" s="1"/>
  <c r="J384" i="71" s="1"/>
  <c r="J385" i="71" s="1"/>
  <c r="J386" i="71" s="1"/>
  <c r="J387" i="71" s="1"/>
  <c r="J388" i="71" s="1"/>
  <c r="J389" i="71" s="1"/>
  <c r="J390" i="71" s="1"/>
  <c r="J391" i="71" s="1"/>
  <c r="J392" i="71" s="1"/>
  <c r="J393" i="71" s="1"/>
  <c r="J394" i="71" s="1"/>
  <c r="J395" i="71" s="1"/>
  <c r="J396" i="71" s="1"/>
  <c r="J397" i="71" s="1"/>
  <c r="J398" i="71" s="1"/>
  <c r="J399" i="71" s="1"/>
  <c r="J400" i="71" s="1"/>
  <c r="J401" i="71" s="1"/>
  <c r="J402" i="71" s="1"/>
  <c r="J403" i="71" s="1"/>
  <c r="J404" i="71" s="1"/>
  <c r="J405" i="71" s="1"/>
  <c r="J406" i="71" s="1"/>
  <c r="J407" i="71" s="1"/>
  <c r="J408" i="71" s="1"/>
  <c r="J409" i="71" s="1"/>
  <c r="J410" i="71" s="1"/>
  <c r="J411" i="71" s="1"/>
  <c r="J412" i="71" s="1"/>
  <c r="J413" i="71" s="1"/>
  <c r="J414" i="71" s="1"/>
  <c r="J415" i="71" s="1"/>
  <c r="J416" i="71" s="1"/>
  <c r="J417" i="71" s="1"/>
  <c r="J418" i="71" s="1"/>
  <c r="J419" i="71" s="1"/>
  <c r="J420" i="71" s="1"/>
  <c r="J421" i="71" s="1"/>
  <c r="J422" i="71" s="1"/>
  <c r="J423" i="71" s="1"/>
  <c r="J424" i="71" s="1"/>
  <c r="J425" i="71" s="1"/>
  <c r="J426" i="71" s="1"/>
  <c r="J427" i="71" s="1"/>
  <c r="J428" i="71" s="1"/>
  <c r="J429" i="71" s="1"/>
  <c r="J430" i="71" s="1"/>
  <c r="J431" i="71" s="1"/>
  <c r="J432" i="71" s="1"/>
  <c r="J433" i="71" s="1"/>
  <c r="J434" i="71" s="1"/>
  <c r="J435" i="71" s="1"/>
  <c r="J436" i="71" s="1"/>
  <c r="J437" i="71" s="1"/>
  <c r="J438" i="71" s="1"/>
  <c r="J439" i="71" s="1"/>
  <c r="J440" i="71" s="1"/>
  <c r="J441" i="71" s="1"/>
  <c r="J442" i="71" s="1"/>
  <c r="J443" i="71" s="1"/>
  <c r="J444" i="71" s="1"/>
  <c r="J445" i="71" s="1"/>
  <c r="J446" i="71" s="1"/>
  <c r="J447" i="71" s="1"/>
  <c r="J448" i="71" s="1"/>
  <c r="J449" i="71" s="1"/>
  <c r="J450" i="71" s="1"/>
  <c r="J451" i="71" s="1"/>
  <c r="J452" i="71" s="1"/>
  <c r="J453" i="71" s="1"/>
  <c r="J454" i="71" s="1"/>
  <c r="J455" i="71" s="1"/>
  <c r="J456" i="71" s="1"/>
  <c r="J457" i="71" s="1"/>
  <c r="J458" i="71" s="1"/>
  <c r="J459" i="71" s="1"/>
  <c r="J460" i="71" s="1"/>
  <c r="J461" i="71" s="1"/>
  <c r="J462" i="71" s="1"/>
  <c r="J463" i="71" s="1"/>
  <c r="J464" i="71" s="1"/>
  <c r="J465" i="71" s="1"/>
  <c r="J466" i="71" s="1"/>
  <c r="J467" i="71" s="1"/>
  <c r="J468" i="71" s="1"/>
  <c r="J469" i="71" s="1"/>
  <c r="J470" i="71" s="1"/>
  <c r="J471" i="71" s="1"/>
  <c r="J472" i="71" s="1"/>
  <c r="J473" i="71" s="1"/>
  <c r="J474" i="71" s="1"/>
  <c r="J475" i="71" s="1"/>
  <c r="J476" i="71" s="1"/>
  <c r="J477" i="71" s="1"/>
  <c r="J478" i="71" s="1"/>
  <c r="J479" i="71" s="1"/>
  <c r="J480" i="71" s="1"/>
  <c r="J481" i="71" s="1"/>
  <c r="J482" i="71" s="1"/>
  <c r="J483" i="71" s="1"/>
  <c r="J484" i="71" s="1"/>
  <c r="J485" i="71" s="1"/>
  <c r="J486" i="71" s="1"/>
  <c r="J487" i="71" s="1"/>
  <c r="J488" i="71" s="1"/>
  <c r="J489" i="71" s="1"/>
  <c r="J490" i="71" s="1"/>
  <c r="J491" i="71" s="1"/>
  <c r="J492" i="71" s="1"/>
  <c r="J493" i="71" s="1"/>
  <c r="J494" i="71" s="1"/>
  <c r="J495" i="71" s="1"/>
  <c r="J496" i="71" s="1"/>
  <c r="J497" i="71" s="1"/>
  <c r="J498" i="71" s="1"/>
  <c r="J499" i="71" s="1"/>
  <c r="J500" i="71" s="1"/>
  <c r="J501" i="71" s="1"/>
  <c r="J502" i="71" s="1"/>
  <c r="J503" i="71" s="1"/>
  <c r="J504" i="71" s="1"/>
  <c r="J505" i="71" s="1"/>
  <c r="J506" i="71" s="1"/>
  <c r="J507" i="71" s="1"/>
  <c r="J508" i="71" s="1"/>
  <c r="J509" i="71" s="1"/>
  <c r="J510" i="71" s="1"/>
  <c r="J511" i="71" s="1"/>
  <c r="J512" i="71" s="1"/>
  <c r="J513" i="71" s="1"/>
  <c r="J514" i="71" s="1"/>
  <c r="J515" i="71" s="1"/>
  <c r="J516" i="71" s="1"/>
  <c r="J517" i="71" s="1"/>
  <c r="J518" i="71" s="1"/>
  <c r="J519" i="71" s="1"/>
  <c r="J520" i="71" s="1"/>
  <c r="J521" i="71" s="1"/>
  <c r="J522" i="71" s="1"/>
  <c r="J523" i="71" s="1"/>
  <c r="J524" i="71" s="1"/>
  <c r="J525" i="71" s="1"/>
  <c r="J526" i="71" s="1"/>
  <c r="J527" i="71" s="1"/>
  <c r="J528" i="71" s="1"/>
  <c r="J529" i="71" s="1"/>
  <c r="J530" i="71" s="1"/>
  <c r="J531" i="71" s="1"/>
  <c r="J532" i="71" s="1"/>
  <c r="J533" i="71" s="1"/>
  <c r="J534" i="71" s="1"/>
  <c r="J535" i="71" s="1"/>
  <c r="J536" i="71" s="1"/>
  <c r="J537" i="71" s="1"/>
  <c r="J538" i="71" s="1"/>
  <c r="J539" i="71" s="1"/>
  <c r="J540" i="71" s="1"/>
  <c r="J541" i="71" s="1"/>
  <c r="J542" i="71" s="1"/>
  <c r="J543" i="71" s="1"/>
  <c r="J544" i="71" s="1"/>
  <c r="J545" i="71" s="1"/>
  <c r="J546" i="71" s="1"/>
  <c r="J547" i="71" s="1"/>
  <c r="J548" i="71" s="1"/>
  <c r="J549" i="71" s="1"/>
  <c r="J550" i="71" s="1"/>
  <c r="J551" i="71" s="1"/>
  <c r="J552" i="71" s="1"/>
  <c r="J553" i="71" s="1"/>
  <c r="J554" i="71" s="1"/>
  <c r="J555" i="71" s="1"/>
  <c r="J556" i="71" s="1"/>
  <c r="J557" i="71" s="1"/>
  <c r="J558" i="71" s="1"/>
  <c r="J559" i="71" s="1"/>
  <c r="J560" i="71" s="1"/>
  <c r="J561" i="71" s="1"/>
  <c r="J562" i="71" s="1"/>
  <c r="J563" i="71" s="1"/>
  <c r="J564" i="71" s="1"/>
  <c r="J565" i="71" s="1"/>
  <c r="J566" i="71" s="1"/>
  <c r="J567" i="71" s="1"/>
  <c r="J568" i="71" s="1"/>
  <c r="J569" i="71" s="1"/>
  <c r="J570" i="71" s="1"/>
  <c r="J571" i="71" s="1"/>
  <c r="J572" i="71" s="1"/>
  <c r="J573" i="71" s="1"/>
  <c r="J574" i="71" s="1"/>
  <c r="J575" i="71" s="1"/>
  <c r="J576" i="71" s="1"/>
  <c r="J577" i="71" s="1"/>
  <c r="J578" i="71" s="1"/>
  <c r="J579" i="71" s="1"/>
  <c r="J580" i="71" s="1"/>
  <c r="J581" i="71" s="1"/>
  <c r="J582" i="71" s="1"/>
  <c r="J583" i="71" s="1"/>
  <c r="J584" i="71" s="1"/>
  <c r="J585" i="71" s="1"/>
  <c r="J586" i="71" s="1"/>
  <c r="J587" i="71" s="1"/>
  <c r="J588" i="71" s="1"/>
  <c r="J589" i="71" s="1"/>
  <c r="J590" i="71" s="1"/>
  <c r="J591" i="71" s="1"/>
  <c r="J592" i="71" s="1"/>
  <c r="J593" i="71" s="1"/>
  <c r="J594" i="71" s="1"/>
  <c r="J595" i="71" s="1"/>
  <c r="J596" i="71" s="1"/>
  <c r="J597" i="71" s="1"/>
  <c r="J598" i="71" s="1"/>
  <c r="J599" i="71" s="1"/>
  <c r="J600" i="71" s="1"/>
  <c r="J601" i="71" s="1"/>
  <c r="J602" i="71" s="1"/>
  <c r="J603" i="71" s="1"/>
  <c r="J604" i="71" s="1"/>
  <c r="J605" i="71" s="1"/>
  <c r="J606" i="71" s="1"/>
  <c r="J607" i="71" s="1"/>
  <c r="J608" i="71" s="1"/>
  <c r="J609" i="71" s="1"/>
  <c r="J610" i="71" s="1"/>
  <c r="J611" i="71" s="1"/>
  <c r="J612" i="71" s="1"/>
  <c r="J613" i="71" s="1"/>
  <c r="J614" i="71" s="1"/>
  <c r="J615" i="71" s="1"/>
  <c r="J616" i="71" s="1"/>
  <c r="J617" i="71" s="1"/>
  <c r="J618" i="71" s="1"/>
  <c r="J619" i="71" s="1"/>
  <c r="J620" i="71" s="1"/>
  <c r="J621" i="71" s="1"/>
  <c r="J622" i="71" s="1"/>
  <c r="J623" i="71" s="1"/>
  <c r="J624" i="71" s="1"/>
  <c r="J625" i="71" s="1"/>
  <c r="J626" i="71" s="1"/>
  <c r="J627" i="71" s="1"/>
  <c r="J628" i="71" s="1"/>
  <c r="J629" i="71" s="1"/>
  <c r="J630" i="71" s="1"/>
  <c r="J631" i="71" s="1"/>
  <c r="J632" i="71" s="1"/>
  <c r="J633" i="71" s="1"/>
  <c r="J634" i="71" s="1"/>
  <c r="J635" i="71" s="1"/>
  <c r="J636" i="71" s="1"/>
  <c r="J637" i="71" s="1"/>
  <c r="J638" i="71" s="1"/>
  <c r="J639" i="71" s="1"/>
  <c r="J640" i="71" s="1"/>
  <c r="J641" i="71" s="1"/>
  <c r="J642" i="71" s="1"/>
  <c r="J643" i="71" s="1"/>
  <c r="J644" i="71" s="1"/>
  <c r="J645" i="71" s="1"/>
  <c r="J646" i="71" s="1"/>
  <c r="J647" i="71" s="1"/>
  <c r="J648" i="71" s="1"/>
  <c r="J649" i="71" s="1"/>
  <c r="J650" i="71" s="1"/>
  <c r="J651" i="71" s="1"/>
  <c r="J652" i="71" s="1"/>
  <c r="J653" i="71" s="1"/>
  <c r="J654" i="71" s="1"/>
  <c r="J655" i="71" s="1"/>
  <c r="J656" i="71" s="1"/>
  <c r="J657" i="71" s="1"/>
  <c r="J658" i="71" s="1"/>
  <c r="J659" i="71" s="1"/>
  <c r="J660" i="71" s="1"/>
  <c r="J661" i="71" s="1"/>
  <c r="J662" i="71" s="1"/>
  <c r="J663" i="71" s="1"/>
  <c r="J664" i="71" s="1"/>
  <c r="J665" i="71" s="1"/>
  <c r="J666" i="71" s="1"/>
  <c r="J667" i="71" s="1"/>
  <c r="J668" i="71" s="1"/>
  <c r="J669" i="71" s="1"/>
  <c r="J670" i="71" s="1"/>
  <c r="J671" i="71" s="1"/>
  <c r="J672" i="71" s="1"/>
  <c r="J673" i="71" s="1"/>
  <c r="J674" i="71" s="1"/>
  <c r="J675" i="71" s="1"/>
  <c r="J676" i="71" s="1"/>
  <c r="J677" i="71" s="1"/>
  <c r="J678" i="71" s="1"/>
  <c r="J679" i="71" s="1"/>
  <c r="J680" i="71" s="1"/>
  <c r="J681" i="71" s="1"/>
  <c r="J682" i="71" s="1"/>
  <c r="J683" i="71" s="1"/>
  <c r="J684" i="71" s="1"/>
  <c r="J685" i="71" s="1"/>
  <c r="J686" i="71" s="1"/>
  <c r="J687" i="71" s="1"/>
  <c r="J688" i="71" s="1"/>
  <c r="J689" i="71" s="1"/>
  <c r="J690" i="71" s="1"/>
  <c r="J691" i="71" s="1"/>
  <c r="J692" i="71" s="1"/>
  <c r="J693" i="71" s="1"/>
  <c r="J694" i="71" s="1"/>
  <c r="J695" i="71" s="1"/>
  <c r="J696" i="71" s="1"/>
  <c r="J697" i="71" s="1"/>
  <c r="J698" i="71" s="1"/>
  <c r="J699" i="71" s="1"/>
  <c r="J700" i="71" s="1"/>
  <c r="J701" i="71" s="1"/>
  <c r="J702" i="71" s="1"/>
  <c r="J703" i="71" s="1"/>
  <c r="J704" i="71" s="1"/>
  <c r="J705" i="71" s="1"/>
  <c r="J706" i="71" s="1"/>
  <c r="J707" i="71" s="1"/>
  <c r="J708" i="71" s="1"/>
  <c r="J709" i="71" s="1"/>
  <c r="J710" i="71" s="1"/>
  <c r="J711" i="71" s="1"/>
  <c r="J712" i="71" s="1"/>
  <c r="J713" i="71" s="1"/>
  <c r="J714" i="71" s="1"/>
  <c r="J715" i="71" s="1"/>
  <c r="J716" i="71" s="1"/>
  <c r="J717" i="71" s="1"/>
  <c r="J718" i="71" s="1"/>
  <c r="J719" i="71" s="1"/>
  <c r="J720" i="71" s="1"/>
  <c r="J721" i="71" s="1"/>
  <c r="J722" i="71" s="1"/>
  <c r="J723" i="71" s="1"/>
  <c r="J724" i="71" s="1"/>
  <c r="J725" i="71" s="1"/>
  <c r="J726" i="71" s="1"/>
  <c r="J727" i="71" s="1"/>
  <c r="J728" i="71" s="1"/>
  <c r="J729" i="71" s="1"/>
  <c r="J730" i="71" s="1"/>
  <c r="J731" i="71" s="1"/>
  <c r="J732" i="71" s="1"/>
  <c r="J733" i="71" s="1"/>
  <c r="J734" i="71" s="1"/>
  <c r="J735" i="71" s="1"/>
  <c r="J736" i="71" s="1"/>
</calcChain>
</file>

<file path=xl/sharedStrings.xml><?xml version="1.0" encoding="utf-8"?>
<sst xmlns="http://schemas.openxmlformats.org/spreadsheetml/2006/main" count="917" uniqueCount="624">
  <si>
    <t>New loans to income</t>
  </si>
  <si>
    <t>Year-on-year property price growth</t>
  </si>
  <si>
    <t>Overvaluation of prices (model approach)</t>
  </si>
  <si>
    <t>datum</t>
  </si>
  <si>
    <t>Nové úvěry v relaci ke mzdám</t>
  </si>
  <si>
    <t>Růst realizovaných cen bytů</t>
  </si>
  <si>
    <t>Nadhodnocení cen bytů (modelový přístup)</t>
  </si>
  <si>
    <t>Pramen: ČNB</t>
  </si>
  <si>
    <t>Plnění doporučených limitů LTV</t>
  </si>
  <si>
    <t>LTV 80–90</t>
  </si>
  <si>
    <t>LTV nad 90</t>
  </si>
  <si>
    <t>Agregátní limit</t>
  </si>
  <si>
    <t>Individuální limit</t>
  </si>
  <si>
    <t>2Q/17</t>
  </si>
  <si>
    <t>3Q/17</t>
  </si>
  <si>
    <t>4Q/17</t>
  </si>
  <si>
    <t>50–60</t>
  </si>
  <si>
    <t>60–70</t>
  </si>
  <si>
    <t>70–80</t>
  </si>
  <si>
    <t>80–90</t>
  </si>
  <si>
    <t>90–100</t>
  </si>
  <si>
    <t>nad 100</t>
  </si>
  <si>
    <t>2015 H2</t>
  </si>
  <si>
    <t>2016 H1</t>
  </si>
  <si>
    <t>2016 H2</t>
  </si>
  <si>
    <t>2017 H1</t>
  </si>
  <si>
    <t>Průměrná výše úrokových sazeb podle úvěrových charakteristik</t>
  </si>
  <si>
    <t>6–8</t>
  </si>
  <si>
    <t>10–20</t>
  </si>
  <si>
    <t>20–30</t>
  </si>
  <si>
    <t>30–40</t>
  </si>
  <si>
    <t>Průměrný počet klientů (pravá osa)</t>
  </si>
  <si>
    <t>(v mld. Kč)</t>
  </si>
  <si>
    <t>nad 9</t>
  </si>
  <si>
    <t>Office – I</t>
  </si>
  <si>
    <t>Office – C</t>
  </si>
  <si>
    <t>Industrial – I</t>
  </si>
  <si>
    <t>Industrial – C</t>
  </si>
  <si>
    <t>Retail – I</t>
  </si>
  <si>
    <t>Retail – C</t>
  </si>
  <si>
    <t>Residential – C</t>
  </si>
  <si>
    <t xml:space="preserve">Objem nových úvěrů zajištěných komerční nemovitostí </t>
  </si>
  <si>
    <t>Kancelářské – I</t>
  </si>
  <si>
    <t>Kancelářské – V</t>
  </si>
  <si>
    <t>Logistické, průmyslové – I</t>
  </si>
  <si>
    <t>Logistické, průmyslové – V</t>
  </si>
  <si>
    <t>Maloobchodní – I</t>
  </si>
  <si>
    <t>Maloobchodní – V</t>
  </si>
  <si>
    <t>Rezidenční – V</t>
  </si>
  <si>
    <t>2H/15</t>
  </si>
  <si>
    <t>1H/16</t>
  </si>
  <si>
    <t>2H/16</t>
  </si>
  <si>
    <t>1H/17</t>
  </si>
  <si>
    <t>2H/17</t>
  </si>
  <si>
    <t>(osa x: LTV v %; osa y: v mld. Kč)</t>
  </si>
  <si>
    <t>&lt; 1.2</t>
  </si>
  <si>
    <t>1.2–1.4</t>
  </si>
  <si>
    <t>1.4–1.6</t>
  </si>
  <si>
    <t>&gt; 1.6</t>
  </si>
  <si>
    <t>1,2–1,4</t>
  </si>
  <si>
    <t>1,4–1,6</t>
  </si>
  <si>
    <t>nad 1,6</t>
  </si>
  <si>
    <t>(osa x: DSCR v %; osa y: v mld. Kč)</t>
  </si>
  <si>
    <t>Source: CNB</t>
  </si>
  <si>
    <t>(CZK billions)</t>
  </si>
  <si>
    <t>&gt; 100</t>
  </si>
  <si>
    <t>Average interest rates by loan characteristics</t>
  </si>
  <si>
    <t>Average number of clients (rhs)</t>
  </si>
  <si>
    <t>&gt; 9</t>
  </si>
  <si>
    <t>Amount of new loans secured by commercial property</t>
  </si>
  <si>
    <t>2017H2</t>
  </si>
  <si>
    <t>(x-axis: DSCR; y-axis: CZK billions)</t>
  </si>
  <si>
    <t>(osa x: meziroční růst realizovaných cen bytů v %; osa y: nové úvěry v relaci ke mzdám) </t>
  </si>
  <si>
    <t>1H/18</t>
  </si>
  <si>
    <t>2H/18</t>
  </si>
  <si>
    <t>2018H1</t>
  </si>
  <si>
    <t>2018H2</t>
  </si>
  <si>
    <t>do 1,2</t>
  </si>
  <si>
    <t>Logistické,průmyslové – I</t>
  </si>
  <si>
    <t>Logistické,průmyslové – V</t>
  </si>
  <si>
    <t>Rozdělení úvěrů podle LTV</t>
  </si>
  <si>
    <t>do 50</t>
  </si>
  <si>
    <t>Meziroční změna</t>
  </si>
  <si>
    <t>Sazby</t>
  </si>
  <si>
    <t>kategorie</t>
  </si>
  <si>
    <t>1Q/18</t>
  </si>
  <si>
    <t>2Q/18</t>
  </si>
  <si>
    <t>≤ 50</t>
  </si>
  <si>
    <t>(osa x: LTV v %; osa y: podíl úvěrů na objemu v %)</t>
  </si>
  <si>
    <t>Pozn.: Interval zprava uzavřen.</t>
  </si>
  <si>
    <t>(x-axis: LTV in %; y-axis: share of loans in volume in %)</t>
  </si>
  <si>
    <t>Note: Interval closed from the right.</t>
  </si>
  <si>
    <t>Rates</t>
  </si>
  <si>
    <t>Y-o-y change</t>
  </si>
  <si>
    <t>category</t>
  </si>
  <si>
    <t>Pozn.: Vážený průměr úrokových sazeb, kde jako váhy vystupuje výše jednotlivých úvěrů. Interval zprava uzavřen.</t>
  </si>
  <si>
    <t>Note: Weighted average interest rates, with the sizes of individual loans as weights. Interval closed from the right.</t>
  </si>
  <si>
    <t>≤ 3</t>
  </si>
  <si>
    <t>do 3</t>
  </si>
  <si>
    <t>3–6</t>
  </si>
  <si>
    <t>8–9</t>
  </si>
  <si>
    <t>≤ 10</t>
  </si>
  <si>
    <t>do 10</t>
  </si>
  <si>
    <t>3Q/18</t>
  </si>
  <si>
    <t>4Q/18</t>
  </si>
  <si>
    <t xml:space="preserve">LTI &gt; 9 </t>
  </si>
  <si>
    <t xml:space="preserve">DTI &gt; 9 </t>
  </si>
  <si>
    <t>LSTI &gt; 45</t>
  </si>
  <si>
    <t>DSTI &gt; 45</t>
  </si>
  <si>
    <t>(v %)</t>
  </si>
  <si>
    <t>nad 45</t>
  </si>
  <si>
    <t>40–45</t>
  </si>
  <si>
    <t>&gt; 45</t>
  </si>
  <si>
    <t>Rozdělení nových úvěrů podle DSTI</t>
  </si>
  <si>
    <t>(osa x: DSTI v %; osa y: podíl úvěrů na objemu v %)</t>
  </si>
  <si>
    <t>(osa x: DTI v letech; osa y: podíl úvěrů na objemu v %)</t>
  </si>
  <si>
    <t>Rozdělení nových úvěrů podle DTI</t>
  </si>
  <si>
    <t>j</t>
  </si>
  <si>
    <t>Průměrná výše úvěru</t>
  </si>
  <si>
    <t>pod 50</t>
  </si>
  <si>
    <t>nad 90</t>
  </si>
  <si>
    <t xml:space="preserve"> </t>
  </si>
  <si>
    <t>1H 2017</t>
  </si>
  <si>
    <t>2H 2017</t>
  </si>
  <si>
    <t>1H 2018</t>
  </si>
  <si>
    <t>2H 2018</t>
  </si>
  <si>
    <t>Applicable CCyB rate</t>
  </si>
  <si>
    <t>Aktuálně platná a ohlášená výše sazby CCyB v ČR</t>
  </si>
  <si>
    <t>Platná výše sazby CCyB</t>
  </si>
  <si>
    <t>Ohlášená výše sazby CCyB</t>
  </si>
  <si>
    <t>(v % celkového objemu rizikové expozice)</t>
  </si>
  <si>
    <t>(v p.b.)</t>
  </si>
  <si>
    <t>Credit – HHs</t>
  </si>
  <si>
    <t>Credit – NFCs</t>
  </si>
  <si>
    <t>HH debt/GDI</t>
  </si>
  <si>
    <t>NFC debt/GOS</t>
  </si>
  <si>
    <t>Int. spread: HHs</t>
  </si>
  <si>
    <t>Int. spread: NFCs</t>
  </si>
  <si>
    <t>CA deficit/GDP</t>
  </si>
  <si>
    <t>Contrib. of correlation</t>
  </si>
  <si>
    <t>IFC</t>
  </si>
  <si>
    <t>Úvěry domácnosti</t>
  </si>
  <si>
    <t>Úvěry podniky</t>
  </si>
  <si>
    <t>Ceny nemovitostí</t>
  </si>
  <si>
    <t>Dluh domácností / HDD</t>
  </si>
  <si>
    <t>Dluh nefin. podniků / HPP</t>
  </si>
  <si>
    <t>Úrokové rozpětí: dom.</t>
  </si>
  <si>
    <t>Úrokové rozpětí: podniky</t>
  </si>
  <si>
    <t>Index PX</t>
  </si>
  <si>
    <t>Schodek BÚ / HDP</t>
  </si>
  <si>
    <t>Příspěvek korelace</t>
  </si>
  <si>
    <t>(0 minimum, 1 maximum)</t>
  </si>
  <si>
    <t xml:space="preserve">Meziroční tempo růstu bankovních úvěrů soukromému nefi-nančnímu sektoru </t>
  </si>
  <si>
    <t>Nefinanční podniky</t>
  </si>
  <si>
    <t>Domácnosti – úvěry na bydlení</t>
  </si>
  <si>
    <t>Domácnosti – úvěry na spotřebu</t>
  </si>
  <si>
    <t>Households – loans 
for house purchase</t>
  </si>
  <si>
    <t>Households – loans 
for consumption</t>
  </si>
  <si>
    <t>Non-financial 
corporations</t>
  </si>
  <si>
    <t>Průměrná a aktuální tempa růstu bankovních úvěrů soukromému nefinančnímu sektoru</t>
  </si>
  <si>
    <t>Domácnosti – 
úvěry na bydlení</t>
  </si>
  <si>
    <t>Domácnosti – 
úvěry na spotřebu</t>
  </si>
  <si>
    <t>Nefinanční 
podniky</t>
  </si>
  <si>
    <t>Growth in loans – 10Y average</t>
  </si>
  <si>
    <t>Růst úvěrů – desetiletý průměr</t>
  </si>
  <si>
    <t xml:space="preserve">(v %)  </t>
  </si>
  <si>
    <t>Growth in loans – 5Y average</t>
  </si>
  <si>
    <t>Růst úvěrů – pětiletý průměr</t>
  </si>
  <si>
    <t>Growth in loans – 3Y average</t>
  </si>
  <si>
    <t>Růst úvěrů – tříletý průměr</t>
  </si>
  <si>
    <t>Objemy skutečně nových bankovních úvěrů soukromému nefinančnímu sektoru</t>
  </si>
  <si>
    <t>Households – house purchase</t>
  </si>
  <si>
    <t>NFCs – investment</t>
  </si>
  <si>
    <t>Households – consumption</t>
  </si>
  <si>
    <t>NFCs – operational</t>
  </si>
  <si>
    <t>Households – other</t>
  </si>
  <si>
    <t>NFCs – current assets</t>
  </si>
  <si>
    <t>NFCs – other</t>
  </si>
  <si>
    <t>Domácnosti – na bydlení</t>
  </si>
  <si>
    <t>Podniky – investiční úvěry</t>
  </si>
  <si>
    <t>Domácnosti – na spotřebu</t>
  </si>
  <si>
    <t>Podniky – provozní úvěry</t>
  </si>
  <si>
    <t>Domácnosti – ostatní úvěry</t>
  </si>
  <si>
    <t>Podniky – úvěry na oběžná aktiva</t>
  </si>
  <si>
    <t>Podniky – ostatní úvěry</t>
  </si>
  <si>
    <t>(tříměsíční úhrny v mld. Kč)</t>
  </si>
  <si>
    <t>Domácnosti</t>
  </si>
  <si>
    <t>Pozn.: Skutečně nové úvěry zahrnují i navýšení stávajících úvěrů a jsou očištěny o refinancované a refixované úvěry.</t>
  </si>
  <si>
    <t>Amounts of genuinely new bank loans to the private non-financial sector</t>
  </si>
  <si>
    <t>Note: Genuinely new loans include increases in existing loans and are adjusted for refinanced and refixed loans.</t>
  </si>
  <si>
    <t>Převod podle hodnot IFC</t>
  </si>
  <si>
    <t>Podmíněné rozdělení úvěrových ztrát</t>
  </si>
  <si>
    <t>Délka trvání expanzivní fáze cyklu</t>
  </si>
  <si>
    <t>Poměr úrokové marže a vytvářených opravných položek a IFC</t>
  </si>
  <si>
    <t>Marže ze stavu úvěrů/OP na jednotku úvěru</t>
  </si>
  <si>
    <t>IFC (pravá osa)</t>
  </si>
  <si>
    <t>(v %; pravá osa: 0 minimum, 1 maximum)</t>
  </si>
  <si>
    <t>Pozn.: Marže ze stavu úvěrů je dána rozdílem mezi zápůjční klientskou sazbou a depozitní klientskou sazbou.</t>
  </si>
  <si>
    <t>Ratio of the interest rate margin to provisions and the FCI</t>
  </si>
  <si>
    <t>(%; right-hand scale: 0 minimum, 1 maximum)</t>
  </si>
  <si>
    <t>Note: The margin on the stock of loans is the difference between the client lending rate and the client deposit rate.</t>
  </si>
  <si>
    <t>Impairment losses on loans and other receivables/total loans</t>
  </si>
  <si>
    <t>Ztráty ze znehodnocení aktiv a opravné položky k úvěrům</t>
  </si>
  <si>
    <t>Podíl opravných položek k hrubým úvěrům (pravá osa)</t>
  </si>
  <si>
    <t>(v b.b.; pravá osa: v %)</t>
  </si>
  <si>
    <t>Pozn.: Ztráty ze znehodnocení představují podíl přírůstku čistých znehodnocených úvěrů a celkového objemu bankovních úvěrů.</t>
  </si>
  <si>
    <t>Asset impairment losses and loan loss provisions</t>
  </si>
  <si>
    <t>Note: Impairment losses are the ratio of growth in net impaired loans to total bank loans.</t>
  </si>
  <si>
    <t>Households – loans secured by property</t>
  </si>
  <si>
    <t>Households – other loans</t>
  </si>
  <si>
    <t>NFCs</t>
  </si>
  <si>
    <t>Domácnosti – úvěry zajištěné nemovitostmi</t>
  </si>
  <si>
    <t>Podniky</t>
  </si>
  <si>
    <t>Combined capital requirement for IRB portfolio
(corporate and retail exposures)</t>
  </si>
  <si>
    <t>Combined capital requirement with risk weights
as of 12/2015</t>
  </si>
  <si>
    <t>Kombinovaný kapitálový požadavek portfolia IRB (podnikové a retailové expozice)</t>
  </si>
  <si>
    <t>Kombinovaný kapitálový požadavek s rizikovými vahami z období 12/2015</t>
  </si>
  <si>
    <t>Rozdíl požadavku oproti rizikovým vahám z období 12/2015 (pravá osa)</t>
  </si>
  <si>
    <t>Note: This is the capital requirement for the IRB loan portfolio of the private sector. The hypothetical capital requirement is calculated on the basis of risk weights as of the beginning of the expansionary phase of the financial cycle (12/2015).</t>
  </si>
  <si>
    <t>Cyklické ztráty z úvěrů reálné ekonomice</t>
  </si>
  <si>
    <t>Kapitálový deficit způsobený poklesem rizikových vah</t>
  </si>
  <si>
    <t>Implikovaná sazba CCyB (pravá osa)</t>
  </si>
  <si>
    <t>12/16</t>
  </si>
  <si>
    <t>12/17</t>
  </si>
  <si>
    <t xml:space="preserve">(v mld. Kč; pravá osa: v % celkových rizikově vážených aktiv)  </t>
  </si>
  <si>
    <t>12/18</t>
  </si>
  <si>
    <t>Households – loans for house purchase</t>
  </si>
  <si>
    <t>(% of total risk exposure)</t>
  </si>
  <si>
    <t>(pp)</t>
  </si>
  <si>
    <t>FCI</t>
  </si>
  <si>
    <t>Property prices</t>
  </si>
  <si>
    <t>PX index</t>
  </si>
  <si>
    <t>Non-financial corporations</t>
  </si>
  <si>
    <t>Households – loans for consumption</t>
  </si>
  <si>
    <t xml:space="preserve">Year-on-year growth in bank loans to the private non-financial sector </t>
  </si>
  <si>
    <t>(%)</t>
  </si>
  <si>
    <t>Average and current growth in bank loans to the private non-financial sector</t>
  </si>
  <si>
    <t xml:space="preserve">(%)  </t>
  </si>
  <si>
    <t>Households</t>
  </si>
  <si>
    <t>(three-month totals in CZK billions)</t>
  </si>
  <si>
    <t>(bp; right-hand scale: %)</t>
  </si>
  <si>
    <t>1H 2016</t>
  </si>
  <si>
    <t>2H 2016</t>
  </si>
  <si>
    <t>3Q 2018</t>
  </si>
  <si>
    <t>4Q 2018</t>
  </si>
  <si>
    <t>Meziroční růst 03/19</t>
  </si>
  <si>
    <t>Year-on-year growth 03/19</t>
  </si>
  <si>
    <t>Ztráty ze znehodnocení úvěrů a jiných pohledávek 
k celkovým úvěrům</t>
  </si>
  <si>
    <t>Pozn.: Spirála je odvozena na základě růstu cen bytů a měřítka objemu nových úvěrů na bydlení v relaci k výši mezd.</t>
  </si>
  <si>
    <t>LTV &gt; 90</t>
  </si>
  <si>
    <t>Aggregate limit</t>
  </si>
  <si>
    <t>Individual limit</t>
  </si>
  <si>
    <t>Fulfilment of the recommended LTV limits</t>
  </si>
  <si>
    <t>-</t>
  </si>
  <si>
    <t>Systemic risk buffer</t>
  </si>
  <si>
    <t>Countercyclical capital buffer</t>
  </si>
  <si>
    <t>Summary of intermediate objectives and macroprudential instruments and evolution of specific risks</t>
  </si>
  <si>
    <t>Pozn.: Hlavním cílem zmíněných nástrojů je posílení odolnosti bankovního sektoru, nikoliv omezení systémového rizika. Kategorizace průběžných cílů a nástrojů vychází z Doporučení ESRB ze dne 4. dubna 2013 o průběžných cílech a nástrojích markoobezřetnostní politiky (ESRB/2013/1).</t>
  </si>
  <si>
    <t>Ne</t>
  </si>
  <si>
    <t>Rezerva ke krytí systémového rizika</t>
  </si>
  <si>
    <t>Vyšší míra vykazování</t>
  </si>
  <si>
    <t>Požadavky na marže a srážky při zúčtování prostřednictvím protistran</t>
  </si>
  <si>
    <t>Riziko neplnění protistran, vzájemná provázanost finančních infrastruktur</t>
  </si>
  <si>
    <t>Posílit odolnost finančních infrastruktur</t>
  </si>
  <si>
    <t>Ano, od r. 2017 pro 5 bank</t>
  </si>
  <si>
    <t>Ano</t>
  </si>
  <si>
    <t>Ne,  jiné systémově významné instituce identifikovány, využit jiný nástroj</t>
  </si>
  <si>
    <t>Kapitálové rezervy podle systémové významnosti (G-SII a O-SII rezerva)</t>
  </si>
  <si>
    <t>Omezit nežádoucí motivaci</t>
  </si>
  <si>
    <t>Ano, možnost dodatečných kapitálových požadavků při zvýšeném svrchovaném riziku, od r. 2015</t>
  </si>
  <si>
    <t>Zátěžový test veřejných financí</t>
  </si>
  <si>
    <t>Koncentrace svrchovaných expozic</t>
  </si>
  <si>
    <t>Prozatím ne, na rizika nemovitostních expozic ČNB reaguje jinými nástroji</t>
  </si>
  <si>
    <t>Potenciální</t>
  </si>
  <si>
    <t>Koncentrace nemovitostních expozic</t>
  </si>
  <si>
    <t>Omezit koncentraci expozic</t>
  </si>
  <si>
    <t>Mikroobezřetnostní minimální standard zaveden od r. 2015</t>
  </si>
  <si>
    <t>Makroobezřetnostní LCR</t>
  </si>
  <si>
    <t>Krátkodobá likviditní rizika</t>
  </si>
  <si>
    <t>Mikroobezřetnostní obecný požadavek zaveden od r. 2016</t>
  </si>
  <si>
    <t>Makroobezřetnostní NSFR</t>
  </si>
  <si>
    <t>Dlouhodobá likviditní rizika</t>
  </si>
  <si>
    <t>Zmírnit nadměrný splatnostní nesoulad a nedostatek likvidity</t>
  </si>
  <si>
    <t>Limit na poměr LTI, DTI, LSTI, DSTI</t>
  </si>
  <si>
    <t>Limity na poměr LTV</t>
  </si>
  <si>
    <t>Riziko spirály mezi cenami nemovitostí a úvěry k jejich financování</t>
  </si>
  <si>
    <t>prozatím ne, na rizika nemovitostních expozic ČNB reaguje jinými nástroji</t>
  </si>
  <si>
    <t>Kapitálové požadavky podle sektorů (zejm. nemovitostní expozice)</t>
  </si>
  <si>
    <t>Makroobezřetnostní nástroj k omezení systémového rizika na úrovni členského státu (čl. 458 CRR)</t>
  </si>
  <si>
    <t>Nízká úroveň rizikových vah významných úvěrových portfolií</t>
  </si>
  <si>
    <t>Makroobezřetnostní pákový poměr</t>
  </si>
  <si>
    <t xml:space="preserve">Rostoucí finanční páka, rostoucí riziko podrozvahy </t>
  </si>
  <si>
    <t>Proticyklická kapitálová rezerva</t>
  </si>
  <si>
    <t>Výraznější oživení úvěrů doprovázené uvolňováním úvěrových standardů</t>
  </si>
  <si>
    <t>Zmírnit nadměrný růst úvěrů a finanční páky</t>
  </si>
  <si>
    <t>Podrobné informace</t>
  </si>
  <si>
    <t>Využití v ČR</t>
  </si>
  <si>
    <t>Klíčové nástroje</t>
  </si>
  <si>
    <t>Existence specifického rizika v ČR</t>
  </si>
  <si>
    <t>Specifické riziko</t>
  </si>
  <si>
    <t>Průběžné cíle</t>
  </si>
  <si>
    <t>Přehled průběžných cílů, makroobezřetnostních nástrojů a vývoj specifických rizik</t>
  </si>
  <si>
    <t xml:space="preserve"> - </t>
  </si>
  <si>
    <t>Buffer for other systemically important institutions</t>
  </si>
  <si>
    <t>Capital conservation buffer</t>
  </si>
  <si>
    <t>Rate</t>
  </si>
  <si>
    <t>Capital buffer</t>
  </si>
  <si>
    <t>Summary of capital buffers in the Czech Republic</t>
  </si>
  <si>
    <t xml:space="preserve">Rezerva pro jiné systémově významné instituce </t>
  </si>
  <si>
    <t>Bezpečnostní kapitálová rezerva</t>
  </si>
  <si>
    <t>Sazba uplatňovaná při vydání ZFS</t>
  </si>
  <si>
    <t>Datum účinnosti od</t>
  </si>
  <si>
    <t>Nastavení</t>
  </si>
  <si>
    <t>Kapitálová rezerva</t>
  </si>
  <si>
    <t>Přehled kapitálových rezerv v ČR</t>
  </si>
  <si>
    <t>(v mld. Kč; klouzavé šestiměsíční součty)</t>
  </si>
  <si>
    <t>Ostatní nová ujednání</t>
  </si>
  <si>
    <t>Refinancované úvěry</t>
  </si>
  <si>
    <t>Skutečně nové úvěry včetně navýšení</t>
  </si>
  <si>
    <t>Pololetní úhrny složek nových úvěrů na bydlení</t>
  </si>
  <si>
    <t>Nově hypoteční úvěry bez refixací a refinancování</t>
  </si>
  <si>
    <t>Nové hypoteční úvěry</t>
  </si>
  <si>
    <t>Nové úvěry na bydlení</t>
  </si>
  <si>
    <t>(roční úhrny v mld. Kč)</t>
  </si>
  <si>
    <t>Nové úvěry na bydlení a hypoteční úvěry</t>
  </si>
  <si>
    <t>Pozn.: Jedná se o kapitálový požadavek úvěrového portfolia IRB soukromého sektoru. Hypotetický kapitálový požadavek je kalkulován na základě rizikových vah pozorovaných začátku expanzivní fáze finančního cyklu (12/2015).</t>
  </si>
  <si>
    <t>Kvantifikace cyklických ztrát a vývoje zranitelnosti bankovního sektoru a odpovídající sazba CCyB</t>
  </si>
  <si>
    <t>Vývoj průměrné výše hypotečního úvěru a počtu deklarovaných příjmů podle Šetření</t>
  </si>
  <si>
    <t>(v mil. Kč; pravá osa: v jednotkách osob)</t>
  </si>
  <si>
    <t>Spirála mezi růstem cen bytů a objemem nových úvěrů na bydlení v relaci k výši mezd</t>
  </si>
  <si>
    <t>(podíl úvěrů na poskytnutém objemu v %)</t>
  </si>
  <si>
    <t>LTV distribution of loans</t>
  </si>
  <si>
    <t>Plnění doporučených limitů DTI</t>
  </si>
  <si>
    <t>Plnění doporučených limitů DSTI</t>
  </si>
  <si>
    <t>Box 3.1</t>
  </si>
  <si>
    <t>Meziroční změna indikátorů</t>
  </si>
  <si>
    <t>Finanční cyklus</t>
  </si>
  <si>
    <t>Zranitelnost bank</t>
  </si>
  <si>
    <t>Indikátor</t>
  </si>
  <si>
    <t>Vývoj</t>
  </si>
  <si>
    <t>Úvěrová dynamika</t>
  </si>
  <si>
    <t>Potenciální cyklické ztráty bank</t>
  </si>
  <si>
    <t>Ano, 1,25 % od 1/2019;
 1,5 % od 7/2019; 1,75 % od 1/2020; 2,0 % od 7/2020</t>
  </si>
  <si>
    <t>Ano, od r. 2015, zpřísnění v 2016 a 2017</t>
  </si>
  <si>
    <t>Rizikové znaky poskytnutých úvěrů*</t>
  </si>
  <si>
    <t>Pozn.: Tabulka shrnuje vývoj některých indikátorů použivaných při nastavování proticyklické kapitálové rezervy. Směr šipky udává vývoj indikátoru (směr nahoru je růst/zvýšení, směr dolů značí pokles/snížení). Barvené spektrum šipky indikuje, zda daný vývoj implikuje vysoká (červená barva) nebo nízká rizika (zelená barva). *Tento ukazatel z datových důvodů zahrnuje údaje z průběhu roku 2018.</t>
  </si>
  <si>
    <t xml:space="preserve"> Opravné položky k úvěrům</t>
  </si>
  <si>
    <t xml:space="preserve"> Vývoj rizikových vah</t>
  </si>
  <si>
    <t>16 H2</t>
  </si>
  <si>
    <t>17 H1</t>
  </si>
  <si>
    <t>17 H2</t>
  </si>
  <si>
    <t>18 H1</t>
  </si>
  <si>
    <t>18 H2</t>
  </si>
  <si>
    <t xml:space="preserve">Objem nových úvěrů s LTV nad 70 % a DSCR pod 1,2 </t>
  </si>
  <si>
    <t>Pozn.: Písmeno I značí investice do komerčních nemovitostí, V označuje výstavbu.</t>
  </si>
  <si>
    <t>Graf V.1</t>
  </si>
  <si>
    <t>Chart V.1</t>
  </si>
  <si>
    <t>Vývoj indikátorů finančního cyklu a zranitelnosti bankovního sektoru</t>
  </si>
  <si>
    <t>Tab. V.3</t>
  </si>
  <si>
    <t>Graf V.2</t>
  </si>
  <si>
    <t>Chart V.2</t>
  </si>
  <si>
    <t>Graf V.3</t>
  </si>
  <si>
    <t>Chart V.3</t>
  </si>
  <si>
    <t>Graf V.4</t>
  </si>
  <si>
    <t>Chart V.4</t>
  </si>
  <si>
    <t>Graf V.5</t>
  </si>
  <si>
    <t>Chart V.5</t>
  </si>
  <si>
    <t>Tab V.4</t>
  </si>
  <si>
    <t>Graf V.6</t>
  </si>
  <si>
    <t>Chart V.6</t>
  </si>
  <si>
    <t>Graf V.7</t>
  </si>
  <si>
    <t>Chart V.7</t>
  </si>
  <si>
    <t>Graf V.8</t>
  </si>
  <si>
    <t>Chart V.8</t>
  </si>
  <si>
    <t>Graf V.9</t>
  </si>
  <si>
    <t>Chart V.9</t>
  </si>
  <si>
    <t>Vývoj skutečného a hypotetického kapitálového požadavku při aplikaci rizikových vah z období 12/2015</t>
  </si>
  <si>
    <t>Graf V.10</t>
  </si>
  <si>
    <t>Chart V.10</t>
  </si>
  <si>
    <t>Graf V.11</t>
  </si>
  <si>
    <t>Graf V.12</t>
  </si>
  <si>
    <t>Graf V.13</t>
  </si>
  <si>
    <t>Chart V.13</t>
  </si>
  <si>
    <t>Graf V.14</t>
  </si>
  <si>
    <t>Chart V.14</t>
  </si>
  <si>
    <t>Graf V.15</t>
  </si>
  <si>
    <t>Chart V.15</t>
  </si>
  <si>
    <t>Graf V.16</t>
  </si>
  <si>
    <t>Chart V.16</t>
  </si>
  <si>
    <t>Graf V.17</t>
  </si>
  <si>
    <t>Graf V.18</t>
  </si>
  <si>
    <t>Chart V.18</t>
  </si>
  <si>
    <t>Graf V.19</t>
  </si>
  <si>
    <t>Chart V.19</t>
  </si>
  <si>
    <t>Pozn.:   Vztaženo k objemu úvěrů poskytnutých v předešlém čtvrtletí.</t>
  </si>
  <si>
    <t>Pozn.:  Vztaženo k objemu úvěrů poskytnutých v předešlém čtvrtletí.</t>
  </si>
  <si>
    <t>Graf V.20</t>
  </si>
  <si>
    <t>Chart V.20</t>
  </si>
  <si>
    <t>(osa x: LTV v %; osa y: průměrná úroková sazba v %)</t>
  </si>
  <si>
    <t>Graf V.21</t>
  </si>
  <si>
    <t>Chart V.21</t>
  </si>
  <si>
    <t>Graf V.22</t>
  </si>
  <si>
    <t>Graf V.23</t>
  </si>
  <si>
    <t>Rozdělení nových úvěrů podle LTV ve druhém pololetí 2018</t>
  </si>
  <si>
    <t>Pozn.: Písmeno I značí investice do komerčních nemovitostí, V jejich výstavbu.</t>
  </si>
  <si>
    <t>Pozn.: Písmeno  I značí investice do již existujících nemovitostí, V označuje výstavbu. Interval zprava uzavřen.</t>
  </si>
  <si>
    <t>Graf V.24</t>
  </si>
  <si>
    <t>Rozdělení nových úvěrů podle DSCR ve druhém pololetí 2018</t>
  </si>
  <si>
    <t>Graf V.25</t>
  </si>
  <si>
    <t>Chart V.25</t>
  </si>
  <si>
    <t>Tab. V.1</t>
  </si>
  <si>
    <t>Tab. V.2</t>
  </si>
  <si>
    <t>(x-axis: LTV in %; y-axis: CZK billions)</t>
  </si>
  <si>
    <t>Sazba CCyB</t>
  </si>
  <si>
    <t>Sazba CCyB pokrývající různé projevy finančního cyklu</t>
  </si>
  <si>
    <t>(v % celkové rizikové expozice)</t>
  </si>
  <si>
    <t>Syntéza ztrát z podmíněného rozdělení a návratu rizikových vah</t>
  </si>
  <si>
    <t>Návrat rizikových vah na úroveň před expanzivní fází cyklu</t>
  </si>
  <si>
    <t>Vnímání rizik napříč finančním cyklem</t>
  </si>
  <si>
    <t>Úvahy o adekvátnosti 
stávající výše sazby CCyB</t>
  </si>
  <si>
    <t>Indikátory měřící velikost rizik spojených s finančním cyklem</t>
  </si>
  <si>
    <t>Indikátory zranitelnosti bankovního sektoru</t>
  </si>
  <si>
    <t>Je potřeba změnit sazbu CCyB?</t>
  </si>
  <si>
    <t>Nastavení dalších
nástrojů ČNB</t>
  </si>
  <si>
    <t>Expertní úsudek</t>
  </si>
  <si>
    <t>Úvahy o změně výše 
sazby CCyB</t>
  </si>
  <si>
    <t>Zvýšení zranitelnosti bankovní sektoru</t>
  </si>
  <si>
    <t>Ostatní indikátory, které mohou podpořit nebo vyvrátit nastavení sazby</t>
  </si>
  <si>
    <t>Pokles rizikových vah,
vývoj opravných položek, 
ukazatel BPI,
a další podpůrné indikátory</t>
  </si>
  <si>
    <t>Vyhodnocení všech vstupních informací</t>
  </si>
  <si>
    <t>CCyB</t>
  </si>
  <si>
    <t>Uplatnění konceptu standardní sazby?</t>
  </si>
  <si>
    <t>DTI a DSTI ano, od r. 2018</t>
  </si>
  <si>
    <t>7/2020</t>
  </si>
  <si>
    <t>Celková pozorovaná cyklická rizika</t>
  </si>
  <si>
    <t xml:space="preserve">Pozn.: Rizika pozorovaná k 12/2018. </t>
  </si>
  <si>
    <t>Table V.1</t>
  </si>
  <si>
    <t>Intermediate objectives</t>
  </si>
  <si>
    <t>Specific risk</t>
  </si>
  <si>
    <t>Existence of specific risk in CZ</t>
  </si>
  <si>
    <t>Key instruments</t>
  </si>
  <si>
    <t>Applied in CZ</t>
  </si>
  <si>
    <t>Detailed information</t>
  </si>
  <si>
    <t>Mitigate excessive credit growth and leverage</t>
  </si>
  <si>
    <t>Strong credit recovery accompanied by easing of lending standards</t>
  </si>
  <si>
    <t>Yes</t>
  </si>
  <si>
    <t>Yes, 1.25% from 1/2019; 1.5% from 7/2019; 1.75% from 1/2020; 2.0% from 7/2020</t>
  </si>
  <si>
    <t xml:space="preserve">Rising leverage, rising off-balance sheet risk </t>
  </si>
  <si>
    <t>Potential</t>
  </si>
  <si>
    <t>Macroprudential leverage ratio</t>
  </si>
  <si>
    <t>No</t>
  </si>
  <si>
    <t>Low risk weights of significant credit portfolios</t>
  </si>
  <si>
    <t>Macroprudential tool to mitigate systemic risk at Member State level (Article 458 CRR)</t>
  </si>
  <si>
    <t>Elevated growth in loans and risks in specific sector</t>
  </si>
  <si>
    <t>Sectoral capital requirements (in particular real estate exposure)</t>
  </si>
  <si>
    <t>Not as yet, CNB reacts to property exposure risks with other instruments</t>
  </si>
  <si>
    <t>Risk of spiral between property prices and property financing loans</t>
  </si>
  <si>
    <t>LTV caps</t>
  </si>
  <si>
    <t>Yes, since 2015, tightened in 2016 and 2017</t>
  </si>
  <si>
    <t>Risk of excessive household indebtedness and debt service</t>
  </si>
  <si>
    <t>LTI, DTI, LSTI, DSTI caps</t>
  </si>
  <si>
    <t>Yes, DTI and DSTI since 2018</t>
  </si>
  <si>
    <t>Mitigate excessive maturity mismatch and illiquidity</t>
  </si>
  <si>
    <t>Long-term liquidity risk</t>
  </si>
  <si>
    <t>Macroprudential NSFR</t>
  </si>
  <si>
    <t>Microprudential general requirement since 2016</t>
  </si>
  <si>
    <t>Short-term liquidity risk</t>
  </si>
  <si>
    <t>Macroprudential LCR</t>
  </si>
  <si>
    <t>Microprudential minimum standard since 2015</t>
  </si>
  <si>
    <t>Limit exposure concentrations</t>
  </si>
  <si>
    <t>Property exposure concentration</t>
  </si>
  <si>
    <t>Sovereign exposure concentration</t>
  </si>
  <si>
    <t>Public finance stress test</t>
  </si>
  <si>
    <t>Yes, option of additional capital requirements in event of elevated sovereign risk, since 2015</t>
  </si>
  <si>
    <t>Limit misaligned incentives</t>
  </si>
  <si>
    <t>Potential impacts of problems in SIFIs on financial market stability and real economy</t>
  </si>
  <si>
    <t>SIFI capital surcharges (G-SII and O-SII buffer)</t>
  </si>
  <si>
    <t>No, O-SIIs identified, different instrument applied</t>
  </si>
  <si>
    <t>Yes, since 2017 for five banks</t>
  </si>
  <si>
    <t>Strengthen resilience of financial infrastructures</t>
  </si>
  <si>
    <t>Counterparty default risk, interconnectedness of financial infrastructures</t>
  </si>
  <si>
    <t>Margin and haircut requirements on CCP clearing</t>
  </si>
  <si>
    <t>Increased disclosure</t>
  </si>
  <si>
    <t>Note: The main goal of these instruments is to strengthen the resilience of the banking sector, not to mitigate systemic risk. The classification of intermediate objectives and instruments is based on Recommendation of the ESRB of 4 April 2013 on intermediate objectives and instruments of macro-prudential policy (ESRB/2013/1).</t>
  </si>
  <si>
    <t>Rate applied at time of publication of FSR</t>
  </si>
  <si>
    <t>Date of effect</t>
  </si>
  <si>
    <r>
      <rPr>
        <b/>
        <sz val="12"/>
        <color theme="0"/>
        <rFont val="Arial"/>
        <family val="2"/>
        <charset val="238"/>
      </rPr>
      <t>Considerations about appropriateness of current CCyB rate</t>
    </r>
  </si>
  <si>
    <t>Position of economy in financial cycle</t>
  </si>
  <si>
    <t>Indicators measuring the size of risks linked with financial cycle</t>
  </si>
  <si>
    <r>
      <rPr>
        <sz val="12"/>
        <color theme="1"/>
        <rFont val="Arial"/>
        <family val="2"/>
        <charset val="238"/>
      </rPr>
      <t>Credit-to GDP gaps</t>
    </r>
  </si>
  <si>
    <r>
      <rPr>
        <sz val="12"/>
        <color theme="1"/>
        <rFont val="Arial"/>
        <family val="2"/>
        <charset val="238"/>
      </rPr>
      <t>Indicators of banking sector vulnerability</t>
    </r>
  </si>
  <si>
    <r>
      <rPr>
        <i/>
        <sz val="12"/>
        <color theme="1"/>
        <rFont val="Arial"/>
        <family val="2"/>
        <charset val="238"/>
      </rPr>
      <t>Should CCyB rate be changed?</t>
    </r>
  </si>
  <si>
    <r>
      <rPr>
        <sz val="12"/>
        <color theme="1"/>
        <rFont val="Arial"/>
        <family val="2"/>
        <charset val="238"/>
      </rPr>
      <t>Setting of other CNB tools</t>
    </r>
  </si>
  <si>
    <r>
      <rPr>
        <sz val="12"/>
        <color theme="1"/>
        <rFont val="Arial"/>
        <family val="2"/>
        <charset val="238"/>
      </rPr>
      <t>Expert judgement</t>
    </r>
  </si>
  <si>
    <r>
      <rPr>
        <sz val="12"/>
        <color theme="1"/>
        <rFont val="Arial"/>
        <family val="2"/>
        <charset val="238"/>
      </rPr>
      <t>Yes</t>
    </r>
  </si>
  <si>
    <r>
      <rPr>
        <sz val="12"/>
        <color theme="1"/>
        <rFont val="Arial"/>
        <family val="2"/>
        <charset val="238"/>
      </rPr>
      <t>No</t>
    </r>
  </si>
  <si>
    <r>
      <rPr>
        <b/>
        <sz val="12"/>
        <color theme="0"/>
        <rFont val="Arial"/>
        <family val="2"/>
        <charset val="238"/>
      </rPr>
      <t>Considerations about changing CCyB rate</t>
    </r>
  </si>
  <si>
    <t>Build-up of cyclical risks in real economy</t>
  </si>
  <si>
    <r>
      <rPr>
        <sz val="12"/>
        <color theme="1"/>
        <rFont val="Arial"/>
        <family val="2"/>
        <charset val="238"/>
      </rPr>
      <t>Increase in banking sector vulnerability</t>
    </r>
  </si>
  <si>
    <r>
      <rPr>
        <sz val="12"/>
        <color theme="1"/>
        <rFont val="Arial"/>
        <family val="2"/>
        <charset val="238"/>
      </rPr>
      <t>Other indicators that may support or confute rate setting</t>
    </r>
  </si>
  <si>
    <r>
      <rPr>
        <sz val="12"/>
        <color theme="1"/>
        <rFont val="Arial"/>
        <family val="2"/>
        <charset val="238"/>
      </rPr>
      <t>Credit dynamics and losses based on conditional distribution, FCI conversion and other supporting indicators</t>
    </r>
  </si>
  <si>
    <r>
      <rPr>
        <sz val="12"/>
        <color theme="1"/>
        <rFont val="Arial"/>
        <family val="2"/>
        <charset val="238"/>
      </rPr>
      <t>Decrease in risk weights, provisions, BPI and other supporting indicators</t>
    </r>
  </si>
  <si>
    <r>
      <rPr>
        <i/>
        <sz val="12"/>
        <color theme="1"/>
        <rFont val="Arial"/>
        <family val="2"/>
        <charset val="238"/>
      </rPr>
      <t>Evaluation of all input information</t>
    </r>
  </si>
  <si>
    <r>
      <rPr>
        <b/>
        <sz val="12"/>
        <color theme="0"/>
        <rFont val="Arial"/>
        <family val="2"/>
        <charset val="238"/>
      </rPr>
      <t>CCyB</t>
    </r>
  </si>
  <si>
    <r>
      <rPr>
        <i/>
        <sz val="12"/>
        <color theme="1"/>
        <rFont val="Arial"/>
        <family val="2"/>
        <charset val="238"/>
      </rPr>
      <t>CCyB rate</t>
    </r>
  </si>
  <si>
    <r>
      <rPr>
        <sz val="12"/>
        <color theme="1"/>
        <rFont val="Arial"/>
        <family val="2"/>
        <charset val="238"/>
      </rPr>
      <t>Application of standard rate concept?</t>
    </r>
  </si>
  <si>
    <t>Pending CCyB rate</t>
  </si>
  <si>
    <t>(year-on-year change)</t>
  </si>
  <si>
    <t>Total observed cyclical risks</t>
  </si>
  <si>
    <t>Duration of expansionary phase of cycle</t>
  </si>
  <si>
    <t>Synthesis of losses on conditional distribution and return of risk weights</t>
  </si>
  <si>
    <t>Return of risk weights to level before expansionary phase of cycle</t>
  </si>
  <si>
    <t>Risk perceptions over financial cycle</t>
  </si>
  <si>
    <t>Conditional credit loss distribution</t>
  </si>
  <si>
    <t>Conversion based on FCI values</t>
  </si>
  <si>
    <t>Margin on stock of loans/provisions per unit of credit</t>
  </si>
  <si>
    <t>FCI (rhs)</t>
  </si>
  <si>
    <t>Loan loss provisions/gross loans (rhs)</t>
  </si>
  <si>
    <t>Year-on-year change in IRB risk weights in the main loan categories</t>
  </si>
  <si>
    <t>Difference between requirement and risk weights as of 12/2015 (rhs)</t>
  </si>
  <si>
    <t>Actual and hypothetical capital requirements based on the application of risk weights from 12/2015</t>
  </si>
  <si>
    <t>Cyclical losses on loans to real economy</t>
  </si>
  <si>
    <t>Capital shortfall due to decrease in risk weights</t>
  </si>
  <si>
    <t>Implied CCyB rate (rhs)</t>
  </si>
  <si>
    <t>Quantification of cyclical losses and banking sector vulnerability and the corresponding CCyB rate</t>
  </si>
  <si>
    <t xml:space="preserve">(CZK billions; right-hand scale: % of total risk-weighted assets)  </t>
  </si>
  <si>
    <t>Genuinely new loans and increases</t>
  </si>
  <si>
    <t>Refinanced loans</t>
  </si>
  <si>
    <t>Other renegotiated loans</t>
  </si>
  <si>
    <t>Chart V.11</t>
  </si>
  <si>
    <t>Six-month totals of components of new loans for house purchase</t>
  </si>
  <si>
    <t>(CZK billions; moving six-month totals)</t>
  </si>
  <si>
    <t>New loans for house purchase</t>
  </si>
  <si>
    <t>New mortgage loans</t>
  </si>
  <si>
    <t>New mortgage loans excluding refixations and refinancing</t>
  </si>
  <si>
    <t>Chart V.12</t>
  </si>
  <si>
    <t>New housing loans and mortgage loans</t>
  </si>
  <si>
    <t>(annual totals in CZK billions)</t>
  </si>
  <si>
    <t>Spiral between apartment price growth and new loans for house purchase in relation to the level of wages</t>
  </si>
  <si>
    <t>(x-axis: y-o-y growth in apartment transaction prices in %; y-axis: new loans in relation to wages) </t>
  </si>
  <si>
    <t>Note: The spiral is derived on the basis of apartment price growth and the amount of new loans for house purchase in relation to the level of wages.</t>
  </si>
  <si>
    <t>Average mortgage loan size and number of declared incomes according to the Survey</t>
  </si>
  <si>
    <t>(CZK billions; right-hand scale: number of persons)</t>
  </si>
  <si>
    <t>Average loan size</t>
  </si>
  <si>
    <t xml:space="preserve">Indikátor finančního cyklu a jeho rozklad na složky </t>
  </si>
  <si>
    <t>Financial cycle indicator and its decomposition</t>
  </si>
  <si>
    <t>Pozn.: HDD značí disponibilní důchod domácností, HPP označuje hrubý provozní přebytek nefinančních podniků. Úrokové rozpětí je rozdíl mezi klientskou sazbou na nové úvěry a sazbou 3M PRIBOR. Negativní příspěvek korelační struktury k hodnotě indikátoru IFC (ztráta vlivem nedokonalé korelace subindikátorů) je dán rozdílem mezi jeho aktuální hodnotou a horní mezí, která předpokládá perfektní korelaci mezi všemi indikátory. Slabá korelace mezi subindikátory se projevuje nárůstem negativního příspěvku k celkové hodnotě IFC. Metodologie konstrukce IFC je popsána v článku Plašil, M., Seidler, J., Hlaváč, P. (2016): A New Measure of the Financial Cycle: Application to the Czech Republic, Eastern European Economics, 54 (4).</t>
  </si>
  <si>
    <t>(share of loans in volume provided in %)</t>
  </si>
  <si>
    <t>2017 H2</t>
  </si>
  <si>
    <t>2018 H1</t>
  </si>
  <si>
    <t>2018 H2</t>
  </si>
  <si>
    <t>Bank vul-
nerability</t>
  </si>
  <si>
    <t>Chart V.17</t>
  </si>
  <si>
    <t>Fulfilment of the recommended DTI limits</t>
  </si>
  <si>
    <t>17 Q3</t>
  </si>
  <si>
    <t>17 Q4</t>
  </si>
  <si>
    <t>18 Q1</t>
  </si>
  <si>
    <t>18 Q2</t>
  </si>
  <si>
    <t>18 Q3</t>
  </si>
  <si>
    <t>18 Q4</t>
  </si>
  <si>
    <t>Fulfilment of the recommended DSTI limits</t>
  </si>
  <si>
    <t>2018 Q3</t>
  </si>
  <si>
    <t>2018 Q4</t>
  </si>
  <si>
    <t>DSTI distribution of new loans</t>
  </si>
  <si>
    <t>(x-axis: DSTI in %; y-axis: share of loans in volume in %)</t>
  </si>
  <si>
    <t>Note:   Relative to the volume of loans provided a quarter earlier.</t>
  </si>
  <si>
    <t>DTI distribution of new loans</t>
  </si>
  <si>
    <t>(x-axis: DTI in years; y-axis: share of loans in volume in %)</t>
  </si>
  <si>
    <t>Note:  Relative to the volume of loans provided a quarter earlier.</t>
  </si>
  <si>
    <t>(x-axis: LTV in %; y-axis: average interest rate in %)</t>
  </si>
  <si>
    <t>Note: I: investment in commercial property, C: construction.</t>
  </si>
  <si>
    <t>Chart V.23</t>
  </si>
  <si>
    <t>LTV distribution of new loans in 2018 H2</t>
  </si>
  <si>
    <t>Note: I: investment in existing property, C: construction. Interval closed from the right.</t>
  </si>
  <si>
    <t>Chart V.24</t>
  </si>
  <si>
    <t>DSCR distribution of new loans in 2018 H2</t>
  </si>
  <si>
    <t xml:space="preserve">Amount of new loans with an LTV of more than 70% and a DSCR of less than 1.2 </t>
  </si>
  <si>
    <t>Table V.4</t>
  </si>
  <si>
    <t xml:space="preserve">Note: Risks observed as of 12/2018. </t>
  </si>
  <si>
    <t>17 2Q</t>
  </si>
  <si>
    <t>17 3Q</t>
  </si>
  <si>
    <t>17 4Q</t>
  </si>
  <si>
    <t>18 1Q</t>
  </si>
  <si>
    <t>18 2Q</t>
  </si>
  <si>
    <t>18 3Q</t>
  </si>
  <si>
    <t>18 4Q</t>
  </si>
  <si>
    <t>Note: The table summarises some of the indicators used to set the countercyclical capital buffer rate. The direction of the arrow indicates the change in the indicator (arrow up means an increase, arrow down means a decrease). The shading of the arrow indicates whether the change implies high risks (red) or low risks (green). * This indicator includes data from the course of 2018 for data reasons.</t>
  </si>
  <si>
    <t>Note: GDI denotes gross disposable income of households, GOS stands for gross operating surplus of non-financial corporations. The interest spread is the difference between the client rate on new loans and the 3M PRIBOR. The negative contribution of the cross-correlation structure to the FCI value (the loss due to imperfect correlation of the subindicators) is due to the difference between the current FCI value and the upper bound, which assumes perfect correlation between all indicators. Weak correlation between the subindicators is reflected in growth in the negative contribution to the overall FCI value. The FCI methodology is described in Plašil, M., Seidler, J., Hlaváč, P. (2016): A New Measure of the Financial Cycle: Application to the Czech Republic, Eastern European Economics, 54(4).</t>
  </si>
  <si>
    <t>CCyB rate covering various effects of the financial cycle</t>
  </si>
  <si>
    <t>bellow 50</t>
  </si>
  <si>
    <t>above 90</t>
  </si>
  <si>
    <t>Zvýšený růst úvěrů a rizik
 v konkrétním sektoru</t>
  </si>
  <si>
    <t>Riziko nadměné zadluženosti 
a dluhové služby domácností</t>
  </si>
  <si>
    <t>Potenciální dopad potíží systémově významných institucí na stabilitu finančního trhu 
a reálnou ekonomiku</t>
  </si>
  <si>
    <t>Kumulace cyklických rizik 
v reálné ekonomice</t>
  </si>
  <si>
    <t>Odchylky poměru úvěrů 
k HDP od trendu</t>
  </si>
  <si>
    <t>Určení pozice ekonomiky 
ve fin. cyklu</t>
  </si>
  <si>
    <t>Úvěrová dynamika a ztráty 
z podmíněného rozdělení, převod IFC,
a další podpůrné indikátory</t>
  </si>
  <si>
    <t>Zrani-
telnost bank</t>
  </si>
  <si>
    <t>Schéma V.1</t>
  </si>
  <si>
    <t>Přístup ČNB ke stanovení sazby CCyB</t>
  </si>
  <si>
    <t>Figure V.1</t>
  </si>
  <si>
    <t>The CNB’s approach to setting the CCyB rate</t>
  </si>
  <si>
    <t>Applicable and pending CCyB rate in the Czech Republic</t>
  </si>
  <si>
    <t>Meziroční změna IRB rizikových vah v nejvýznamnějších úvěrových skupinách</t>
  </si>
  <si>
    <t>2.50</t>
  </si>
  <si>
    <t>2,50</t>
  </si>
  <si>
    <t>2,00</t>
  </si>
  <si>
    <t>1,00–3,00</t>
  </si>
  <si>
    <t>1.25</t>
  </si>
  <si>
    <t>2.00</t>
  </si>
  <si>
    <t>1,25</t>
  </si>
  <si>
    <t>1.00 – 3.00</t>
  </si>
  <si>
    <t>Table V.3</t>
  </si>
  <si>
    <t>Indicators of the financial cycle and the vulnerability of the banking sector</t>
  </si>
  <si>
    <t>Financial cycle</t>
  </si>
  <si>
    <t>Bank vulnerability</t>
  </si>
  <si>
    <t>Indicator</t>
  </si>
  <si>
    <t>Change</t>
  </si>
  <si>
    <t xml:space="preserve"> Change in risk weights</t>
  </si>
  <si>
    <t>Credit growth</t>
  </si>
  <si>
    <t xml:space="preserve"> Loan provisions</t>
  </si>
  <si>
    <t>Potential cyclical losses of banks</t>
  </si>
  <si>
    <t>Risk characteristics of loans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</si>
</sst>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
    <numFmt numFmtId="166" formatCode="0.000"/>
    <numFmt numFmtId="167" formatCode="mm\/yy"/>
    <numFmt numFmtId="168" formatCode="0.0%"/>
  </numFmts>
  <fonts count="46" x14ac:knownFonts="1">
    <font>
      <sz val="11"/>
      <color theme="1"/>
      <name val="Calibri"/>
      <family val="2"/>
      <charset val="238"/>
      <scheme val="minor"/>
    </font>
    <font>
      <sz val="11"/>
      <color theme="1"/>
      <name val="Calibri"/>
      <family val="2"/>
      <charset val="238"/>
      <scheme val="minor"/>
    </font>
    <font>
      <b/>
      <sz val="10"/>
      <name val="Arial"/>
      <family val="2"/>
      <charset val="238"/>
    </font>
    <font>
      <sz val="8"/>
      <name val="Arial"/>
      <family val="2"/>
      <charset val="238"/>
    </font>
    <font>
      <sz val="9"/>
      <name val="Arial"/>
      <family val="2"/>
      <charset val="238"/>
    </font>
    <font>
      <sz val="10"/>
      <name val="Arial"/>
      <family val="2"/>
      <charset val="238"/>
    </font>
    <font>
      <sz val="9"/>
      <color theme="1"/>
      <name val="Arial"/>
      <family val="2"/>
      <charset val="238"/>
    </font>
    <font>
      <sz val="10"/>
      <color theme="1"/>
      <name val="Arial"/>
      <family val="2"/>
      <charset val="238"/>
    </font>
    <font>
      <sz val="11"/>
      <color theme="1"/>
      <name val="Arial"/>
      <family val="2"/>
      <charset val="238"/>
    </font>
    <font>
      <b/>
      <sz val="10"/>
      <color theme="1"/>
      <name val="Arial"/>
      <family val="2"/>
      <charset val="238"/>
    </font>
    <font>
      <sz val="8"/>
      <color theme="1"/>
      <name val="Arial"/>
      <family val="2"/>
      <charset val="238"/>
    </font>
    <font>
      <u/>
      <sz val="10"/>
      <color indexed="36"/>
      <name val="Arial"/>
      <family val="2"/>
      <charset val="238"/>
    </font>
    <font>
      <u/>
      <sz val="10"/>
      <color indexed="12"/>
      <name val="Arial"/>
      <family val="2"/>
      <charset val="238"/>
    </font>
    <font>
      <b/>
      <sz val="9"/>
      <color theme="1"/>
      <name val="Arial"/>
      <family val="2"/>
      <charset val="238"/>
    </font>
    <font>
      <b/>
      <sz val="8"/>
      <color theme="1"/>
      <name val="Arial"/>
      <family val="2"/>
      <charset val="238"/>
    </font>
    <font>
      <b/>
      <sz val="8"/>
      <name val="Arial"/>
      <family val="2"/>
      <charset val="238"/>
    </font>
    <font>
      <sz val="8"/>
      <color theme="0" tint="-0.249977111117893"/>
      <name val="Arial"/>
      <family val="2"/>
      <charset val="238"/>
    </font>
    <font>
      <sz val="11"/>
      <name val="Arial"/>
      <family val="2"/>
      <charset val="238"/>
    </font>
    <font>
      <b/>
      <sz val="12"/>
      <color theme="1"/>
      <name val="Arial"/>
      <family val="2"/>
      <charset val="238"/>
    </font>
    <font>
      <b/>
      <sz val="11"/>
      <color theme="1"/>
      <name val="Arial"/>
      <family val="2"/>
      <charset val="238"/>
    </font>
    <font>
      <i/>
      <sz val="11"/>
      <color theme="1"/>
      <name val="Arial"/>
      <family val="2"/>
      <charset val="238"/>
    </font>
    <font>
      <sz val="8"/>
      <color rgb="FFFF0000"/>
      <name val="Arial"/>
      <family val="2"/>
      <charset val="238"/>
    </font>
    <font>
      <sz val="9"/>
      <color rgb="FFFF0000"/>
      <name val="Arial"/>
      <family val="2"/>
      <charset val="238"/>
    </font>
    <font>
      <sz val="11"/>
      <color rgb="FFFF0000"/>
      <name val="Arial"/>
      <family val="2"/>
      <charset val="238"/>
    </font>
    <font>
      <sz val="10"/>
      <color indexed="23"/>
      <name val="Courier"/>
      <family val="1"/>
      <charset val="238"/>
    </font>
    <font>
      <sz val="8"/>
      <color theme="0"/>
      <name val="Arial"/>
      <family val="2"/>
      <charset val="238"/>
    </font>
    <font>
      <b/>
      <sz val="9"/>
      <name val="Arial"/>
      <family val="2"/>
      <charset val="238"/>
    </font>
    <font>
      <sz val="10"/>
      <color rgb="FFFF0000"/>
      <name val="Arial"/>
      <family val="2"/>
      <charset val="238"/>
    </font>
    <font>
      <sz val="8"/>
      <color rgb="FFBCBCBC"/>
      <name val="Arial"/>
      <family val="2"/>
      <charset val="238"/>
    </font>
    <font>
      <u/>
      <sz val="11"/>
      <color theme="10"/>
      <name val="Calibri"/>
      <family val="2"/>
      <charset val="238"/>
      <scheme val="minor"/>
    </font>
    <font>
      <sz val="11"/>
      <name val="Calibri"/>
      <family val="2"/>
      <charset val="238"/>
      <scheme val="minor"/>
    </font>
    <font>
      <sz val="7"/>
      <name val="Frutiger LT Pro 45 Light"/>
      <family val="2"/>
    </font>
    <font>
      <b/>
      <sz val="7"/>
      <name val="Frutiger LT Pro 45 Light"/>
      <family val="2"/>
    </font>
    <font>
      <b/>
      <sz val="11"/>
      <name val="Calibri"/>
      <family val="2"/>
      <charset val="238"/>
      <scheme val="minor"/>
    </font>
    <font>
      <b/>
      <sz val="10"/>
      <color rgb="FF6C2383"/>
      <name val="Arial"/>
      <family val="2"/>
      <charset val="238"/>
    </font>
    <font>
      <b/>
      <sz val="9"/>
      <color rgb="FF6C2383"/>
      <name val="Arial"/>
      <family val="2"/>
      <charset val="238"/>
    </font>
    <font>
      <sz val="6"/>
      <color theme="1"/>
      <name val="Arial"/>
      <family val="2"/>
      <charset val="238"/>
    </font>
    <font>
      <sz val="8"/>
      <color theme="1"/>
      <name val="Calibri"/>
      <family val="2"/>
      <charset val="238"/>
      <scheme val="minor"/>
    </font>
    <font>
      <sz val="8"/>
      <color theme="4"/>
      <name val="Arial"/>
      <family val="2"/>
      <charset val="238"/>
    </font>
    <font>
      <b/>
      <sz val="8"/>
      <color theme="4"/>
      <name val="Arial"/>
      <family val="2"/>
      <charset val="238"/>
    </font>
    <font>
      <b/>
      <sz val="12"/>
      <color theme="0"/>
      <name val="Arial"/>
      <family val="2"/>
      <charset val="238"/>
    </font>
    <font>
      <sz val="11"/>
      <color theme="1"/>
      <name val="Calibri"/>
      <family val="2"/>
      <scheme val="minor"/>
    </font>
    <font>
      <i/>
      <sz val="12"/>
      <color theme="1"/>
      <name val="Arial"/>
      <family val="2"/>
      <charset val="238"/>
    </font>
    <font>
      <sz val="12"/>
      <color theme="1"/>
      <name val="Arial"/>
      <family val="2"/>
      <charset val="238"/>
    </font>
    <font>
      <sz val="11"/>
      <color theme="4"/>
      <name val="Arial"/>
      <family val="2"/>
      <charset val="238"/>
    </font>
    <font>
      <sz val="11"/>
      <color theme="3"/>
      <name val="Arial"/>
      <family val="2"/>
      <charset val="238"/>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79998168889431442"/>
        <bgColor indexed="64"/>
      </patternFill>
    </fill>
  </fills>
  <borders count="1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23">
    <xf numFmtId="0" fontId="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165" fontId="24" fillId="0" borderId="0">
      <protection locked="0"/>
    </xf>
    <xf numFmtId="165" fontId="24" fillId="0" borderId="0">
      <protection locked="0"/>
    </xf>
    <xf numFmtId="165" fontId="24" fillId="0" borderId="0">
      <protection locked="0"/>
    </xf>
    <xf numFmtId="165" fontId="24" fillId="0" borderId="0">
      <protection locked="0"/>
    </xf>
    <xf numFmtId="0" fontId="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0" borderId="0"/>
    <xf numFmtId="0" fontId="1" fillId="0" borderId="0"/>
    <xf numFmtId="0" fontId="41" fillId="0" borderId="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15">
    <xf numFmtId="0" fontId="0" fillId="0" borderId="0" xfId="0"/>
    <xf numFmtId="0" fontId="5" fillId="0" borderId="0" xfId="0" applyFont="1" applyFill="1"/>
    <xf numFmtId="3" fontId="10" fillId="0" borderId="0" xfId="0" applyNumberFormat="1" applyFont="1"/>
    <xf numFmtId="0" fontId="13" fillId="0" borderId="0" xfId="0" applyFont="1"/>
    <xf numFmtId="0" fontId="3" fillId="0" borderId="0" xfId="0" applyFont="1"/>
    <xf numFmtId="0" fontId="17" fillId="0" borderId="0" xfId="0" applyFont="1"/>
    <xf numFmtId="0" fontId="15" fillId="0" borderId="0" xfId="0" applyFont="1"/>
    <xf numFmtId="0" fontId="14" fillId="0" borderId="0" xfId="0" applyFont="1"/>
    <xf numFmtId="1" fontId="3" fillId="0" borderId="0" xfId="0" applyNumberFormat="1" applyFont="1"/>
    <xf numFmtId="164" fontId="3" fillId="0" borderId="0" xfId="0" applyNumberFormat="1" applyFont="1"/>
    <xf numFmtId="0" fontId="3" fillId="0" borderId="0" xfId="0" applyFont="1" applyAlignment="1"/>
    <xf numFmtId="0" fontId="6" fillId="0" borderId="0" xfId="0" applyFont="1"/>
    <xf numFmtId="0" fontId="18" fillId="0" borderId="0" xfId="0" applyFont="1"/>
    <xf numFmtId="0" fontId="19" fillId="0" borderId="0" xfId="0" applyFont="1"/>
    <xf numFmtId="0" fontId="20" fillId="0" borderId="0" xfId="0" applyFont="1"/>
    <xf numFmtId="0" fontId="10" fillId="0" borderId="0" xfId="0" applyFont="1" applyFill="1"/>
    <xf numFmtId="0" fontId="3" fillId="0" borderId="0" xfId="0" applyFont="1" applyFill="1" applyAlignment="1">
      <alignment horizontal="left"/>
    </xf>
    <xf numFmtId="0" fontId="21" fillId="0" borderId="0" xfId="0" applyFont="1" applyFill="1"/>
    <xf numFmtId="0" fontId="22" fillId="0" borderId="0" xfId="0" applyFont="1"/>
    <xf numFmtId="0" fontId="23" fillId="0" borderId="0" xfId="0" applyFont="1"/>
    <xf numFmtId="164" fontId="16" fillId="0" borderId="0" xfId="0" applyNumberFormat="1" applyFont="1"/>
    <xf numFmtId="164" fontId="3" fillId="0" borderId="0" xfId="0" applyNumberFormat="1" applyFont="1" applyFill="1"/>
    <xf numFmtId="0" fontId="8" fillId="0" borderId="0" xfId="0" applyFont="1" applyFill="1"/>
    <xf numFmtId="0" fontId="10" fillId="0" borderId="0" xfId="0" applyFont="1" applyAlignment="1">
      <alignment wrapText="1"/>
    </xf>
    <xf numFmtId="2" fontId="3" fillId="0" borderId="0" xfId="0" applyNumberFormat="1" applyFont="1"/>
    <xf numFmtId="0" fontId="10" fillId="0" borderId="0" xfId="0" applyFont="1"/>
    <xf numFmtId="0" fontId="2" fillId="0" borderId="0" xfId="0" applyFont="1" applyFill="1" applyAlignment="1">
      <alignment vertical="center"/>
    </xf>
    <xf numFmtId="14" fontId="3" fillId="0" borderId="0" xfId="0" applyNumberFormat="1" applyFont="1"/>
    <xf numFmtId="0" fontId="25" fillId="0" borderId="0" xfId="0" applyFont="1"/>
    <xf numFmtId="0" fontId="2" fillId="0" borderId="0" xfId="0" applyFont="1" applyFill="1" applyAlignment="1"/>
    <xf numFmtId="0" fontId="2" fillId="0" borderId="0" xfId="0" applyFont="1" applyAlignment="1"/>
    <xf numFmtId="0" fontId="5" fillId="0" borderId="0" xfId="0" applyFont="1" applyAlignment="1"/>
    <xf numFmtId="0" fontId="3" fillId="0" borderId="0" xfId="0" applyFont="1" applyFill="1" applyAlignment="1"/>
    <xf numFmtId="0" fontId="5" fillId="0" borderId="0" xfId="0" applyFont="1" applyAlignment="1">
      <alignment horizontal="center" wrapText="1"/>
    </xf>
    <xf numFmtId="0" fontId="2" fillId="0" borderId="0" xfId="0" applyFont="1" applyFill="1" applyBorder="1" applyAlignment="1"/>
    <xf numFmtId="167" fontId="3" fillId="0" borderId="0" xfId="0" applyNumberFormat="1" applyFont="1" applyFill="1"/>
    <xf numFmtId="0" fontId="27" fillId="0" borderId="0" xfId="0" applyFont="1"/>
    <xf numFmtId="0" fontId="17" fillId="0" borderId="0" xfId="0" applyFont="1" applyFill="1"/>
    <xf numFmtId="0" fontId="2" fillId="0" borderId="0" xfId="0" applyFont="1" applyFill="1" applyBorder="1"/>
    <xf numFmtId="0" fontId="8" fillId="0" borderId="0" xfId="0" applyFont="1" applyFill="1" applyBorder="1"/>
    <xf numFmtId="0" fontId="5" fillId="0" borderId="0" xfId="0" applyFont="1" applyFill="1" applyAlignment="1"/>
    <xf numFmtId="14" fontId="3" fillId="0" borderId="0" xfId="0" applyNumberFormat="1" applyFont="1" applyFill="1" applyBorder="1"/>
    <xf numFmtId="0" fontId="4" fillId="0" borderId="0" xfId="0" applyFont="1" applyFill="1" applyAlignment="1"/>
    <xf numFmtId="0" fontId="9" fillId="0" borderId="0" xfId="0" applyFont="1" applyFill="1" applyAlignment="1">
      <alignment vertical="center"/>
    </xf>
    <xf numFmtId="0" fontId="2" fillId="2" borderId="0" xfId="0" applyFont="1" applyFill="1" applyBorder="1"/>
    <xf numFmtId="14" fontId="3" fillId="0" borderId="0" xfId="0" applyNumberFormat="1" applyFont="1" applyFill="1" applyAlignment="1">
      <alignment horizontal="left"/>
    </xf>
    <xf numFmtId="164" fontId="10" fillId="0" borderId="0" xfId="0" applyNumberFormat="1" applyFont="1"/>
    <xf numFmtId="0" fontId="10" fillId="0" borderId="0" xfId="0" applyFont="1" applyAlignment="1">
      <alignment vertical="center"/>
    </xf>
    <xf numFmtId="49" fontId="10" fillId="0" borderId="0" xfId="0" applyNumberFormat="1" applyFont="1"/>
    <xf numFmtId="2" fontId="10" fillId="0" borderId="0" xfId="0" applyNumberFormat="1" applyFont="1"/>
    <xf numFmtId="0" fontId="2" fillId="0" borderId="0" xfId="0" applyFont="1" applyFill="1"/>
    <xf numFmtId="14" fontId="10" fillId="0" borderId="0" xfId="0" applyNumberFormat="1" applyFont="1" applyFill="1"/>
    <xf numFmtId="2" fontId="10" fillId="0" borderId="0" xfId="0" applyNumberFormat="1" applyFont="1" applyFill="1"/>
    <xf numFmtId="0" fontId="9" fillId="0" borderId="0" xfId="0" applyFont="1" applyFill="1"/>
    <xf numFmtId="0" fontId="19" fillId="0" borderId="0" xfId="0" applyFont="1" applyFill="1"/>
    <xf numFmtId="0" fontId="6" fillId="0" borderId="0" xfId="0" applyFont="1" applyFill="1"/>
    <xf numFmtId="0" fontId="4" fillId="0" borderId="0" xfId="0" applyFont="1" applyFill="1"/>
    <xf numFmtId="166" fontId="3" fillId="0" borderId="0" xfId="0" applyNumberFormat="1" applyFont="1" applyFill="1"/>
    <xf numFmtId="0" fontId="5" fillId="0" borderId="0" xfId="0" applyFont="1" applyFill="1" applyAlignment="1">
      <alignment vertical="top"/>
    </xf>
    <xf numFmtId="0" fontId="26" fillId="0" borderId="0" xfId="0" applyFont="1" applyFill="1" applyAlignment="1">
      <alignment vertical="top" wrapText="1"/>
    </xf>
    <xf numFmtId="14" fontId="3" fillId="0" borderId="0" xfId="0" applyNumberFormat="1" applyFont="1" applyFill="1"/>
    <xf numFmtId="0" fontId="3" fillId="0" borderId="0" xfId="0" applyFont="1" applyFill="1" applyAlignment="1">
      <alignment wrapText="1"/>
    </xf>
    <xf numFmtId="14" fontId="3" fillId="0" borderId="0" xfId="0" applyNumberFormat="1" applyFont="1" applyFill="1" applyAlignment="1">
      <alignment wrapText="1"/>
    </xf>
    <xf numFmtId="167" fontId="3" fillId="0" borderId="0" xfId="0" applyNumberFormat="1" applyFont="1" applyFill="1" applyAlignment="1">
      <alignment horizontal="left"/>
    </xf>
    <xf numFmtId="0" fontId="10" fillId="0" borderId="0" xfId="0" applyFont="1" applyFill="1" applyAlignment="1">
      <alignment horizontal="center" vertical="center"/>
    </xf>
    <xf numFmtId="0" fontId="4" fillId="0" borderId="0" xfId="0" applyFont="1"/>
    <xf numFmtId="0" fontId="2" fillId="0" borderId="0" xfId="0" applyFont="1"/>
    <xf numFmtId="0" fontId="5" fillId="0" borderId="0" xfId="0" applyFont="1"/>
    <xf numFmtId="0" fontId="8" fillId="0" borderId="0" xfId="0" applyFont="1"/>
    <xf numFmtId="0" fontId="9" fillId="0" borderId="0" xfId="0" applyFont="1"/>
    <xf numFmtId="0" fontId="7" fillId="0" borderId="0" xfId="0" applyFont="1"/>
    <xf numFmtId="0" fontId="6" fillId="0" borderId="0" xfId="0" applyFont="1" applyFill="1" applyAlignment="1"/>
    <xf numFmtId="14" fontId="3" fillId="0" borderId="0" xfId="0" applyNumberFormat="1" applyFont="1" applyFill="1" applyAlignment="1">
      <alignment horizontal="right"/>
    </xf>
    <xf numFmtId="2" fontId="3" fillId="0" borderId="0" xfId="0" applyNumberFormat="1" applyFont="1" applyFill="1" applyAlignment="1">
      <alignment horizontal="right"/>
    </xf>
    <xf numFmtId="2" fontId="3" fillId="0" borderId="0" xfId="0" applyNumberFormat="1" applyFont="1" applyFill="1"/>
    <xf numFmtId="0" fontId="3" fillId="0" borderId="0" xfId="0" applyFont="1" applyFill="1"/>
    <xf numFmtId="0" fontId="7" fillId="0" borderId="0" xfId="0" applyFont="1" applyFill="1"/>
    <xf numFmtId="167" fontId="3" fillId="0" borderId="0" xfId="0" applyNumberFormat="1" applyFont="1" applyFill="1" applyAlignment="1">
      <alignment horizontal="right"/>
    </xf>
    <xf numFmtId="0" fontId="2" fillId="0" borderId="0" xfId="0" applyFont="1" applyAlignment="1">
      <alignment horizontal="justify" wrapText="1"/>
    </xf>
    <xf numFmtId="0" fontId="4" fillId="0" borderId="0" xfId="0" applyFont="1" applyFill="1" applyAlignment="1">
      <alignment horizontal="justify" vertical="top" wrapText="1"/>
    </xf>
    <xf numFmtId="0" fontId="3" fillId="0" borderId="0" xfId="0" applyFont="1" applyFill="1" applyAlignment="1">
      <alignment horizontal="center" vertical="center"/>
    </xf>
    <xf numFmtId="0" fontId="6" fillId="0" borderId="0" xfId="0" applyFont="1" applyFill="1" applyAlignment="1">
      <alignment horizontal="justify" vertical="top" wrapText="1"/>
    </xf>
    <xf numFmtId="0" fontId="4" fillId="0" borderId="0" xfId="0" applyFont="1" applyFill="1" applyAlignment="1">
      <alignment horizontal="justify" wrapText="1"/>
    </xf>
    <xf numFmtId="0" fontId="4" fillId="0" borderId="0" xfId="0" applyFont="1" applyFill="1" applyAlignment="1">
      <alignment wrapText="1"/>
    </xf>
    <xf numFmtId="0" fontId="4" fillId="0" borderId="0" xfId="0" applyFont="1" applyAlignment="1"/>
    <xf numFmtId="0" fontId="6" fillId="0" borderId="0" xfId="0" applyFont="1" applyAlignment="1">
      <alignment horizontal="left" wrapText="1"/>
    </xf>
    <xf numFmtId="167" fontId="3" fillId="0" borderId="0" xfId="0" applyNumberFormat="1" applyFont="1" applyFill="1" applyAlignment="1">
      <alignment wrapText="1"/>
    </xf>
    <xf numFmtId="164" fontId="10" fillId="0" borderId="0" xfId="0" applyNumberFormat="1" applyFont="1" applyFill="1"/>
    <xf numFmtId="0" fontId="3" fillId="0" borderId="0" xfId="0" applyFont="1" applyFill="1" applyBorder="1"/>
    <xf numFmtId="14" fontId="3" fillId="0" borderId="0" xfId="0" applyNumberFormat="1" applyFont="1" applyFill="1" applyBorder="1" applyAlignment="1">
      <alignment wrapText="1"/>
    </xf>
    <xf numFmtId="2" fontId="3" fillId="0" borderId="0" xfId="0" applyNumberFormat="1" applyFont="1" applyFill="1" applyBorder="1"/>
    <xf numFmtId="0" fontId="4" fillId="0" borderId="0" xfId="0" applyFont="1" applyFill="1" applyAlignment="1">
      <alignment horizontal="left" vertical="top" wrapText="1"/>
    </xf>
    <xf numFmtId="0" fontId="6" fillId="0" borderId="0" xfId="0" applyFont="1" applyFill="1" applyAlignment="1">
      <alignment wrapText="1"/>
    </xf>
    <xf numFmtId="0" fontId="10" fillId="0" borderId="0" xfId="0" applyFont="1" applyFill="1" applyBorder="1"/>
    <xf numFmtId="0" fontId="8" fillId="0" borderId="0" xfId="0" applyFont="1" applyFill="1" applyAlignment="1">
      <alignment wrapText="1"/>
    </xf>
    <xf numFmtId="0" fontId="28" fillId="0" borderId="0" xfId="0" applyFont="1" applyFill="1" applyAlignment="1">
      <alignment vertical="center"/>
    </xf>
    <xf numFmtId="0" fontId="10" fillId="0" borderId="0" xfId="0" applyFont="1" applyAlignment="1">
      <alignment horizontal="left"/>
    </xf>
    <xf numFmtId="0" fontId="10" fillId="0" borderId="0" xfId="0" applyNumberFormat="1" applyFont="1"/>
    <xf numFmtId="0" fontId="10" fillId="0" borderId="0" xfId="0" applyFont="1" applyAlignment="1">
      <alignment horizontal="center" wrapText="1"/>
    </xf>
    <xf numFmtId="0" fontId="10" fillId="0" borderId="0" xfId="0" applyFont="1" applyAlignment="1"/>
    <xf numFmtId="0" fontId="6" fillId="0" borderId="0" xfId="0" applyFont="1" applyFill="1" applyBorder="1"/>
    <xf numFmtId="0" fontId="6" fillId="0" borderId="0" xfId="0" applyFont="1" applyFill="1" applyBorder="1" applyAlignment="1">
      <alignment wrapText="1"/>
    </xf>
    <xf numFmtId="0" fontId="30" fillId="0" borderId="0" xfId="0" applyFont="1"/>
    <xf numFmtId="0" fontId="30" fillId="0" borderId="0" xfId="0" applyFont="1" applyBorder="1"/>
    <xf numFmtId="0" fontId="5" fillId="0" borderId="0" xfId="0" applyFont="1"/>
    <xf numFmtId="0" fontId="4" fillId="0" borderId="0" xfId="0" applyFont="1" applyBorder="1"/>
    <xf numFmtId="0" fontId="31" fillId="0" borderId="0" xfId="0" applyFont="1" applyBorder="1" applyAlignment="1">
      <alignment horizontal="center"/>
    </xf>
    <xf numFmtId="0" fontId="31" fillId="0" borderId="0" xfId="0" applyFont="1" applyBorder="1"/>
    <xf numFmtId="164" fontId="31" fillId="0" borderId="0" xfId="0" applyNumberFormat="1"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horizontal="left"/>
    </xf>
    <xf numFmtId="0" fontId="5" fillId="0" borderId="0" xfId="0" applyFont="1" applyBorder="1"/>
    <xf numFmtId="0" fontId="2" fillId="0" borderId="0" xfId="0" applyFont="1"/>
    <xf numFmtId="0" fontId="2" fillId="0" borderId="0" xfId="0" applyFont="1" applyBorder="1"/>
    <xf numFmtId="0" fontId="4" fillId="0" borderId="3" xfId="0" applyFont="1" applyBorder="1" applyAlignment="1">
      <alignment horizontal="right"/>
    </xf>
    <xf numFmtId="0" fontId="4" fillId="0" borderId="4" xfId="0" applyFont="1" applyBorder="1"/>
    <xf numFmtId="0" fontId="4" fillId="0" borderId="0" xfId="0" applyFont="1"/>
    <xf numFmtId="0" fontId="4" fillId="0" borderId="2" xfId="0" applyFont="1" applyBorder="1"/>
    <xf numFmtId="0" fontId="5" fillId="0" borderId="0" xfId="0" applyFont="1"/>
    <xf numFmtId="0" fontId="9" fillId="0" borderId="0" xfId="0" applyFont="1" applyFill="1"/>
    <xf numFmtId="0" fontId="2" fillId="0" borderId="0" xfId="0" applyFont="1"/>
    <xf numFmtId="0" fontId="33" fillId="0" borderId="0" xfId="0" applyFont="1" applyFill="1"/>
    <xf numFmtId="0" fontId="9" fillId="0" borderId="0" xfId="0" applyFont="1" applyFill="1"/>
    <xf numFmtId="0" fontId="8" fillId="0" borderId="0" xfId="0" applyFont="1" applyFill="1" applyAlignment="1">
      <alignment vertical="top" wrapText="1"/>
    </xf>
    <xf numFmtId="0" fontId="15" fillId="0" borderId="0" xfId="0" applyFont="1" applyFill="1"/>
    <xf numFmtId="0" fontId="3" fillId="0" borderId="0" xfId="0" applyNumberFormat="1" applyFont="1" applyFill="1"/>
    <xf numFmtId="0" fontId="3" fillId="0" borderId="0" xfId="0" applyFont="1" applyFill="1" applyAlignment="1">
      <alignment vertical="top"/>
    </xf>
    <xf numFmtId="0" fontId="34" fillId="0" borderId="0" xfId="0" applyFont="1" applyFill="1" applyAlignment="1">
      <alignment horizontal="justify" vertical="center"/>
    </xf>
    <xf numFmtId="0" fontId="35" fillId="0" borderId="0" xfId="0" applyFont="1" applyFill="1" applyAlignment="1">
      <alignment horizontal="justify" vertical="center" wrapText="1"/>
    </xf>
    <xf numFmtId="0" fontId="13" fillId="0" borderId="0" xfId="0" applyFont="1" applyFill="1" applyAlignment="1">
      <alignment horizontal="justify" vertical="center" wrapText="1"/>
    </xf>
    <xf numFmtId="0" fontId="10" fillId="0" borderId="0" xfId="0" applyFont="1" applyFill="1" applyAlignment="1">
      <alignment horizontal="left"/>
    </xf>
    <xf numFmtId="0" fontId="10" fillId="0" borderId="0" xfId="0" applyNumberFormat="1" applyFont="1" applyFill="1"/>
    <xf numFmtId="0" fontId="6" fillId="0" borderId="0" xfId="0" applyFont="1" applyFill="1" applyAlignment="1">
      <alignment horizontal="justify" vertical="center" wrapText="1"/>
    </xf>
    <xf numFmtId="0" fontId="10" fillId="0" borderId="0" xfId="0" applyFont="1" applyFill="1" applyAlignment="1">
      <alignment horizontal="left" indent="1"/>
    </xf>
    <xf numFmtId="0" fontId="36" fillId="0" borderId="0" xfId="0" applyFont="1" applyFill="1" applyAlignment="1">
      <alignment horizontal="justify" vertical="center" wrapText="1"/>
    </xf>
    <xf numFmtId="0" fontId="13" fillId="0" borderId="0" xfId="0" applyFont="1" applyFill="1" applyAlignment="1">
      <alignment horizontal="left" vertical="center" wrapText="1"/>
    </xf>
    <xf numFmtId="1" fontId="10" fillId="0" borderId="0" xfId="0" applyNumberFormat="1" applyFont="1"/>
    <xf numFmtId="14" fontId="10" fillId="0" borderId="0" xfId="0" applyNumberFormat="1" applyFont="1"/>
    <xf numFmtId="0" fontId="9" fillId="0" borderId="0" xfId="0" applyFont="1" applyAlignment="1">
      <alignment horizontal="justify" vertical="center"/>
    </xf>
    <xf numFmtId="0" fontId="0" fillId="0" borderId="0" xfId="0"/>
    <xf numFmtId="0" fontId="37" fillId="0" borderId="0" xfId="0" applyFont="1"/>
    <xf numFmtId="0" fontId="9" fillId="0" borderId="0" xfId="0" applyFont="1"/>
    <xf numFmtId="0" fontId="10" fillId="0" borderId="0" xfId="0" applyFont="1"/>
    <xf numFmtId="0" fontId="6" fillId="0" borderId="0" xfId="0" applyFont="1"/>
    <xf numFmtId="3" fontId="10" fillId="0" borderId="0" xfId="0" applyNumberFormat="1" applyFont="1"/>
    <xf numFmtId="0" fontId="0" fillId="0" borderId="0" xfId="0" applyFill="1"/>
    <xf numFmtId="0" fontId="37" fillId="0" borderId="0" xfId="0" applyFont="1" applyFill="1"/>
    <xf numFmtId="0" fontId="4" fillId="0" borderId="0" xfId="0" applyFont="1" applyFill="1" applyAlignment="1">
      <alignment horizontal="justify" wrapText="1"/>
    </xf>
    <xf numFmtId="0" fontId="6" fillId="0" borderId="0" xfId="0" applyFont="1" applyFill="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2" fillId="0" borderId="0" xfId="15" applyFont="1" applyAlignment="1">
      <alignment vertical="center"/>
    </xf>
    <xf numFmtId="0" fontId="8" fillId="0" borderId="0" xfId="15" applyFont="1" applyFill="1"/>
    <xf numFmtId="0" fontId="2" fillId="0" borderId="0" xfId="15" applyFont="1" applyFill="1" applyBorder="1"/>
    <xf numFmtId="0" fontId="5" fillId="0" borderId="0" xfId="15" applyFont="1" applyFill="1" applyBorder="1"/>
    <xf numFmtId="0" fontId="10" fillId="0" borderId="0" xfId="15" applyFont="1" applyFill="1"/>
    <xf numFmtId="0" fontId="7" fillId="0" borderId="0" xfId="15" applyFont="1" applyFill="1"/>
    <xf numFmtId="0" fontId="38" fillId="0" borderId="0" xfId="15" applyFont="1" applyFill="1"/>
    <xf numFmtId="0" fontId="6" fillId="0" borderId="0" xfId="15" applyFont="1" applyFill="1"/>
    <xf numFmtId="0" fontId="39" fillId="0" borderId="0" xfId="15" applyFont="1" applyFill="1"/>
    <xf numFmtId="0" fontId="7" fillId="5" borderId="0" xfId="16" applyFont="1" applyFill="1" applyAlignment="1">
      <alignment vertical="center"/>
    </xf>
    <xf numFmtId="0" fontId="41" fillId="0" borderId="0" xfId="17"/>
    <xf numFmtId="0" fontId="43" fillId="5" borderId="0" xfId="16" applyFont="1" applyFill="1" applyBorder="1" applyAlignment="1">
      <alignment vertical="center"/>
    </xf>
    <xf numFmtId="0" fontId="7" fillId="8" borderId="0" xfId="16" applyFont="1" applyFill="1" applyAlignment="1">
      <alignment vertical="center"/>
    </xf>
    <xf numFmtId="0" fontId="43" fillId="8" borderId="0" xfId="16" applyFont="1" applyFill="1" applyBorder="1" applyAlignment="1">
      <alignment vertical="center"/>
    </xf>
    <xf numFmtId="0" fontId="7" fillId="8" borderId="0" xfId="16" applyFont="1" applyFill="1" applyBorder="1" applyAlignment="1">
      <alignment vertical="center"/>
    </xf>
    <xf numFmtId="0" fontId="7" fillId="10" borderId="0" xfId="16" applyFont="1" applyFill="1" applyAlignment="1">
      <alignment vertical="center"/>
    </xf>
    <xf numFmtId="0" fontId="4" fillId="0" borderId="0" xfId="0" applyFont="1" applyFill="1" applyBorder="1"/>
    <xf numFmtId="0" fontId="7" fillId="5" borderId="0" xfId="16" applyFont="1" applyFill="1" applyAlignment="1">
      <alignment vertical="center"/>
    </xf>
    <xf numFmtId="0" fontId="43" fillId="5" borderId="0" xfId="16" applyFont="1" applyFill="1" applyBorder="1" applyAlignment="1">
      <alignment vertical="center"/>
    </xf>
    <xf numFmtId="0" fontId="7" fillId="8" borderId="0" xfId="16" applyFont="1" applyFill="1" applyAlignment="1">
      <alignment vertical="center"/>
    </xf>
    <xf numFmtId="0" fontId="43" fillId="8" borderId="0" xfId="16" applyFont="1" applyFill="1" applyBorder="1" applyAlignment="1">
      <alignment vertical="center"/>
    </xf>
    <xf numFmtId="0" fontId="7" fillId="8" borderId="0" xfId="16" applyFont="1" applyFill="1" applyBorder="1" applyAlignment="1">
      <alignment vertical="center"/>
    </xf>
    <xf numFmtId="0" fontId="7" fillId="10" borderId="0" xfId="16" applyFont="1" applyFill="1" applyAlignment="1">
      <alignment vertical="center"/>
    </xf>
    <xf numFmtId="0" fontId="3" fillId="0" borderId="0" xfId="0" applyFont="1" applyFill="1"/>
    <xf numFmtId="0" fontId="9" fillId="0" borderId="0" xfId="0" applyFont="1"/>
    <xf numFmtId="0" fontId="7" fillId="0" borderId="0" xfId="0" applyFont="1"/>
    <xf numFmtId="0" fontId="17" fillId="0" borderId="0" xfId="15" applyFont="1" applyFill="1"/>
    <xf numFmtId="0" fontId="3" fillId="0" borderId="0" xfId="15" applyFont="1" applyFill="1"/>
    <xf numFmtId="0" fontId="3" fillId="0" borderId="0" xfId="0" applyFont="1" applyFill="1"/>
    <xf numFmtId="167" fontId="3" fillId="0" borderId="0" xfId="0" applyNumberFormat="1" applyFont="1" applyFill="1"/>
    <xf numFmtId="0" fontId="3" fillId="0" borderId="0" xfId="0" applyFont="1" applyFill="1"/>
    <xf numFmtId="0" fontId="3" fillId="0" borderId="0" xfId="0" applyFont="1" applyFill="1"/>
    <xf numFmtId="0" fontId="0" fillId="0" borderId="0" xfId="0"/>
    <xf numFmtId="14" fontId="3" fillId="0" borderId="0" xfId="0" applyNumberFormat="1" applyFont="1" applyFill="1" applyAlignment="1">
      <alignment horizontal="left" wrapText="1"/>
    </xf>
    <xf numFmtId="14" fontId="3" fillId="0" borderId="0" xfId="0" applyNumberFormat="1" applyFont="1" applyFill="1" applyAlignment="1">
      <alignment horizontal="left"/>
    </xf>
    <xf numFmtId="0" fontId="3" fillId="0" borderId="0" xfId="0" applyFont="1" applyFill="1"/>
    <xf numFmtId="0" fontId="3" fillId="0" borderId="0" xfId="0" applyFont="1" applyAlignment="1">
      <alignment vertical="center"/>
    </xf>
    <xf numFmtId="0" fontId="5" fillId="0" borderId="0" xfId="0" applyFont="1"/>
    <xf numFmtId="0" fontId="4" fillId="0" borderId="0" xfId="0" applyFont="1"/>
    <xf numFmtId="0" fontId="3" fillId="0" borderId="0" xfId="0" applyFont="1"/>
    <xf numFmtId="0" fontId="5" fillId="0" borderId="0" xfId="0" applyFont="1"/>
    <xf numFmtId="0" fontId="2" fillId="0" borderId="0" xfId="0" applyFont="1"/>
    <xf numFmtId="0" fontId="3" fillId="0" borderId="0" xfId="0" applyFont="1"/>
    <xf numFmtId="0" fontId="3" fillId="0" borderId="0" xfId="0" applyFont="1"/>
    <xf numFmtId="0" fontId="0" fillId="0" borderId="0" xfId="0"/>
    <xf numFmtId="0" fontId="5" fillId="0" borderId="0" xfId="0" applyFont="1"/>
    <xf numFmtId="0" fontId="2" fillId="0" borderId="0" xfId="0" applyFont="1"/>
    <xf numFmtId="0" fontId="3" fillId="0" borderId="0" xfId="0" applyFont="1"/>
    <xf numFmtId="0" fontId="0" fillId="0" borderId="0" xfId="0"/>
    <xf numFmtId="0" fontId="4" fillId="0" borderId="0" xfId="0" applyFont="1" applyFill="1"/>
    <xf numFmtId="0" fontId="2" fillId="0" borderId="0" xfId="0" applyFont="1" applyFill="1"/>
    <xf numFmtId="0" fontId="17" fillId="0" borderId="0" xfId="0" applyFont="1" applyFill="1" applyAlignment="1">
      <alignment wrapText="1"/>
    </xf>
    <xf numFmtId="0" fontId="4" fillId="0" borderId="0" xfId="0" applyFont="1" applyFill="1"/>
    <xf numFmtId="0" fontId="4" fillId="0" borderId="0" xfId="0" applyFont="1" applyFill="1" applyAlignment="1">
      <alignment wrapText="1"/>
    </xf>
    <xf numFmtId="0" fontId="0" fillId="0" borderId="0" xfId="0"/>
    <xf numFmtId="0" fontId="4" fillId="0" borderId="0" xfId="0" applyFont="1" applyFill="1"/>
    <xf numFmtId="0" fontId="2" fillId="0" borderId="0" xfId="0" applyFont="1" applyFill="1"/>
    <xf numFmtId="0" fontId="3" fillId="0" borderId="0" xfId="0" applyFont="1" applyFill="1"/>
    <xf numFmtId="0" fontId="4" fillId="0" borderId="0" xfId="0" applyFont="1" applyFill="1"/>
    <xf numFmtId="0" fontId="5" fillId="0" borderId="0" xfId="0" applyFont="1"/>
    <xf numFmtId="0" fontId="2" fillId="0" borderId="0" xfId="0" applyFont="1"/>
    <xf numFmtId="0" fontId="3" fillId="0" borderId="0" xfId="0" applyFont="1"/>
    <xf numFmtId="0" fontId="5" fillId="0" borderId="0" xfId="0" applyFont="1"/>
    <xf numFmtId="0" fontId="2" fillId="0" borderId="0" xfId="0" applyFont="1"/>
    <xf numFmtId="0" fontId="0" fillId="0" borderId="0" xfId="0"/>
    <xf numFmtId="0" fontId="3" fillId="0" borderId="0" xfId="0" applyFont="1"/>
    <xf numFmtId="0" fontId="4" fillId="0" borderId="0" xfId="0" applyFont="1"/>
    <xf numFmtId="0" fontId="0" fillId="0" borderId="0" xfId="0"/>
    <xf numFmtId="0" fontId="3" fillId="0" borderId="0" xfId="0" applyFont="1"/>
    <xf numFmtId="0" fontId="5" fillId="0" borderId="0" xfId="0" applyFont="1"/>
    <xf numFmtId="0" fontId="2" fillId="0" borderId="0" xfId="0" applyFont="1"/>
    <xf numFmtId="0" fontId="3" fillId="0" borderId="0" xfId="0" applyFont="1"/>
    <xf numFmtId="0" fontId="5" fillId="0" borderId="0" xfId="0" applyFont="1"/>
    <xf numFmtId="0" fontId="2" fillId="0" borderId="0" xfId="0" applyFont="1"/>
    <xf numFmtId="0" fontId="0" fillId="0" borderId="0" xfId="0"/>
    <xf numFmtId="0" fontId="4" fillId="0" borderId="0" xfId="0" applyFont="1"/>
    <xf numFmtId="0" fontId="5" fillId="0" borderId="0" xfId="0" applyFont="1"/>
    <xf numFmtId="0" fontId="2" fillId="0" borderId="0" xfId="0" applyFont="1"/>
    <xf numFmtId="0" fontId="3" fillId="0" borderId="0" xfId="0" applyFont="1"/>
    <xf numFmtId="0" fontId="0" fillId="0" borderId="0" xfId="0"/>
    <xf numFmtId="0" fontId="4" fillId="0" borderId="0" xfId="0" applyFont="1"/>
    <xf numFmtId="0" fontId="5" fillId="0" borderId="0" xfId="0" applyFont="1" applyFill="1"/>
    <xf numFmtId="0" fontId="4" fillId="0" borderId="0" xfId="0" applyFont="1"/>
    <xf numFmtId="0" fontId="0" fillId="0" borderId="0" xfId="0"/>
    <xf numFmtId="0" fontId="5" fillId="0" borderId="0" xfId="0" applyFont="1"/>
    <xf numFmtId="0" fontId="2" fillId="0" borderId="0" xfId="0" applyFont="1"/>
    <xf numFmtId="0" fontId="3" fillId="0" borderId="0" xfId="0" applyFont="1"/>
    <xf numFmtId="0" fontId="0" fillId="0" borderId="0" xfId="0"/>
    <xf numFmtId="0" fontId="4" fillId="0" borderId="0" xfId="0" applyFont="1"/>
    <xf numFmtId="0" fontId="3" fillId="0" borderId="0" xfId="0" applyFont="1"/>
    <xf numFmtId="0" fontId="0" fillId="0" borderId="0" xfId="0"/>
    <xf numFmtId="0" fontId="4" fillId="0" borderId="0" xfId="0" applyFont="1"/>
    <xf numFmtId="0" fontId="2" fillId="0" borderId="0" xfId="0" applyFont="1"/>
    <xf numFmtId="0" fontId="0" fillId="0" borderId="0" xfId="0"/>
    <xf numFmtId="0" fontId="4" fillId="0" borderId="0" xfId="0" applyFont="1"/>
    <xf numFmtId="0" fontId="4" fillId="0" borderId="3" xfId="0" applyFont="1" applyBorder="1" applyAlignment="1">
      <alignment horizontal="center"/>
    </xf>
    <xf numFmtId="0" fontId="4" fillId="0" borderId="0" xfId="0" quotePrefix="1" applyFont="1" applyFill="1" applyAlignment="1">
      <alignment horizontal="center"/>
    </xf>
    <xf numFmtId="0" fontId="0" fillId="0" borderId="0" xfId="0"/>
    <xf numFmtId="0" fontId="4" fillId="0" borderId="0" xfId="0" applyFont="1"/>
    <xf numFmtId="0" fontId="2" fillId="0" borderId="0" xfId="0" applyFont="1"/>
    <xf numFmtId="0" fontId="4" fillId="0" borderId="0" xfId="0" applyFont="1" applyAlignment="1">
      <alignment horizontal="center"/>
    </xf>
    <xf numFmtId="0" fontId="4" fillId="0" borderId="0" xfId="0" applyFont="1"/>
    <xf numFmtId="0" fontId="4" fillId="0" borderId="0" xfId="15" applyFont="1" applyFill="1"/>
    <xf numFmtId="0" fontId="9" fillId="0" borderId="0" xfId="0" applyFont="1" applyAlignment="1">
      <alignment wrapText="1"/>
    </xf>
    <xf numFmtId="0" fontId="2" fillId="0" borderId="0" xfId="0" applyFont="1" applyAlignment="1">
      <alignment wrapText="1"/>
    </xf>
    <xf numFmtId="0" fontId="9" fillId="0" borderId="0" xfId="0" applyFont="1" applyAlignment="1"/>
    <xf numFmtId="0" fontId="7" fillId="0" borderId="0" xfId="15" applyFont="1" applyFill="1" applyBorder="1" applyAlignment="1">
      <alignment horizontal="left" vertical="top" wrapText="1"/>
    </xf>
    <xf numFmtId="0" fontId="10" fillId="0" borderId="0" xfId="15" applyFont="1" applyFill="1" applyBorder="1" applyAlignment="1">
      <alignment horizontal="left" vertical="top" wrapText="1"/>
    </xf>
    <xf numFmtId="0" fontId="3" fillId="0" borderId="0" xfId="15" applyFont="1" applyFill="1" applyBorder="1" applyAlignment="1">
      <alignment horizontal="left" vertical="top" wrapText="1"/>
    </xf>
    <xf numFmtId="0" fontId="6"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3" fillId="0" borderId="9" xfId="16" applyFont="1" applyFill="1" applyBorder="1" applyAlignment="1">
      <alignment horizontal="center" vertical="center" wrapText="1"/>
    </xf>
    <xf numFmtId="0" fontId="43" fillId="0" borderId="8" xfId="16" applyFont="1" applyFill="1" applyBorder="1" applyAlignment="1">
      <alignment horizontal="center" vertical="center" wrapText="1"/>
    </xf>
    <xf numFmtId="0" fontId="43" fillId="0" borderId="7" xfId="16" applyFont="1" applyFill="1" applyBorder="1" applyAlignment="1">
      <alignment horizontal="center" vertical="center" wrapText="1"/>
    </xf>
    <xf numFmtId="0" fontId="43" fillId="0" borderId="1" xfId="16" applyFont="1" applyFill="1" applyBorder="1" applyAlignment="1">
      <alignment horizontal="center" vertical="center" wrapText="1"/>
    </xf>
    <xf numFmtId="0" fontId="43" fillId="0" borderId="0" xfId="16" applyFont="1" applyFill="1" applyBorder="1" applyAlignment="1">
      <alignment horizontal="center" vertical="center" wrapText="1"/>
    </xf>
    <xf numFmtId="0" fontId="43" fillId="0" borderId="2" xfId="16" applyFont="1" applyFill="1" applyBorder="1" applyAlignment="1">
      <alignment horizontal="center" vertical="center" wrapText="1"/>
    </xf>
    <xf numFmtId="0" fontId="43" fillId="0" borderId="5" xfId="16" applyFont="1" applyFill="1" applyBorder="1" applyAlignment="1">
      <alignment horizontal="center" vertical="center" wrapText="1"/>
    </xf>
    <xf numFmtId="0" fontId="43" fillId="0" borderId="3" xfId="16" applyFont="1" applyFill="1" applyBorder="1" applyAlignment="1">
      <alignment horizontal="center" vertical="center" wrapText="1"/>
    </xf>
    <xf numFmtId="0" fontId="43" fillId="0" borderId="4" xfId="16" applyFont="1" applyFill="1" applyBorder="1" applyAlignment="1">
      <alignment horizontal="center" vertical="center" wrapText="1"/>
    </xf>
    <xf numFmtId="0" fontId="42" fillId="6" borderId="9" xfId="16" applyFont="1" applyFill="1" applyBorder="1" applyAlignment="1">
      <alignment horizontal="center" vertical="center" wrapText="1"/>
    </xf>
    <xf numFmtId="0" fontId="42" fillId="6" borderId="8" xfId="16" applyFont="1" applyFill="1" applyBorder="1" applyAlignment="1">
      <alignment horizontal="center" vertical="center" wrapText="1"/>
    </xf>
    <xf numFmtId="0" fontId="42" fillId="6" borderId="7" xfId="16" applyFont="1" applyFill="1" applyBorder="1" applyAlignment="1">
      <alignment horizontal="center" vertical="center" wrapText="1"/>
    </xf>
    <xf numFmtId="0" fontId="42" fillId="6" borderId="1" xfId="16" applyFont="1" applyFill="1" applyBorder="1" applyAlignment="1">
      <alignment horizontal="center" vertical="center" wrapText="1"/>
    </xf>
    <xf numFmtId="0" fontId="42" fillId="6" borderId="0" xfId="16" applyFont="1" applyFill="1" applyBorder="1" applyAlignment="1">
      <alignment horizontal="center" vertical="center" wrapText="1"/>
    </xf>
    <xf numFmtId="0" fontId="42" fillId="6" borderId="2" xfId="16" applyFont="1" applyFill="1" applyBorder="1" applyAlignment="1">
      <alignment horizontal="center" vertical="center" wrapText="1"/>
    </xf>
    <xf numFmtId="0" fontId="42" fillId="6" borderId="5" xfId="16" applyFont="1" applyFill="1" applyBorder="1" applyAlignment="1">
      <alignment horizontal="center" vertical="center" wrapText="1"/>
    </xf>
    <xf numFmtId="0" fontId="42" fillId="6" borderId="3" xfId="16" applyFont="1" applyFill="1" applyBorder="1" applyAlignment="1">
      <alignment horizontal="center" vertical="center" wrapText="1"/>
    </xf>
    <xf numFmtId="0" fontId="42" fillId="6" borderId="4" xfId="16" applyFont="1" applyFill="1" applyBorder="1" applyAlignment="1">
      <alignment horizontal="center" vertical="center" wrapText="1"/>
    </xf>
    <xf numFmtId="0" fontId="43" fillId="0" borderId="9" xfId="16" applyFont="1" applyFill="1" applyBorder="1" applyAlignment="1">
      <alignment horizontal="center" vertical="center"/>
    </xf>
    <xf numFmtId="0" fontId="43" fillId="0" borderId="7" xfId="16" applyFont="1" applyFill="1" applyBorder="1" applyAlignment="1">
      <alignment horizontal="center" vertical="center"/>
    </xf>
    <xf numFmtId="0" fontId="43" fillId="0" borderId="1" xfId="16" applyFont="1" applyFill="1" applyBorder="1" applyAlignment="1">
      <alignment horizontal="center" vertical="center"/>
    </xf>
    <xf numFmtId="0" fontId="43" fillId="0" borderId="2" xfId="16" applyFont="1" applyFill="1" applyBorder="1" applyAlignment="1">
      <alignment horizontal="center" vertical="center"/>
    </xf>
    <xf numFmtId="0" fontId="43" fillId="0" borderId="5" xfId="16" applyFont="1" applyFill="1" applyBorder="1" applyAlignment="1">
      <alignment horizontal="center" vertical="center"/>
    </xf>
    <xf numFmtId="0" fontId="43" fillId="0" borderId="4" xfId="16" applyFont="1" applyFill="1" applyBorder="1" applyAlignment="1">
      <alignment horizontal="center" vertical="center"/>
    </xf>
    <xf numFmtId="0" fontId="40" fillId="9" borderId="0" xfId="16" applyFont="1" applyFill="1" applyAlignment="1">
      <alignment horizontal="center" vertical="center" textRotation="90"/>
    </xf>
    <xf numFmtId="0" fontId="42" fillId="6" borderId="9" xfId="16" applyFont="1" applyFill="1" applyBorder="1" applyAlignment="1">
      <alignment horizontal="center" vertical="center"/>
    </xf>
    <xf numFmtId="0" fontId="42" fillId="6" borderId="8" xfId="16" applyFont="1" applyFill="1" applyBorder="1" applyAlignment="1">
      <alignment horizontal="center" vertical="center"/>
    </xf>
    <xf numFmtId="0" fontId="42" fillId="6" borderId="7" xfId="16" applyFont="1" applyFill="1" applyBorder="1" applyAlignment="1">
      <alignment horizontal="center" vertical="center"/>
    </xf>
    <xf numFmtId="0" fontId="42" fillId="6" borderId="1" xfId="16" applyFont="1" applyFill="1" applyBorder="1" applyAlignment="1">
      <alignment horizontal="center" vertical="center"/>
    </xf>
    <xf numFmtId="0" fontId="42" fillId="6" borderId="0" xfId="16" applyFont="1" applyFill="1" applyBorder="1" applyAlignment="1">
      <alignment horizontal="center" vertical="center"/>
    </xf>
    <xf numFmtId="0" fontId="42" fillId="6" borderId="2" xfId="16" applyFont="1" applyFill="1" applyBorder="1" applyAlignment="1">
      <alignment horizontal="center" vertical="center"/>
    </xf>
    <xf numFmtId="0" fontId="42" fillId="6" borderId="5" xfId="16" applyFont="1" applyFill="1" applyBorder="1" applyAlignment="1">
      <alignment horizontal="center" vertical="center"/>
    </xf>
    <xf numFmtId="0" fontId="42" fillId="6" borderId="3" xfId="16" applyFont="1" applyFill="1" applyBorder="1" applyAlignment="1">
      <alignment horizontal="center" vertical="center"/>
    </xf>
    <xf numFmtId="0" fontId="42" fillId="6" borderId="4" xfId="16" applyFont="1" applyFill="1" applyBorder="1" applyAlignment="1">
      <alignment horizontal="center" vertical="center"/>
    </xf>
    <xf numFmtId="0" fontId="40" fillId="4" borderId="0" xfId="16" applyFont="1" applyFill="1" applyAlignment="1">
      <alignment horizontal="center" vertical="center" textRotation="90" wrapText="1"/>
    </xf>
    <xf numFmtId="0" fontId="43" fillId="2" borderId="10" xfId="16" applyFont="1" applyFill="1" applyBorder="1" applyAlignment="1">
      <alignment horizontal="center" vertical="center"/>
    </xf>
    <xf numFmtId="0" fontId="43" fillId="2" borderId="11" xfId="16" applyFont="1" applyFill="1" applyBorder="1" applyAlignment="1">
      <alignment horizontal="center" vertical="center"/>
    </xf>
    <xf numFmtId="0" fontId="40" fillId="7" borderId="0" xfId="16" applyFont="1" applyFill="1" applyAlignment="1">
      <alignment horizontal="center" vertical="center" textRotation="90" wrapText="1"/>
    </xf>
    <xf numFmtId="0" fontId="43" fillId="2" borderId="9" xfId="16" applyFont="1" applyFill="1" applyBorder="1" applyAlignment="1">
      <alignment horizontal="center" vertical="center" wrapText="1"/>
    </xf>
    <xf numFmtId="0" fontId="43" fillId="2" borderId="8" xfId="16" applyFont="1" applyFill="1" applyBorder="1" applyAlignment="1">
      <alignment horizontal="center" vertical="center" wrapText="1"/>
    </xf>
    <xf numFmtId="0" fontId="43" fillId="2" borderId="7" xfId="16" applyFont="1" applyFill="1" applyBorder="1" applyAlignment="1">
      <alignment horizontal="center" vertical="center" wrapText="1"/>
    </xf>
    <xf numFmtId="0" fontId="43" fillId="2" borderId="1" xfId="16" applyFont="1" applyFill="1" applyBorder="1" applyAlignment="1">
      <alignment horizontal="center" vertical="center" wrapText="1"/>
    </xf>
    <xf numFmtId="0" fontId="43" fillId="2" borderId="0" xfId="16" applyFont="1" applyFill="1" applyBorder="1" applyAlignment="1">
      <alignment horizontal="center" vertical="center" wrapText="1"/>
    </xf>
    <xf numFmtId="0" fontId="43" fillId="2" borderId="2" xfId="16" applyFont="1" applyFill="1" applyBorder="1" applyAlignment="1">
      <alignment horizontal="center" vertical="center" wrapText="1"/>
    </xf>
    <xf numFmtId="0" fontId="43" fillId="2" borderId="5" xfId="16" applyFont="1" applyFill="1" applyBorder="1" applyAlignment="1">
      <alignment horizontal="center" vertical="center" wrapText="1"/>
    </xf>
    <xf numFmtId="0" fontId="43" fillId="2" borderId="3" xfId="16" applyFont="1" applyFill="1" applyBorder="1" applyAlignment="1">
      <alignment horizontal="center" vertical="center" wrapText="1"/>
    </xf>
    <xf numFmtId="0" fontId="43" fillId="2" borderId="4" xfId="16" applyFont="1" applyFill="1" applyBorder="1" applyAlignment="1">
      <alignment horizontal="center" vertical="center" wrapText="1"/>
    </xf>
    <xf numFmtId="0" fontId="6" fillId="0" borderId="0" xfId="0" applyFont="1" applyAlignment="1">
      <alignment horizontal="justify" wrapText="1"/>
    </xf>
    <xf numFmtId="0" fontId="9" fillId="0" borderId="0" xfId="0" applyFont="1" applyAlignment="1">
      <alignment horizontal="left" wrapText="1"/>
    </xf>
    <xf numFmtId="0" fontId="4" fillId="0" borderId="0" xfId="0" applyFont="1" applyFill="1" applyAlignment="1">
      <alignment horizontal="left" vertical="top"/>
    </xf>
    <xf numFmtId="0" fontId="4" fillId="0" borderId="0" xfId="0" applyFont="1" applyFill="1" applyAlignment="1">
      <alignment horizontal="justify" vertical="top" wrapText="1"/>
    </xf>
    <xf numFmtId="0" fontId="2" fillId="0" borderId="0" xfId="0" applyFont="1" applyAlignment="1">
      <alignment horizontal="justify" wrapText="1"/>
    </xf>
    <xf numFmtId="0" fontId="10" fillId="0" borderId="0"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justify" vertical="top" wrapText="1"/>
    </xf>
    <xf numFmtId="0" fontId="2" fillId="0" borderId="0" xfId="0" applyFont="1" applyFill="1" applyAlignment="1">
      <alignment horizontal="justify" wrapText="1"/>
    </xf>
    <xf numFmtId="0" fontId="3" fillId="0" borderId="0" xfId="0" applyFont="1" applyFill="1" applyBorder="1" applyAlignment="1">
      <alignment horizontal="center" vertical="center"/>
    </xf>
    <xf numFmtId="0" fontId="3" fillId="0" borderId="0" xfId="15" applyFont="1" applyFill="1" applyBorder="1" applyAlignment="1">
      <alignment horizontal="left" vertical="center" wrapText="1"/>
    </xf>
    <xf numFmtId="0" fontId="3" fillId="0" borderId="0" xfId="15" applyFont="1" applyFill="1" applyBorder="1" applyAlignment="1">
      <alignment horizontal="left" vertical="top" wrapText="1"/>
    </xf>
    <xf numFmtId="0" fontId="7" fillId="0" borderId="0" xfId="15" applyFont="1" applyFill="1" applyBorder="1" applyAlignment="1">
      <alignment horizontal="left" vertical="top" wrapText="1"/>
    </xf>
    <xf numFmtId="0" fontId="10" fillId="0" borderId="0" xfId="15" applyFont="1" applyFill="1" applyBorder="1" applyAlignment="1">
      <alignment horizontal="left" vertical="center" wrapText="1"/>
    </xf>
    <xf numFmtId="0" fontId="10" fillId="0" borderId="0" xfId="15" applyFont="1" applyFill="1" applyBorder="1" applyAlignment="1">
      <alignment horizontal="left" vertical="top" wrapText="1"/>
    </xf>
    <xf numFmtId="0" fontId="7" fillId="0" borderId="0" xfId="15" applyFont="1" applyFill="1" applyBorder="1" applyAlignment="1">
      <alignment horizontal="left" vertical="center" wrapText="1"/>
    </xf>
    <xf numFmtId="0" fontId="4"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wrapText="1"/>
    </xf>
    <xf numFmtId="0" fontId="17" fillId="0" borderId="0" xfId="0" applyFont="1" applyFill="1" applyAlignment="1">
      <alignment wrapText="1"/>
    </xf>
    <xf numFmtId="0" fontId="0" fillId="0" borderId="0" xfId="0" applyAlignment="1"/>
    <xf numFmtId="0" fontId="2" fillId="0" borderId="0" xfId="0" applyFont="1" applyFill="1" applyAlignment="1">
      <alignment wrapText="1"/>
    </xf>
    <xf numFmtId="0" fontId="8"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wrapText="1"/>
    </xf>
    <xf numFmtId="0" fontId="4" fillId="0" borderId="0" xfId="0" applyFont="1" applyFill="1" applyAlignment="1">
      <alignment horizontal="left" vertical="top" wrapText="1"/>
    </xf>
    <xf numFmtId="0" fontId="5" fillId="0" borderId="0" xfId="0" applyFont="1" applyFill="1" applyAlignment="1">
      <alignment wrapText="1"/>
    </xf>
    <xf numFmtId="0" fontId="2" fillId="0"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wrapText="1"/>
    </xf>
    <xf numFmtId="0" fontId="30" fillId="0" borderId="0" xfId="0" applyFont="1" applyAlignment="1">
      <alignment wrapText="1"/>
    </xf>
    <xf numFmtId="168" fontId="4" fillId="0" borderId="0" xfId="0" quotePrefix="1" applyNumberFormat="1" applyFont="1" applyAlignment="1">
      <alignment horizontal="center"/>
    </xf>
    <xf numFmtId="10" fontId="4" fillId="0" borderId="0" xfId="0" quotePrefix="1" applyNumberFormat="1" applyFont="1" applyFill="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xf numFmtId="0" fontId="5" fillId="0" borderId="4" xfId="0" applyFont="1" applyBorder="1"/>
    <xf numFmtId="0" fontId="6" fillId="0" borderId="0"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xf numFmtId="0" fontId="6" fillId="0" borderId="1" xfId="0" applyFont="1" applyBorder="1" applyAlignment="1">
      <alignment vertical="center"/>
    </xf>
    <xf numFmtId="0" fontId="6" fillId="0" borderId="0" xfId="0" applyFont="1" applyBorder="1" applyAlignment="1">
      <alignment vertical="center" wrapText="1"/>
    </xf>
    <xf numFmtId="0" fontId="6" fillId="0" borderId="2" xfId="0" applyFont="1" applyBorder="1"/>
    <xf numFmtId="0" fontId="6" fillId="0" borderId="3" xfId="0" applyFont="1" applyBorder="1" applyAlignment="1">
      <alignment vertical="center" wrapText="1"/>
    </xf>
    <xf numFmtId="0" fontId="6" fillId="0" borderId="3" xfId="0" applyFont="1" applyBorder="1"/>
    <xf numFmtId="0" fontId="6" fillId="0" borderId="4" xfId="0" applyFont="1" applyBorder="1"/>
    <xf numFmtId="0" fontId="8" fillId="0" borderId="5" xfId="0" applyFont="1" applyBorder="1"/>
    <xf numFmtId="0" fontId="8" fillId="0" borderId="3" xfId="0" applyFont="1" applyBorder="1"/>
    <xf numFmtId="0" fontId="6" fillId="0"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2"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6" fontId="6" fillId="3" borderId="0" xfId="0" applyNumberFormat="1" applyFont="1" applyFill="1" applyBorder="1" applyAlignment="1">
      <alignment horizontal="center" vertical="center" wrapText="1"/>
    </xf>
    <xf numFmtId="0" fontId="44" fillId="0" borderId="0" xfId="0" applyFont="1"/>
    <xf numFmtId="0" fontId="6" fillId="0"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6" fillId="3" borderId="0" xfId="0" applyFont="1" applyFill="1" applyBorder="1" applyAlignment="1">
      <alignment horizontal="center" vertical="top" wrapText="1"/>
    </xf>
    <xf numFmtId="0" fontId="6" fillId="0"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6" fontId="6" fillId="3" borderId="3" xfId="0" applyNumberFormat="1" applyFont="1" applyFill="1" applyBorder="1" applyAlignment="1">
      <alignment horizontal="center" vertical="center" wrapText="1"/>
    </xf>
    <xf numFmtId="0" fontId="45" fillId="0" borderId="0" xfId="0" applyFont="1"/>
    <xf numFmtId="0" fontId="6" fillId="0" borderId="6"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cellXfs>
  <cellStyles count="223">
    <cellStyle name="Comma" xfId="3" hidden="1"/>
    <cellStyle name="Comma" xfId="23" hidden="1"/>
    <cellStyle name="Comma" xfId="27" hidden="1"/>
    <cellStyle name="Comma" xfId="35" hidden="1"/>
    <cellStyle name="Comma" xfId="38" hidden="1"/>
    <cellStyle name="Comma" xfId="42" hidden="1"/>
    <cellStyle name="Comma" xfId="46" hidden="1"/>
    <cellStyle name="Comma" xfId="47" hidden="1"/>
    <cellStyle name="Comma" xfId="55" hidden="1"/>
    <cellStyle name="Comma" xfId="59" hidden="1"/>
    <cellStyle name="Comma" xfId="63" hidden="1"/>
    <cellStyle name="Comma" xfId="67" hidden="1"/>
    <cellStyle name="Comma" xfId="71" hidden="1"/>
    <cellStyle name="Comma" xfId="75" hidden="1"/>
    <cellStyle name="Comma" xfId="79" hidden="1"/>
    <cellStyle name="Comma" xfId="83" hidden="1"/>
    <cellStyle name="Comma" xfId="87" hidden="1"/>
    <cellStyle name="Comma" xfId="91" hidden="1"/>
    <cellStyle name="Comma" xfId="95" hidden="1"/>
    <cellStyle name="Comma" xfId="99" hidden="1"/>
    <cellStyle name="Comma" xfId="103" hidden="1"/>
    <cellStyle name="Comma" xfId="107" hidden="1"/>
    <cellStyle name="Comma" xfId="111" hidden="1"/>
    <cellStyle name="Comma" xfId="115" hidden="1"/>
    <cellStyle name="Comma" xfId="114" hidden="1"/>
    <cellStyle name="Comma" xfId="118" hidden="1"/>
    <cellStyle name="Comma" xfId="126" hidden="1"/>
    <cellStyle name="Comma" xfId="130" hidden="1"/>
    <cellStyle name="Comma" xfId="133" hidden="1"/>
    <cellStyle name="Comma" xfId="136" hidden="1"/>
    <cellStyle name="Comma" xfId="139" hidden="1"/>
    <cellStyle name="Comma" xfId="147" hidden="1"/>
    <cellStyle name="Comma" xfId="151" hidden="1"/>
    <cellStyle name="Comma" xfId="155" hidden="1"/>
    <cellStyle name="Comma" xfId="159" hidden="1"/>
    <cellStyle name="Comma" xfId="163" hidden="1"/>
    <cellStyle name="Comma" xfId="167" hidden="1"/>
    <cellStyle name="Comma" xfId="171" hidden="1"/>
    <cellStyle name="Comma" xfId="175" hidden="1"/>
    <cellStyle name="Comma" xfId="179" hidden="1"/>
    <cellStyle name="Comma" xfId="183" hidden="1"/>
    <cellStyle name="Comma" xfId="187" hidden="1"/>
    <cellStyle name="Comma" xfId="191" hidden="1"/>
    <cellStyle name="Comma" xfId="195" hidden="1"/>
    <cellStyle name="Comma" xfId="200" hidden="1"/>
    <cellStyle name="Comma" xfId="203" hidden="1"/>
    <cellStyle name="Comma" xfId="208" hidden="1"/>
    <cellStyle name="Comma" xfId="211" hidden="1"/>
    <cellStyle name="Comma" xfId="216" hidden="1"/>
    <cellStyle name="Comma" xfId="219" hidden="1"/>
    <cellStyle name="Comma" xfId="222" hidden="1"/>
    <cellStyle name="Comma [0]" xfId="4"/>
    <cellStyle name="Comma [0] 2" xfId="18" hidden="1"/>
    <cellStyle name="Comma [0] 2" xfId="28" hidden="1"/>
    <cellStyle name="Comma [0] 2" xfId="40" hidden="1"/>
    <cellStyle name="Comma [0] 2" xfId="48" hidden="1"/>
    <cellStyle name="Comma [0] 2" xfId="57" hidden="1"/>
    <cellStyle name="Comma [0] 2" xfId="65" hidden="1"/>
    <cellStyle name="Comma [0] 2" xfId="73" hidden="1"/>
    <cellStyle name="Comma [0] 2" xfId="81" hidden="1"/>
    <cellStyle name="Comma [0] 2" xfId="89" hidden="1"/>
    <cellStyle name="Comma [0] 2" xfId="97" hidden="1"/>
    <cellStyle name="Comma [0] 2" xfId="105" hidden="1"/>
    <cellStyle name="Comma [0] 2" xfId="113" hidden="1"/>
    <cellStyle name="Comma [0] 2" xfId="117" hidden="1"/>
    <cellStyle name="Comma [0] 2" xfId="128" hidden="1"/>
    <cellStyle name="Comma [0] 2" xfId="135" hidden="1"/>
    <cellStyle name="Comma [0] 2" xfId="140" hidden="1"/>
    <cellStyle name="Comma [0] 2" xfId="153" hidden="1"/>
    <cellStyle name="Comma [0] 2" xfId="161" hidden="1"/>
    <cellStyle name="Comma [0] 2" xfId="169" hidden="1"/>
    <cellStyle name="Comma [0] 2" xfId="177" hidden="1"/>
    <cellStyle name="Comma [0] 2" xfId="185" hidden="1"/>
    <cellStyle name="Comma [0] 2" xfId="193" hidden="1"/>
    <cellStyle name="Comma [0] 2" xfId="194" hidden="1"/>
    <cellStyle name="Comma [0] 2" xfId="202" hidden="1"/>
    <cellStyle name="Comma [0] 2" xfId="210" hidden="1"/>
    <cellStyle name="Comma [0] 2" xfId="218"/>
    <cellStyle name="Currency" xfId="5"/>
    <cellStyle name="Currency [0]" xfId="6"/>
    <cellStyle name="Currency [0] 2" xfId="20" hidden="1"/>
    <cellStyle name="Currency [0] 2" xfId="30" hidden="1"/>
    <cellStyle name="Currency [0] 2" xfId="37" hidden="1"/>
    <cellStyle name="Currency [0] 2" xfId="45" hidden="1"/>
    <cellStyle name="Currency [0] 2" xfId="54" hidden="1"/>
    <cellStyle name="Currency [0] 2" xfId="62" hidden="1"/>
    <cellStyle name="Currency [0] 2" xfId="70" hidden="1"/>
    <cellStyle name="Currency [0] 2" xfId="78" hidden="1"/>
    <cellStyle name="Currency [0] 2" xfId="86" hidden="1"/>
    <cellStyle name="Currency [0] 2" xfId="94" hidden="1"/>
    <cellStyle name="Currency [0] 2" xfId="102" hidden="1"/>
    <cellStyle name="Currency [0] 2" xfId="110" hidden="1"/>
    <cellStyle name="Currency [0] 2" xfId="116" hidden="1"/>
    <cellStyle name="Currency [0] 2" xfId="125" hidden="1"/>
    <cellStyle name="Currency [0] 2" xfId="132" hidden="1"/>
    <cellStyle name="Currency [0] 2" xfId="142" hidden="1"/>
    <cellStyle name="Currency [0] 2" xfId="150" hidden="1"/>
    <cellStyle name="Currency [0] 2" xfId="158" hidden="1"/>
    <cellStyle name="Currency [0] 2" xfId="166" hidden="1"/>
    <cellStyle name="Currency [0] 2" xfId="174" hidden="1"/>
    <cellStyle name="Currency [0] 2" xfId="182" hidden="1"/>
    <cellStyle name="Currency [0] 2" xfId="190" hidden="1"/>
    <cellStyle name="Currency [0] 2" xfId="181" hidden="1"/>
    <cellStyle name="Currency [0] 2" xfId="201" hidden="1"/>
    <cellStyle name="Currency [0] 2" xfId="209" hidden="1"/>
    <cellStyle name="Currency [0] 2" xfId="217"/>
    <cellStyle name="Currency 10" xfId="49"/>
    <cellStyle name="Currency 11" xfId="56"/>
    <cellStyle name="Currency 12" xfId="58"/>
    <cellStyle name="Currency 13" xfId="64"/>
    <cellStyle name="Currency 14" xfId="66"/>
    <cellStyle name="Currency 15" xfId="72"/>
    <cellStyle name="Currency 16" xfId="74"/>
    <cellStyle name="Currency 17" xfId="80"/>
    <cellStyle name="Currency 18" xfId="82"/>
    <cellStyle name="Currency 19" xfId="88"/>
    <cellStyle name="Currency 2" xfId="19"/>
    <cellStyle name="Currency 20" xfId="90"/>
    <cellStyle name="Currency 21" xfId="96"/>
    <cellStyle name="Currency 22" xfId="98"/>
    <cellStyle name="Currency 23" xfId="104"/>
    <cellStyle name="Currency 24" xfId="106"/>
    <cellStyle name="Currency 25" xfId="112"/>
    <cellStyle name="Currency 26" xfId="101"/>
    <cellStyle name="Currency 27" xfId="123"/>
    <cellStyle name="Currency 28" xfId="121"/>
    <cellStyle name="Currency 29" xfId="127"/>
    <cellStyle name="Currency 3" xfId="24"/>
    <cellStyle name="Currency 30" xfId="129"/>
    <cellStyle name="Currency 31" xfId="134"/>
    <cellStyle name="Currency 32" xfId="141"/>
    <cellStyle name="Currency 33" xfId="138"/>
    <cellStyle name="Currency 34" xfId="146"/>
    <cellStyle name="Currency 35" xfId="152"/>
    <cellStyle name="Currency 36" xfId="154"/>
    <cellStyle name="Currency 37" xfId="160"/>
    <cellStyle name="Currency 38" xfId="162"/>
    <cellStyle name="Currency 39" xfId="168"/>
    <cellStyle name="Currency 4" xfId="29"/>
    <cellStyle name="Currency 40" xfId="170"/>
    <cellStyle name="Currency 41" xfId="176"/>
    <cellStyle name="Currency 42" xfId="178"/>
    <cellStyle name="Currency 43" xfId="184"/>
    <cellStyle name="Currency 44" xfId="186"/>
    <cellStyle name="Currency 45" xfId="192"/>
    <cellStyle name="Currency 46" xfId="197"/>
    <cellStyle name="Currency 47" xfId="198"/>
    <cellStyle name="Currency 48" xfId="205"/>
    <cellStyle name="Currency 49" xfId="206"/>
    <cellStyle name="Currency 5" xfId="26"/>
    <cellStyle name="Currency 50" xfId="213"/>
    <cellStyle name="Currency 51" xfId="214"/>
    <cellStyle name="Currency 52" xfId="221"/>
    <cellStyle name="Currency 6" xfId="34"/>
    <cellStyle name="Currency 7" xfId="39"/>
    <cellStyle name="Currency 8" xfId="41"/>
    <cellStyle name="Currency 9" xfId="51"/>
    <cellStyle name="Čárka" xfId="9" builtinId="3" hidden="1"/>
    <cellStyle name="Čárky bez des. míst" xfId="10" builtinId="6" hidden="1"/>
    <cellStyle name="Followed Hyperlink" xfId="1"/>
    <cellStyle name="Hyperlink" xfId="2"/>
    <cellStyle name="Hyperlink 2" xfId="22" hidden="1"/>
    <cellStyle name="Hyperlink 2" xfId="32" hidden="1"/>
    <cellStyle name="Hyperlink 2" xfId="36" hidden="1"/>
    <cellStyle name="Hyperlink 2" xfId="43" hidden="1"/>
    <cellStyle name="Hyperlink 2" xfId="52" hidden="1"/>
    <cellStyle name="Hyperlink 2" xfId="60" hidden="1"/>
    <cellStyle name="Hyperlink 2" xfId="68" hidden="1"/>
    <cellStyle name="Hyperlink 2" xfId="76" hidden="1"/>
    <cellStyle name="Hyperlink 2" xfId="84" hidden="1"/>
    <cellStyle name="Hyperlink 2" xfId="92" hidden="1"/>
    <cellStyle name="Hyperlink 2" xfId="100" hidden="1"/>
    <cellStyle name="Hyperlink 2" xfId="108" hidden="1"/>
    <cellStyle name="Hyperlink 2" xfId="120" hidden="1"/>
    <cellStyle name="Hyperlink 2" xfId="124" hidden="1"/>
    <cellStyle name="Hyperlink 2" xfId="131" hidden="1"/>
    <cellStyle name="Hyperlink 2" xfId="144" hidden="1"/>
    <cellStyle name="Hyperlink 2" xfId="148" hidden="1"/>
    <cellStyle name="Hyperlink 2" xfId="156" hidden="1"/>
    <cellStyle name="Hyperlink 2" xfId="164" hidden="1"/>
    <cellStyle name="Hyperlink 2" xfId="172" hidden="1"/>
    <cellStyle name="Hyperlink 2" xfId="180" hidden="1"/>
    <cellStyle name="Hyperlink 2" xfId="188" hidden="1"/>
    <cellStyle name="Hyperlink 2" xfId="189" hidden="1"/>
    <cellStyle name="Hyperlink 2" xfId="199" hidden="1"/>
    <cellStyle name="Hyperlink 2" xfId="207" hidden="1"/>
    <cellStyle name="Hyperlink 2" xfId="215"/>
    <cellStyle name="Hypertextový odkaz" xfId="14" builtinId="8" hidden="1"/>
    <cellStyle name="Měna" xfId="11" builtinId="4" hidden="1"/>
    <cellStyle name="Měny bez des. míst" xfId="12" builtinId="7" hidden="1"/>
    <cellStyle name="normal" xfId="8"/>
    <cellStyle name="Normální" xfId="0" builtinId="0"/>
    <cellStyle name="Normální 2" xfId="17"/>
    <cellStyle name="Normální 2 12" xfId="15"/>
    <cellStyle name="Normální 21 2" xfId="16"/>
    <cellStyle name="Percent" xfId="7"/>
    <cellStyle name="Percent 2" xfId="21" hidden="1"/>
    <cellStyle name="Percent 2" xfId="31" hidden="1"/>
    <cellStyle name="Percent 2" xfId="33" hidden="1"/>
    <cellStyle name="Percent 2" xfId="25" hidden="1"/>
    <cellStyle name="Percent 2" xfId="44" hidden="1"/>
    <cellStyle name="Percent 2" xfId="50" hidden="1"/>
    <cellStyle name="Percent 2" xfId="53" hidden="1"/>
    <cellStyle name="Percent 2" xfId="61" hidden="1"/>
    <cellStyle name="Percent 2" xfId="69" hidden="1"/>
    <cellStyle name="Percent 2" xfId="77" hidden="1"/>
    <cellStyle name="Percent 2" xfId="85" hidden="1"/>
    <cellStyle name="Percent 2" xfId="93" hidden="1"/>
    <cellStyle name="Percent 2" xfId="109" hidden="1"/>
    <cellStyle name="Percent 2" xfId="122" hidden="1"/>
    <cellStyle name="Percent 2" xfId="119" hidden="1"/>
    <cellStyle name="Percent 2" xfId="143" hidden="1"/>
    <cellStyle name="Percent 2" xfId="145" hidden="1"/>
    <cellStyle name="Percent 2" xfId="137" hidden="1"/>
    <cellStyle name="Percent 2" xfId="149" hidden="1"/>
    <cellStyle name="Percent 2" xfId="157" hidden="1"/>
    <cellStyle name="Percent 2" xfId="165" hidden="1"/>
    <cellStyle name="Percent 2" xfId="173" hidden="1"/>
    <cellStyle name="Percent 2" xfId="196" hidden="1"/>
    <cellStyle name="Percent 2" xfId="204" hidden="1"/>
    <cellStyle name="Percent 2" xfId="212" hidden="1"/>
    <cellStyle name="Percent 2" xfId="220"/>
    <cellStyle name="Procenta" xfId="13" builtinId="5" hidden="1"/>
  </cellStyles>
  <dxfs count="0"/>
  <tableStyles count="0" defaultTableStyle="TableStyleMedium2" defaultPivotStyle="PivotStyleLight16"/>
  <colors>
    <mruColors>
      <color rgb="FF00A43D"/>
      <color rgb="FF2C783E"/>
      <color rgb="FF4880C4"/>
      <color rgb="FFE96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areaChart>
        <c:grouping val="stacked"/>
        <c:varyColors val="0"/>
        <c:ser>
          <c:idx val="3"/>
          <c:order val="1"/>
          <c:tx>
            <c:strRef>
              <c:f>'Graf V.1'!$R$4</c:f>
              <c:strCache>
                <c:ptCount val="1"/>
              </c:strCache>
            </c:strRef>
          </c:tx>
          <c:spPr>
            <a:solidFill>
              <a:schemeClr val="bg1">
                <a:lumMod val="85000"/>
              </a:schemeClr>
            </a:solidFill>
            <a:ln w="25400">
              <a:noFill/>
            </a:ln>
          </c:spPr>
          <c:cat>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cat>
          <c:val>
            <c:numRef>
              <c:f>'Graf V.1'!$R$5:$R$735</c:f>
              <c:numCache>
                <c:formatCode>General</c:formatCode>
                <c:ptCount val="731"/>
              </c:numCache>
            </c:numRef>
          </c:val>
          <c:extLst xmlns:c16r2="http://schemas.microsoft.com/office/drawing/2015/06/chart">
            <c:ext xmlns:c16="http://schemas.microsoft.com/office/drawing/2014/chart" uri="{C3380CC4-5D6E-409C-BE32-E72D297353CC}">
              <c16:uniqueId val="{00000000-AE44-4E50-AE87-912291CE38A6}"/>
            </c:ext>
          </c:extLst>
        </c:ser>
        <c:dLbls>
          <c:showLegendKey val="0"/>
          <c:showVal val="0"/>
          <c:showCatName val="0"/>
          <c:showSerName val="0"/>
          <c:showPercent val="0"/>
          <c:showBubbleSize val="0"/>
        </c:dLbls>
        <c:axId val="151463424"/>
        <c:axId val="151464960"/>
      </c:areaChart>
      <c:areaChart>
        <c:grouping val="stacked"/>
        <c:varyColors val="0"/>
        <c:ser>
          <c:idx val="2"/>
          <c:order val="0"/>
          <c:tx>
            <c:strRef>
              <c:f>'Graf V.1'!$Q$4</c:f>
              <c:strCache>
                <c:ptCount val="1"/>
              </c:strCache>
            </c:strRef>
          </c:tx>
          <c:spPr>
            <a:solidFill>
              <a:schemeClr val="bg1">
                <a:lumMod val="85000"/>
              </a:schemeClr>
            </a:solidFill>
            <a:ln w="25400">
              <a:noFill/>
            </a:ln>
          </c:spPr>
          <c:cat>
            <c:numRef>
              <c:f>'Graf V.1'!$J$5:$J$736</c:f>
              <c:numCache>
                <c:formatCode>m/d/yyyy</c:formatCode>
                <c:ptCount val="732"/>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pt idx="731">
                  <c:v>44105</c:v>
                </c:pt>
              </c:numCache>
            </c:numRef>
          </c:cat>
          <c:val>
            <c:numRef>
              <c:f>'Graf V.1'!$Q$5:$Q$735</c:f>
              <c:numCache>
                <c:formatCode>General</c:formatCode>
                <c:ptCount val="731"/>
              </c:numCache>
            </c:numRef>
          </c:val>
          <c:extLst xmlns:c16r2="http://schemas.microsoft.com/office/drawing/2015/06/chart">
            <c:ext xmlns:c16="http://schemas.microsoft.com/office/drawing/2014/chart" uri="{C3380CC4-5D6E-409C-BE32-E72D297353CC}">
              <c16:uniqueId val="{00000001-AE44-4E50-AE87-912291CE38A6}"/>
            </c:ext>
          </c:extLst>
        </c:ser>
        <c:dLbls>
          <c:showLegendKey val="0"/>
          <c:showVal val="0"/>
          <c:showCatName val="0"/>
          <c:showSerName val="0"/>
          <c:showPercent val="0"/>
          <c:showBubbleSize val="0"/>
        </c:dLbls>
        <c:axId val="151468288"/>
        <c:axId val="151466752"/>
      </c:areaChart>
      <c:lineChart>
        <c:grouping val="standard"/>
        <c:varyColors val="0"/>
        <c:ser>
          <c:idx val="0"/>
          <c:order val="5"/>
          <c:tx>
            <c:strRef>
              <c:f>'Graf V.1'!$K$4</c:f>
              <c:strCache>
                <c:ptCount val="1"/>
                <c:pt idx="0">
                  <c:v>Platná výše sazby CCyB</c:v>
                </c:pt>
              </c:strCache>
            </c:strRef>
          </c:tx>
          <c:spPr>
            <a:ln w="25400">
              <a:solidFill>
                <a:schemeClr val="accent2"/>
              </a:solidFill>
              <a:prstDash val="solid"/>
            </a:ln>
          </c:spPr>
          <c:marker>
            <c:symbol val="circle"/>
            <c:size val="7"/>
            <c:spPr>
              <a:solidFill>
                <a:schemeClr val="accent2"/>
              </a:solidFill>
              <a:ln>
                <a:solidFill>
                  <a:schemeClr val="accent2"/>
                </a:solidFill>
                <a:prstDash val="solid"/>
              </a:ln>
            </c:spPr>
          </c:marker>
          <c:cat>
            <c:numRef>
              <c:f>'Graf V.1'!$J$5:$J$736</c:f>
              <c:numCache>
                <c:formatCode>m/d/yyyy</c:formatCode>
                <c:ptCount val="732"/>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pt idx="731">
                  <c:v>44105</c:v>
                </c:pt>
              </c:numCache>
            </c:numRef>
          </c:cat>
          <c:val>
            <c:numRef>
              <c:f>'Graf V.1'!$K$5:$K$735</c:f>
              <c:numCache>
                <c:formatCode>General</c:formatCode>
                <c:ptCount val="731"/>
                <c:pt idx="14" formatCode="0.00">
                  <c:v>1</c:v>
                </c:pt>
                <c:pt idx="105" formatCode="0.00">
                  <c:v>1.25</c:v>
                </c:pt>
                <c:pt idx="197" formatCode="0.00">
                  <c:v>1.25</c:v>
                </c:pt>
                <c:pt idx="289" formatCode="0.00">
                  <c:v>1.5</c:v>
                </c:pt>
              </c:numCache>
            </c:numRef>
          </c:val>
          <c:smooth val="0"/>
          <c:extLst xmlns:c16r2="http://schemas.microsoft.com/office/drawing/2015/06/chart">
            <c:ext xmlns:c16="http://schemas.microsoft.com/office/drawing/2014/chart" uri="{C3380CC4-5D6E-409C-BE32-E72D297353CC}">
              <c16:uniqueId val="{00000002-AE44-4E50-AE87-912291CE38A6}"/>
            </c:ext>
          </c:extLst>
        </c:ser>
        <c:dLbls>
          <c:showLegendKey val="0"/>
          <c:showVal val="0"/>
          <c:showCatName val="0"/>
          <c:showSerName val="0"/>
          <c:showPercent val="0"/>
          <c:showBubbleSize val="0"/>
        </c:dLbls>
        <c:marker val="1"/>
        <c:smooth val="0"/>
        <c:axId val="151463424"/>
        <c:axId val="151464960"/>
      </c:lineChart>
      <c:scatterChart>
        <c:scatterStyle val="lineMarker"/>
        <c:varyColors val="0"/>
        <c:ser>
          <c:idx val="4"/>
          <c:order val="2"/>
          <c:tx>
            <c:strRef>
              <c:f>'Graf V.1'!$N$4</c:f>
              <c:strCache>
                <c:ptCount val="1"/>
              </c:strCache>
            </c:strRef>
          </c:tx>
          <c:spPr>
            <a:ln w="25400">
              <a:solidFill>
                <a:schemeClr val="accent2"/>
              </a:solidFill>
            </a:ln>
          </c:spPr>
          <c:marker>
            <c:symbol val="none"/>
          </c:marker>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V.1'!$N$5:$N$658</c:f>
              <c:numCache>
                <c:formatCode>General</c:formatCode>
                <c:ptCount val="654"/>
                <c:pt idx="14" formatCode="0.00">
                  <c:v>1</c:v>
                </c:pt>
                <c:pt idx="15" formatCode="0.00">
                  <c:v>1</c:v>
                </c:pt>
                <c:pt idx="16" formatCode="0.00">
                  <c:v>1</c:v>
                </c:pt>
                <c:pt idx="17" formatCode="0.00">
                  <c:v>1</c:v>
                </c:pt>
                <c:pt idx="18" formatCode="0.00">
                  <c:v>1</c:v>
                </c:pt>
                <c:pt idx="19" formatCode="0.00">
                  <c:v>1</c:v>
                </c:pt>
                <c:pt idx="20" formatCode="0.00">
                  <c:v>1</c:v>
                </c:pt>
                <c:pt idx="21" formatCode="0.00">
                  <c:v>1</c:v>
                </c:pt>
                <c:pt idx="22" formatCode="0.00">
                  <c:v>1</c:v>
                </c:pt>
                <c:pt idx="23" formatCode="0.00">
                  <c:v>1</c:v>
                </c:pt>
                <c:pt idx="24" formatCode="0.00">
                  <c:v>1</c:v>
                </c:pt>
                <c:pt idx="25" formatCode="0.00">
                  <c:v>1</c:v>
                </c:pt>
                <c:pt idx="26" formatCode="0.00">
                  <c:v>1</c:v>
                </c:pt>
                <c:pt idx="27" formatCode="0.00">
                  <c:v>1</c:v>
                </c:pt>
                <c:pt idx="28" formatCode="0.00">
                  <c:v>1</c:v>
                </c:pt>
                <c:pt idx="29" formatCode="0.00">
                  <c:v>1</c:v>
                </c:pt>
                <c:pt idx="30" formatCode="0.00">
                  <c:v>1</c:v>
                </c:pt>
                <c:pt idx="31" formatCode="0.00">
                  <c:v>1</c:v>
                </c:pt>
                <c:pt idx="32" formatCode="0.00">
                  <c:v>1</c:v>
                </c:pt>
                <c:pt idx="33" formatCode="0.00">
                  <c:v>1</c:v>
                </c:pt>
                <c:pt idx="34" formatCode="0.00">
                  <c:v>1</c:v>
                </c:pt>
                <c:pt idx="35" formatCode="0.00">
                  <c:v>1</c:v>
                </c:pt>
                <c:pt idx="36" formatCode="0.00">
                  <c:v>1</c:v>
                </c:pt>
                <c:pt idx="37" formatCode="0.00">
                  <c:v>1</c:v>
                </c:pt>
                <c:pt idx="38" formatCode="0.00">
                  <c:v>1</c:v>
                </c:pt>
                <c:pt idx="39" formatCode="0.00">
                  <c:v>1</c:v>
                </c:pt>
                <c:pt idx="40" formatCode="0.00">
                  <c:v>1</c:v>
                </c:pt>
                <c:pt idx="41" formatCode="0.00">
                  <c:v>1</c:v>
                </c:pt>
                <c:pt idx="42" formatCode="0.00">
                  <c:v>1</c:v>
                </c:pt>
                <c:pt idx="43" formatCode="0.00">
                  <c:v>1</c:v>
                </c:pt>
                <c:pt idx="44" formatCode="0.00">
                  <c:v>1</c:v>
                </c:pt>
                <c:pt idx="45" formatCode="0.00">
                  <c:v>1</c:v>
                </c:pt>
                <c:pt idx="46" formatCode="0.00">
                  <c:v>1</c:v>
                </c:pt>
                <c:pt idx="47" formatCode="0.00">
                  <c:v>1</c:v>
                </c:pt>
                <c:pt idx="48" formatCode="0.00">
                  <c:v>1</c:v>
                </c:pt>
                <c:pt idx="49" formatCode="0.00">
                  <c:v>1</c:v>
                </c:pt>
                <c:pt idx="50" formatCode="0.00">
                  <c:v>1</c:v>
                </c:pt>
                <c:pt idx="51" formatCode="0.00">
                  <c:v>1</c:v>
                </c:pt>
                <c:pt idx="52" formatCode="0.00">
                  <c:v>1</c:v>
                </c:pt>
                <c:pt idx="53" formatCode="0.00">
                  <c:v>1</c:v>
                </c:pt>
                <c:pt idx="54" formatCode="0.00">
                  <c:v>1</c:v>
                </c:pt>
                <c:pt idx="55" formatCode="0.00">
                  <c:v>1</c:v>
                </c:pt>
                <c:pt idx="56" formatCode="0.00">
                  <c:v>1</c:v>
                </c:pt>
                <c:pt idx="57" formatCode="0.00">
                  <c:v>1</c:v>
                </c:pt>
                <c:pt idx="58" formatCode="0.00">
                  <c:v>1</c:v>
                </c:pt>
                <c:pt idx="59" formatCode="0.00">
                  <c:v>1</c:v>
                </c:pt>
                <c:pt idx="60" formatCode="0.00">
                  <c:v>1</c:v>
                </c:pt>
                <c:pt idx="61" formatCode="0.00">
                  <c:v>1</c:v>
                </c:pt>
                <c:pt idx="62" formatCode="0.00">
                  <c:v>1</c:v>
                </c:pt>
                <c:pt idx="63" formatCode="0.00">
                  <c:v>1</c:v>
                </c:pt>
                <c:pt idx="64" formatCode="0.00">
                  <c:v>1</c:v>
                </c:pt>
                <c:pt idx="65" formatCode="0.00">
                  <c:v>1</c:v>
                </c:pt>
                <c:pt idx="66" formatCode="0.00">
                  <c:v>1</c:v>
                </c:pt>
                <c:pt idx="67" formatCode="0.00">
                  <c:v>1</c:v>
                </c:pt>
                <c:pt idx="68" formatCode="0.00">
                  <c:v>1</c:v>
                </c:pt>
                <c:pt idx="69" formatCode="0.00">
                  <c:v>1</c:v>
                </c:pt>
                <c:pt idx="70" formatCode="0.00">
                  <c:v>1</c:v>
                </c:pt>
                <c:pt idx="71" formatCode="0.00">
                  <c:v>1</c:v>
                </c:pt>
                <c:pt idx="72" formatCode="0.00">
                  <c:v>1</c:v>
                </c:pt>
                <c:pt idx="73" formatCode="0.00">
                  <c:v>1</c:v>
                </c:pt>
                <c:pt idx="74" formatCode="0.00">
                  <c:v>1</c:v>
                </c:pt>
                <c:pt idx="75" formatCode="0.00">
                  <c:v>1</c:v>
                </c:pt>
                <c:pt idx="76" formatCode="0.00">
                  <c:v>1</c:v>
                </c:pt>
                <c:pt idx="77" formatCode="0.00">
                  <c:v>1</c:v>
                </c:pt>
                <c:pt idx="78" formatCode="0.00">
                  <c:v>1</c:v>
                </c:pt>
                <c:pt idx="79" formatCode="0.00">
                  <c:v>1</c:v>
                </c:pt>
                <c:pt idx="80" formatCode="0.00">
                  <c:v>1</c:v>
                </c:pt>
                <c:pt idx="81" formatCode="0.00">
                  <c:v>1</c:v>
                </c:pt>
                <c:pt idx="82" formatCode="0.00">
                  <c:v>1</c:v>
                </c:pt>
                <c:pt idx="83" formatCode="0.00">
                  <c:v>1</c:v>
                </c:pt>
                <c:pt idx="84" formatCode="0.00">
                  <c:v>1</c:v>
                </c:pt>
                <c:pt idx="85" formatCode="0.00">
                  <c:v>1</c:v>
                </c:pt>
                <c:pt idx="86" formatCode="0.00">
                  <c:v>1</c:v>
                </c:pt>
                <c:pt idx="87" formatCode="0.00">
                  <c:v>1</c:v>
                </c:pt>
                <c:pt idx="88" formatCode="0.00">
                  <c:v>1</c:v>
                </c:pt>
                <c:pt idx="89" formatCode="0.00">
                  <c:v>1</c:v>
                </c:pt>
                <c:pt idx="90" formatCode="0.00">
                  <c:v>1</c:v>
                </c:pt>
                <c:pt idx="91" formatCode="0.00">
                  <c:v>1</c:v>
                </c:pt>
                <c:pt idx="92" formatCode="0.00">
                  <c:v>1</c:v>
                </c:pt>
                <c:pt idx="93" formatCode="0.00">
                  <c:v>1</c:v>
                </c:pt>
                <c:pt idx="94" formatCode="0.00">
                  <c:v>1</c:v>
                </c:pt>
                <c:pt idx="95" formatCode="0.00">
                  <c:v>1</c:v>
                </c:pt>
                <c:pt idx="96" formatCode="0.00">
                  <c:v>1</c:v>
                </c:pt>
                <c:pt idx="97" formatCode="0.00">
                  <c:v>1</c:v>
                </c:pt>
                <c:pt idx="98" formatCode="0.00">
                  <c:v>1</c:v>
                </c:pt>
                <c:pt idx="99" formatCode="0.00">
                  <c:v>1</c:v>
                </c:pt>
                <c:pt idx="100" formatCode="0.00">
                  <c:v>1</c:v>
                </c:pt>
                <c:pt idx="101" formatCode="0.00">
                  <c:v>1</c:v>
                </c:pt>
                <c:pt idx="102" formatCode="0.00">
                  <c:v>1</c:v>
                </c:pt>
                <c:pt idx="103" formatCode="0.00">
                  <c:v>1</c:v>
                </c:pt>
                <c:pt idx="104" formatCode="0.00">
                  <c:v>1</c:v>
                </c:pt>
                <c:pt idx="105" formatCode="0.00">
                  <c:v>1.25</c:v>
                </c:pt>
                <c:pt idx="106" formatCode="0.00">
                  <c:v>1.25</c:v>
                </c:pt>
                <c:pt idx="107" formatCode="0.00">
                  <c:v>1.25</c:v>
                </c:pt>
                <c:pt idx="108" formatCode="0.00">
                  <c:v>1.25</c:v>
                </c:pt>
                <c:pt idx="109" formatCode="0.00">
                  <c:v>1.25</c:v>
                </c:pt>
                <c:pt idx="110" formatCode="0.00">
                  <c:v>1.25</c:v>
                </c:pt>
                <c:pt idx="111" formatCode="0.00">
                  <c:v>1.25</c:v>
                </c:pt>
                <c:pt idx="112" formatCode="0.00">
                  <c:v>1.25</c:v>
                </c:pt>
                <c:pt idx="113" formatCode="0.00">
                  <c:v>1.25</c:v>
                </c:pt>
                <c:pt idx="114" formatCode="0.00">
                  <c:v>1.25</c:v>
                </c:pt>
                <c:pt idx="115" formatCode="0.00">
                  <c:v>1.25</c:v>
                </c:pt>
                <c:pt idx="116" formatCode="0.00">
                  <c:v>1.25</c:v>
                </c:pt>
                <c:pt idx="117" formatCode="0.00">
                  <c:v>1.25</c:v>
                </c:pt>
                <c:pt idx="118" formatCode="0.00">
                  <c:v>1.25</c:v>
                </c:pt>
                <c:pt idx="119" formatCode="0.00">
                  <c:v>1.25</c:v>
                </c:pt>
                <c:pt idx="120" formatCode="0.00">
                  <c:v>1.25</c:v>
                </c:pt>
                <c:pt idx="121" formatCode="0.00">
                  <c:v>1.25</c:v>
                </c:pt>
                <c:pt idx="122" formatCode="0.00">
                  <c:v>1.25</c:v>
                </c:pt>
                <c:pt idx="123" formatCode="0.00">
                  <c:v>1.25</c:v>
                </c:pt>
                <c:pt idx="124" formatCode="0.00">
                  <c:v>1.25</c:v>
                </c:pt>
                <c:pt idx="125" formatCode="0.00">
                  <c:v>1.25</c:v>
                </c:pt>
                <c:pt idx="126" formatCode="0.00">
                  <c:v>1.25</c:v>
                </c:pt>
                <c:pt idx="127" formatCode="0.00">
                  <c:v>1.25</c:v>
                </c:pt>
                <c:pt idx="128" formatCode="0.00">
                  <c:v>1.25</c:v>
                </c:pt>
                <c:pt idx="129" formatCode="0.00">
                  <c:v>1.25</c:v>
                </c:pt>
                <c:pt idx="130" formatCode="0.00">
                  <c:v>1.25</c:v>
                </c:pt>
                <c:pt idx="131" formatCode="0.00">
                  <c:v>1.25</c:v>
                </c:pt>
                <c:pt idx="132" formatCode="0.00">
                  <c:v>1.25</c:v>
                </c:pt>
                <c:pt idx="133" formatCode="0.00">
                  <c:v>1.25</c:v>
                </c:pt>
                <c:pt idx="134" formatCode="0.00">
                  <c:v>1.25</c:v>
                </c:pt>
                <c:pt idx="135" formatCode="0.00">
                  <c:v>1.25</c:v>
                </c:pt>
                <c:pt idx="136" formatCode="0.00">
                  <c:v>1.25</c:v>
                </c:pt>
                <c:pt idx="137" formatCode="0.00">
                  <c:v>1.25</c:v>
                </c:pt>
                <c:pt idx="138" formatCode="0.00">
                  <c:v>1.25</c:v>
                </c:pt>
                <c:pt idx="139" formatCode="0.00">
                  <c:v>1.25</c:v>
                </c:pt>
                <c:pt idx="140" formatCode="0.00">
                  <c:v>1.25</c:v>
                </c:pt>
                <c:pt idx="141" formatCode="0.00">
                  <c:v>1.25</c:v>
                </c:pt>
                <c:pt idx="142" formatCode="0.00">
                  <c:v>1.25</c:v>
                </c:pt>
                <c:pt idx="143" formatCode="0.00">
                  <c:v>1.25</c:v>
                </c:pt>
                <c:pt idx="144" formatCode="0.00">
                  <c:v>1.25</c:v>
                </c:pt>
                <c:pt idx="145" formatCode="0.00">
                  <c:v>1.25</c:v>
                </c:pt>
                <c:pt idx="146" formatCode="0.00">
                  <c:v>1.25</c:v>
                </c:pt>
                <c:pt idx="147" formatCode="0.00">
                  <c:v>1.25</c:v>
                </c:pt>
                <c:pt idx="148" formatCode="0.00">
                  <c:v>1.25</c:v>
                </c:pt>
                <c:pt idx="149" formatCode="0.00">
                  <c:v>1.25</c:v>
                </c:pt>
                <c:pt idx="150" formatCode="0.00">
                  <c:v>1.25</c:v>
                </c:pt>
                <c:pt idx="151" formatCode="0.00">
                  <c:v>1.25</c:v>
                </c:pt>
                <c:pt idx="152" formatCode="0.00">
                  <c:v>1.25</c:v>
                </c:pt>
                <c:pt idx="153" formatCode="0.00">
                  <c:v>1.25</c:v>
                </c:pt>
                <c:pt idx="154" formatCode="0.00">
                  <c:v>1.25</c:v>
                </c:pt>
                <c:pt idx="155" formatCode="0.00">
                  <c:v>1.25</c:v>
                </c:pt>
                <c:pt idx="156" formatCode="0.00">
                  <c:v>1.25</c:v>
                </c:pt>
                <c:pt idx="157" formatCode="0.00">
                  <c:v>1.25</c:v>
                </c:pt>
                <c:pt idx="158" formatCode="0.00">
                  <c:v>1.25</c:v>
                </c:pt>
                <c:pt idx="159" formatCode="0.00">
                  <c:v>1.25</c:v>
                </c:pt>
                <c:pt idx="160" formatCode="0.00">
                  <c:v>1.25</c:v>
                </c:pt>
                <c:pt idx="161" formatCode="0.00">
                  <c:v>1.25</c:v>
                </c:pt>
                <c:pt idx="162" formatCode="0.00">
                  <c:v>1.25</c:v>
                </c:pt>
                <c:pt idx="163" formatCode="0.00">
                  <c:v>1.25</c:v>
                </c:pt>
                <c:pt idx="164" formatCode="0.00">
                  <c:v>1.25</c:v>
                </c:pt>
                <c:pt idx="165" formatCode="0.00">
                  <c:v>1.25</c:v>
                </c:pt>
                <c:pt idx="166" formatCode="0.00">
                  <c:v>1.25</c:v>
                </c:pt>
                <c:pt idx="167" formatCode="0.00">
                  <c:v>1.25</c:v>
                </c:pt>
                <c:pt idx="168" formatCode="0.00">
                  <c:v>1.25</c:v>
                </c:pt>
                <c:pt idx="169" formatCode="0.00">
                  <c:v>1.25</c:v>
                </c:pt>
                <c:pt idx="170" formatCode="0.00">
                  <c:v>1.25</c:v>
                </c:pt>
                <c:pt idx="171" formatCode="0.00">
                  <c:v>1.25</c:v>
                </c:pt>
                <c:pt idx="172" formatCode="0.00">
                  <c:v>1.25</c:v>
                </c:pt>
                <c:pt idx="173" formatCode="0.00">
                  <c:v>1.25</c:v>
                </c:pt>
                <c:pt idx="174" formatCode="0.00">
                  <c:v>1.25</c:v>
                </c:pt>
                <c:pt idx="175" formatCode="0.00">
                  <c:v>1.25</c:v>
                </c:pt>
                <c:pt idx="176" formatCode="0.00">
                  <c:v>1.25</c:v>
                </c:pt>
                <c:pt idx="177" formatCode="0.00">
                  <c:v>1.25</c:v>
                </c:pt>
                <c:pt idx="178" formatCode="0.00">
                  <c:v>1.25</c:v>
                </c:pt>
                <c:pt idx="179" formatCode="0.00">
                  <c:v>1.25</c:v>
                </c:pt>
                <c:pt idx="180" formatCode="0.00">
                  <c:v>1.25</c:v>
                </c:pt>
                <c:pt idx="181" formatCode="0.00">
                  <c:v>1.25</c:v>
                </c:pt>
                <c:pt idx="182" formatCode="0.00">
                  <c:v>1.25</c:v>
                </c:pt>
                <c:pt idx="183" formatCode="0.00">
                  <c:v>1.25</c:v>
                </c:pt>
                <c:pt idx="184" formatCode="0.00">
                  <c:v>1.25</c:v>
                </c:pt>
                <c:pt idx="185" formatCode="0.00">
                  <c:v>1.25</c:v>
                </c:pt>
                <c:pt idx="186" formatCode="0.00">
                  <c:v>1.25</c:v>
                </c:pt>
                <c:pt idx="187" formatCode="0.00">
                  <c:v>1.25</c:v>
                </c:pt>
                <c:pt idx="188" formatCode="0.00">
                  <c:v>1.25</c:v>
                </c:pt>
                <c:pt idx="189" formatCode="0.00">
                  <c:v>1.25</c:v>
                </c:pt>
                <c:pt idx="190" formatCode="0.00">
                  <c:v>1.25</c:v>
                </c:pt>
                <c:pt idx="191" formatCode="0.00">
                  <c:v>1.25</c:v>
                </c:pt>
                <c:pt idx="192" formatCode="0.00">
                  <c:v>1.25</c:v>
                </c:pt>
                <c:pt idx="193" formatCode="0.00">
                  <c:v>1.25</c:v>
                </c:pt>
                <c:pt idx="194" formatCode="0.00">
                  <c:v>1.25</c:v>
                </c:pt>
                <c:pt idx="195" formatCode="0.00">
                  <c:v>1.25</c:v>
                </c:pt>
                <c:pt idx="196" formatCode="0.00">
                  <c:v>1.25</c:v>
                </c:pt>
                <c:pt idx="197" formatCode="0.00">
                  <c:v>1.25</c:v>
                </c:pt>
                <c:pt idx="198" formatCode="0.00">
                  <c:v>1.25</c:v>
                </c:pt>
                <c:pt idx="199" formatCode="0.00">
                  <c:v>1.25</c:v>
                </c:pt>
                <c:pt idx="200" formatCode="0.00">
                  <c:v>1.25</c:v>
                </c:pt>
                <c:pt idx="201" formatCode="0.00">
                  <c:v>1.25</c:v>
                </c:pt>
                <c:pt idx="202" formatCode="0.00">
                  <c:v>1.25</c:v>
                </c:pt>
                <c:pt idx="203" formatCode="0.00">
                  <c:v>1.25</c:v>
                </c:pt>
                <c:pt idx="204" formatCode="0.00">
                  <c:v>1.25</c:v>
                </c:pt>
                <c:pt idx="205" formatCode="0.00">
                  <c:v>1.25</c:v>
                </c:pt>
                <c:pt idx="206" formatCode="0.00">
                  <c:v>1.25</c:v>
                </c:pt>
                <c:pt idx="207" formatCode="0.00">
                  <c:v>1.25</c:v>
                </c:pt>
                <c:pt idx="208" formatCode="0.00">
                  <c:v>1.25</c:v>
                </c:pt>
                <c:pt idx="209" formatCode="0.00">
                  <c:v>1.25</c:v>
                </c:pt>
                <c:pt idx="210" formatCode="0.00">
                  <c:v>1.25</c:v>
                </c:pt>
                <c:pt idx="211" formatCode="0.00">
                  <c:v>1.25</c:v>
                </c:pt>
                <c:pt idx="212" formatCode="0.00">
                  <c:v>1.25</c:v>
                </c:pt>
                <c:pt idx="213" formatCode="0.00">
                  <c:v>1.25</c:v>
                </c:pt>
                <c:pt idx="214" formatCode="0.00">
                  <c:v>1.25</c:v>
                </c:pt>
                <c:pt idx="215" formatCode="0.00">
                  <c:v>1.25</c:v>
                </c:pt>
                <c:pt idx="216" formatCode="0.00">
                  <c:v>1.25</c:v>
                </c:pt>
                <c:pt idx="217" formatCode="0.00">
                  <c:v>1.25</c:v>
                </c:pt>
                <c:pt idx="218" formatCode="0.00">
                  <c:v>1.25</c:v>
                </c:pt>
                <c:pt idx="219" formatCode="0.00">
                  <c:v>1.25</c:v>
                </c:pt>
                <c:pt idx="220" formatCode="0.00">
                  <c:v>1.25</c:v>
                </c:pt>
                <c:pt idx="221" formatCode="0.00">
                  <c:v>1.25</c:v>
                </c:pt>
                <c:pt idx="222" formatCode="0.00">
                  <c:v>1.25</c:v>
                </c:pt>
                <c:pt idx="223" formatCode="0.00">
                  <c:v>1.25</c:v>
                </c:pt>
                <c:pt idx="224" formatCode="0.00">
                  <c:v>1.25</c:v>
                </c:pt>
                <c:pt idx="225" formatCode="0.00">
                  <c:v>1.25</c:v>
                </c:pt>
                <c:pt idx="226" formatCode="0.00">
                  <c:v>1.25</c:v>
                </c:pt>
                <c:pt idx="227" formatCode="0.00">
                  <c:v>1.25</c:v>
                </c:pt>
                <c:pt idx="228" formatCode="0.00">
                  <c:v>1.25</c:v>
                </c:pt>
                <c:pt idx="229" formatCode="0.00">
                  <c:v>1.25</c:v>
                </c:pt>
                <c:pt idx="230" formatCode="0.00">
                  <c:v>1.25</c:v>
                </c:pt>
                <c:pt idx="231" formatCode="0.00">
                  <c:v>1.25</c:v>
                </c:pt>
                <c:pt idx="232" formatCode="0.00">
                  <c:v>1.25</c:v>
                </c:pt>
                <c:pt idx="233" formatCode="0.00">
                  <c:v>1.25</c:v>
                </c:pt>
                <c:pt idx="234" formatCode="0.00">
                  <c:v>1.25</c:v>
                </c:pt>
                <c:pt idx="235" formatCode="0.00">
                  <c:v>1.25</c:v>
                </c:pt>
                <c:pt idx="236" formatCode="0.00">
                  <c:v>1.25</c:v>
                </c:pt>
                <c:pt idx="237" formatCode="0.00">
                  <c:v>1.25</c:v>
                </c:pt>
                <c:pt idx="238" formatCode="0.00">
                  <c:v>1.25</c:v>
                </c:pt>
                <c:pt idx="239" formatCode="0.00">
                  <c:v>1.25</c:v>
                </c:pt>
                <c:pt idx="240" formatCode="0.00">
                  <c:v>1.25</c:v>
                </c:pt>
                <c:pt idx="241" formatCode="0.00">
                  <c:v>1.25</c:v>
                </c:pt>
                <c:pt idx="242" formatCode="0.00">
                  <c:v>1.25</c:v>
                </c:pt>
                <c:pt idx="243" formatCode="0.00">
                  <c:v>1.25</c:v>
                </c:pt>
                <c:pt idx="244" formatCode="0.00">
                  <c:v>1.25</c:v>
                </c:pt>
                <c:pt idx="245" formatCode="0.00">
                  <c:v>1.25</c:v>
                </c:pt>
                <c:pt idx="246" formatCode="0.00">
                  <c:v>1.25</c:v>
                </c:pt>
                <c:pt idx="247" formatCode="0.00">
                  <c:v>1.25</c:v>
                </c:pt>
                <c:pt idx="248" formatCode="0.00">
                  <c:v>1.25</c:v>
                </c:pt>
                <c:pt idx="249" formatCode="0.00">
                  <c:v>1.25</c:v>
                </c:pt>
                <c:pt idx="250" formatCode="0.00">
                  <c:v>1.25</c:v>
                </c:pt>
                <c:pt idx="251" formatCode="0.00">
                  <c:v>1.25</c:v>
                </c:pt>
                <c:pt idx="252" formatCode="0.00">
                  <c:v>1.25</c:v>
                </c:pt>
                <c:pt idx="253" formatCode="0.00">
                  <c:v>1.25</c:v>
                </c:pt>
                <c:pt idx="254" formatCode="0.00">
                  <c:v>1.25</c:v>
                </c:pt>
                <c:pt idx="255" formatCode="0.00">
                  <c:v>1.25</c:v>
                </c:pt>
                <c:pt idx="256" formatCode="0.00">
                  <c:v>1.25</c:v>
                </c:pt>
                <c:pt idx="257" formatCode="0.00">
                  <c:v>1.25</c:v>
                </c:pt>
                <c:pt idx="258" formatCode="0.00">
                  <c:v>1.25</c:v>
                </c:pt>
                <c:pt idx="259" formatCode="0.00">
                  <c:v>1.25</c:v>
                </c:pt>
                <c:pt idx="260" formatCode="0.00">
                  <c:v>1.25</c:v>
                </c:pt>
                <c:pt idx="261" formatCode="0.00">
                  <c:v>1.25</c:v>
                </c:pt>
                <c:pt idx="262" formatCode="0.00">
                  <c:v>1.25</c:v>
                </c:pt>
                <c:pt idx="263" formatCode="0.00">
                  <c:v>1.25</c:v>
                </c:pt>
                <c:pt idx="264" formatCode="0.00">
                  <c:v>1.25</c:v>
                </c:pt>
                <c:pt idx="265" formatCode="0.00">
                  <c:v>1.25</c:v>
                </c:pt>
                <c:pt idx="266" formatCode="0.00">
                  <c:v>1.25</c:v>
                </c:pt>
                <c:pt idx="267" formatCode="0.00">
                  <c:v>1.25</c:v>
                </c:pt>
                <c:pt idx="268" formatCode="0.00">
                  <c:v>1.25</c:v>
                </c:pt>
                <c:pt idx="269" formatCode="0.00">
                  <c:v>1.25</c:v>
                </c:pt>
                <c:pt idx="270" formatCode="0.00">
                  <c:v>1.25</c:v>
                </c:pt>
                <c:pt idx="271" formatCode="0.00">
                  <c:v>1.25</c:v>
                </c:pt>
                <c:pt idx="272" formatCode="0.00">
                  <c:v>1.25</c:v>
                </c:pt>
                <c:pt idx="273" formatCode="0.00">
                  <c:v>1.25</c:v>
                </c:pt>
                <c:pt idx="274" formatCode="0.00">
                  <c:v>1.25</c:v>
                </c:pt>
                <c:pt idx="275" formatCode="0.00">
                  <c:v>1.25</c:v>
                </c:pt>
                <c:pt idx="276" formatCode="0.00">
                  <c:v>1.25</c:v>
                </c:pt>
                <c:pt idx="277" formatCode="0.00">
                  <c:v>1.25</c:v>
                </c:pt>
                <c:pt idx="278" formatCode="0.00">
                  <c:v>1.25</c:v>
                </c:pt>
                <c:pt idx="279" formatCode="0.00">
                  <c:v>1.25</c:v>
                </c:pt>
                <c:pt idx="280" formatCode="0.00">
                  <c:v>1.25</c:v>
                </c:pt>
                <c:pt idx="281" formatCode="0.00">
                  <c:v>1.25</c:v>
                </c:pt>
                <c:pt idx="282" formatCode="0.00">
                  <c:v>1.25</c:v>
                </c:pt>
                <c:pt idx="283" formatCode="0.00">
                  <c:v>1.25</c:v>
                </c:pt>
                <c:pt idx="284" formatCode="0.00">
                  <c:v>1.25</c:v>
                </c:pt>
                <c:pt idx="285" formatCode="0.00">
                  <c:v>1.25</c:v>
                </c:pt>
                <c:pt idx="286" formatCode="0.00">
                  <c:v>1.25</c:v>
                </c:pt>
                <c:pt idx="287" formatCode="0.00">
                  <c:v>1.25</c:v>
                </c:pt>
                <c:pt idx="288" formatCode="0.00">
                  <c:v>1.25</c:v>
                </c:pt>
                <c:pt idx="289" formatCode="0.00">
                  <c:v>1.5</c:v>
                </c:pt>
              </c:numCache>
            </c:numRef>
          </c:yVal>
          <c:smooth val="0"/>
          <c:extLst xmlns:c16r2="http://schemas.microsoft.com/office/drawing/2015/06/chart">
            <c:ext xmlns:c16="http://schemas.microsoft.com/office/drawing/2014/chart" uri="{C3380CC4-5D6E-409C-BE32-E72D297353CC}">
              <c16:uniqueId val="{00000003-AE44-4E50-AE87-912291CE38A6}"/>
            </c:ext>
          </c:extLst>
        </c:ser>
        <c:ser>
          <c:idx val="5"/>
          <c:order val="3"/>
          <c:tx>
            <c:strRef>
              <c:f>'Graf V.1'!$O$4</c:f>
              <c:strCache>
                <c:ptCount val="1"/>
              </c:strCache>
            </c:strRef>
          </c:tx>
          <c:spPr>
            <a:ln w="25400">
              <a:solidFill>
                <a:schemeClr val="accent2"/>
              </a:solidFill>
              <a:prstDash val="sysDash"/>
            </a:ln>
          </c:spPr>
          <c:marker>
            <c:symbol val="none"/>
          </c:marker>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V.1'!$O$5:$O$735</c:f>
              <c:numCache>
                <c:formatCode>General</c:formatCode>
                <c:ptCount val="731"/>
                <c:pt idx="289" formatCode="0.00">
                  <c:v>1.5</c:v>
                </c:pt>
                <c:pt idx="290" formatCode="0.00">
                  <c:v>1.5</c:v>
                </c:pt>
                <c:pt idx="291" formatCode="0.00">
                  <c:v>1.5</c:v>
                </c:pt>
                <c:pt idx="292" formatCode="0.00">
                  <c:v>1.5</c:v>
                </c:pt>
                <c:pt idx="293" formatCode="0.00">
                  <c:v>1.5</c:v>
                </c:pt>
                <c:pt idx="294" formatCode="0.00">
                  <c:v>1.5</c:v>
                </c:pt>
                <c:pt idx="295" formatCode="0.00">
                  <c:v>1.5</c:v>
                </c:pt>
                <c:pt idx="296" formatCode="0.00">
                  <c:v>1.5</c:v>
                </c:pt>
                <c:pt idx="297" formatCode="0.00">
                  <c:v>1.5</c:v>
                </c:pt>
                <c:pt idx="298" formatCode="0.00">
                  <c:v>1.5</c:v>
                </c:pt>
                <c:pt idx="299" formatCode="0.00">
                  <c:v>1.5</c:v>
                </c:pt>
                <c:pt idx="300" formatCode="0.00">
                  <c:v>1.5</c:v>
                </c:pt>
                <c:pt idx="301" formatCode="0.00">
                  <c:v>1.5</c:v>
                </c:pt>
                <c:pt idx="302" formatCode="0.00">
                  <c:v>1.5</c:v>
                </c:pt>
                <c:pt idx="303" formatCode="0.00">
                  <c:v>1.5</c:v>
                </c:pt>
                <c:pt idx="304" formatCode="0.00">
                  <c:v>1.5</c:v>
                </c:pt>
                <c:pt idx="305" formatCode="0.00">
                  <c:v>1.5</c:v>
                </c:pt>
                <c:pt idx="306" formatCode="0.00">
                  <c:v>1.5</c:v>
                </c:pt>
                <c:pt idx="307" formatCode="0.00">
                  <c:v>1.5</c:v>
                </c:pt>
                <c:pt idx="308" formatCode="0.00">
                  <c:v>1.5</c:v>
                </c:pt>
                <c:pt idx="309" formatCode="0.00">
                  <c:v>1.5</c:v>
                </c:pt>
                <c:pt idx="310" formatCode="0.00">
                  <c:v>1.5</c:v>
                </c:pt>
                <c:pt idx="311" formatCode="0.00">
                  <c:v>1.5</c:v>
                </c:pt>
                <c:pt idx="312" formatCode="0.00">
                  <c:v>1.5</c:v>
                </c:pt>
                <c:pt idx="313" formatCode="0.00">
                  <c:v>1.5</c:v>
                </c:pt>
                <c:pt idx="314" formatCode="0.00">
                  <c:v>1.5</c:v>
                </c:pt>
                <c:pt idx="315" formatCode="0.00">
                  <c:v>1.5</c:v>
                </c:pt>
                <c:pt idx="316" formatCode="0.00">
                  <c:v>1.5</c:v>
                </c:pt>
                <c:pt idx="317" formatCode="0.00">
                  <c:v>1.5</c:v>
                </c:pt>
                <c:pt idx="318" formatCode="0.00">
                  <c:v>1.5</c:v>
                </c:pt>
                <c:pt idx="319" formatCode="0.00">
                  <c:v>1.5</c:v>
                </c:pt>
                <c:pt idx="320" formatCode="0.00">
                  <c:v>1.5</c:v>
                </c:pt>
                <c:pt idx="321" formatCode="0.00">
                  <c:v>1.5</c:v>
                </c:pt>
                <c:pt idx="322" formatCode="0.00">
                  <c:v>1.5</c:v>
                </c:pt>
                <c:pt idx="323" formatCode="0.00">
                  <c:v>1.5</c:v>
                </c:pt>
                <c:pt idx="324" formatCode="0.00">
                  <c:v>1.5</c:v>
                </c:pt>
                <c:pt idx="325" formatCode="0.00">
                  <c:v>1.5</c:v>
                </c:pt>
                <c:pt idx="326" formatCode="0.00">
                  <c:v>1.5</c:v>
                </c:pt>
                <c:pt idx="327" formatCode="0.00">
                  <c:v>1.5</c:v>
                </c:pt>
                <c:pt idx="328" formatCode="0.00">
                  <c:v>1.5</c:v>
                </c:pt>
                <c:pt idx="329" formatCode="0.00">
                  <c:v>1.5</c:v>
                </c:pt>
                <c:pt idx="330" formatCode="0.00">
                  <c:v>1.5</c:v>
                </c:pt>
                <c:pt idx="331" formatCode="0.00">
                  <c:v>1.5</c:v>
                </c:pt>
                <c:pt idx="332" formatCode="0.00">
                  <c:v>1.5</c:v>
                </c:pt>
                <c:pt idx="333" formatCode="0.00">
                  <c:v>1.5</c:v>
                </c:pt>
                <c:pt idx="334" formatCode="0.00">
                  <c:v>1.5</c:v>
                </c:pt>
                <c:pt idx="335" formatCode="0.00">
                  <c:v>1.5</c:v>
                </c:pt>
                <c:pt idx="336" formatCode="0.00">
                  <c:v>1.5</c:v>
                </c:pt>
                <c:pt idx="337" formatCode="0.00">
                  <c:v>1.5</c:v>
                </c:pt>
                <c:pt idx="338" formatCode="0.00">
                  <c:v>1.5</c:v>
                </c:pt>
                <c:pt idx="339" formatCode="0.00">
                  <c:v>1.5</c:v>
                </c:pt>
                <c:pt idx="340" formatCode="0.00">
                  <c:v>1.5</c:v>
                </c:pt>
                <c:pt idx="341" formatCode="0.00">
                  <c:v>1.5</c:v>
                </c:pt>
                <c:pt idx="342" formatCode="0.00">
                  <c:v>1.5</c:v>
                </c:pt>
                <c:pt idx="343" formatCode="0.00">
                  <c:v>1.5</c:v>
                </c:pt>
                <c:pt idx="344" formatCode="0.00">
                  <c:v>1.5</c:v>
                </c:pt>
                <c:pt idx="345" formatCode="0.00">
                  <c:v>1.5</c:v>
                </c:pt>
                <c:pt idx="346" formatCode="0.00">
                  <c:v>1.5</c:v>
                </c:pt>
                <c:pt idx="347" formatCode="0.00">
                  <c:v>1.5</c:v>
                </c:pt>
                <c:pt idx="348" formatCode="0.00">
                  <c:v>1.5</c:v>
                </c:pt>
                <c:pt idx="349" formatCode="0.00">
                  <c:v>1.5</c:v>
                </c:pt>
                <c:pt idx="350" formatCode="0.00">
                  <c:v>1.5</c:v>
                </c:pt>
                <c:pt idx="351" formatCode="0.00">
                  <c:v>1.5</c:v>
                </c:pt>
                <c:pt idx="352" formatCode="0.00">
                  <c:v>1.5</c:v>
                </c:pt>
                <c:pt idx="353" formatCode="0.00">
                  <c:v>1.5</c:v>
                </c:pt>
                <c:pt idx="354" formatCode="0.00">
                  <c:v>1.5</c:v>
                </c:pt>
                <c:pt idx="355" formatCode="0.00">
                  <c:v>1.5</c:v>
                </c:pt>
                <c:pt idx="356" formatCode="0.00">
                  <c:v>1.5</c:v>
                </c:pt>
                <c:pt idx="357" formatCode="0.00">
                  <c:v>1.5</c:v>
                </c:pt>
                <c:pt idx="358" formatCode="0.00">
                  <c:v>1.5</c:v>
                </c:pt>
                <c:pt idx="359" formatCode="0.00">
                  <c:v>1.5</c:v>
                </c:pt>
                <c:pt idx="360" formatCode="0.00">
                  <c:v>1.5</c:v>
                </c:pt>
                <c:pt idx="361" formatCode="0.00">
                  <c:v>1.5</c:v>
                </c:pt>
                <c:pt idx="362" formatCode="0.00">
                  <c:v>1.5</c:v>
                </c:pt>
                <c:pt idx="363" formatCode="0.00">
                  <c:v>1.5</c:v>
                </c:pt>
                <c:pt idx="364" formatCode="0.00">
                  <c:v>1.5</c:v>
                </c:pt>
                <c:pt idx="365" formatCode="0.00">
                  <c:v>1.5</c:v>
                </c:pt>
                <c:pt idx="366" formatCode="0.00">
                  <c:v>1.5</c:v>
                </c:pt>
                <c:pt idx="367" formatCode="0.00">
                  <c:v>1.5</c:v>
                </c:pt>
                <c:pt idx="368" formatCode="0.00">
                  <c:v>1.5</c:v>
                </c:pt>
                <c:pt idx="369" formatCode="0.00">
                  <c:v>1.5</c:v>
                </c:pt>
                <c:pt idx="370" formatCode="0.00">
                  <c:v>1.5</c:v>
                </c:pt>
                <c:pt idx="371" formatCode="0.00">
                  <c:v>1.5</c:v>
                </c:pt>
                <c:pt idx="372" formatCode="0.00">
                  <c:v>1.5</c:v>
                </c:pt>
                <c:pt idx="373" formatCode="0.00">
                  <c:v>1.5</c:v>
                </c:pt>
                <c:pt idx="374" formatCode="0.00">
                  <c:v>1.5</c:v>
                </c:pt>
                <c:pt idx="375" formatCode="0.00">
                  <c:v>1.5</c:v>
                </c:pt>
                <c:pt idx="376" formatCode="0.00">
                  <c:v>1.5</c:v>
                </c:pt>
                <c:pt idx="377" formatCode="0.00">
                  <c:v>1.5</c:v>
                </c:pt>
                <c:pt idx="378" formatCode="0.00">
                  <c:v>1.5</c:v>
                </c:pt>
                <c:pt idx="379" formatCode="0.00">
                  <c:v>1.5</c:v>
                </c:pt>
                <c:pt idx="380" formatCode="0.00">
                  <c:v>1.5</c:v>
                </c:pt>
                <c:pt idx="381" formatCode="0.00">
                  <c:v>1.5</c:v>
                </c:pt>
                <c:pt idx="382" formatCode="0.00">
                  <c:v>1.5</c:v>
                </c:pt>
                <c:pt idx="383" formatCode="0.00">
                  <c:v>1.5</c:v>
                </c:pt>
                <c:pt idx="384" formatCode="0.00">
                  <c:v>1.5</c:v>
                </c:pt>
                <c:pt idx="385" formatCode="0.00">
                  <c:v>1.5</c:v>
                </c:pt>
                <c:pt idx="386" formatCode="0.00">
                  <c:v>1.5</c:v>
                </c:pt>
                <c:pt idx="387" formatCode="0.00">
                  <c:v>1.5</c:v>
                </c:pt>
                <c:pt idx="388" formatCode="0.00">
                  <c:v>1.5</c:v>
                </c:pt>
                <c:pt idx="389" formatCode="0.00">
                  <c:v>1.5</c:v>
                </c:pt>
                <c:pt idx="390" formatCode="0.00">
                  <c:v>1.5</c:v>
                </c:pt>
                <c:pt idx="391" formatCode="0.00">
                  <c:v>1.5</c:v>
                </c:pt>
                <c:pt idx="392" formatCode="0.00">
                  <c:v>1.5</c:v>
                </c:pt>
                <c:pt idx="393" formatCode="0.00">
                  <c:v>1.5</c:v>
                </c:pt>
                <c:pt idx="394" formatCode="0.00">
                  <c:v>1.5</c:v>
                </c:pt>
                <c:pt idx="395" formatCode="0.00">
                  <c:v>1.5</c:v>
                </c:pt>
                <c:pt idx="396" formatCode="0.00">
                  <c:v>1.5</c:v>
                </c:pt>
                <c:pt idx="397" formatCode="0.00">
                  <c:v>1.5</c:v>
                </c:pt>
                <c:pt idx="398" formatCode="0.00">
                  <c:v>1.5</c:v>
                </c:pt>
                <c:pt idx="399" formatCode="0.00">
                  <c:v>1.5</c:v>
                </c:pt>
                <c:pt idx="400" formatCode="0.00">
                  <c:v>1.5</c:v>
                </c:pt>
                <c:pt idx="401" formatCode="0.00">
                  <c:v>1.5</c:v>
                </c:pt>
                <c:pt idx="402" formatCode="0.00">
                  <c:v>1.5</c:v>
                </c:pt>
                <c:pt idx="403" formatCode="0.00">
                  <c:v>1.5</c:v>
                </c:pt>
                <c:pt idx="404" formatCode="0.00">
                  <c:v>1.5</c:v>
                </c:pt>
                <c:pt idx="405" formatCode="0.00">
                  <c:v>1.5</c:v>
                </c:pt>
                <c:pt idx="406" formatCode="0.00">
                  <c:v>1.5</c:v>
                </c:pt>
                <c:pt idx="407" formatCode="0.00">
                  <c:v>1.5</c:v>
                </c:pt>
                <c:pt idx="408" formatCode="0.00">
                  <c:v>1.5</c:v>
                </c:pt>
                <c:pt idx="409" formatCode="0.00">
                  <c:v>1.5</c:v>
                </c:pt>
                <c:pt idx="410" formatCode="0.00">
                  <c:v>1.5</c:v>
                </c:pt>
                <c:pt idx="411" formatCode="0.00">
                  <c:v>1.5</c:v>
                </c:pt>
                <c:pt idx="412" formatCode="0.00">
                  <c:v>1.5</c:v>
                </c:pt>
                <c:pt idx="413" formatCode="0.00">
                  <c:v>1.5</c:v>
                </c:pt>
                <c:pt idx="414" formatCode="0.00">
                  <c:v>1.5</c:v>
                </c:pt>
                <c:pt idx="415" formatCode="0.00">
                  <c:v>1.5</c:v>
                </c:pt>
                <c:pt idx="416" formatCode="0.00">
                  <c:v>1.5</c:v>
                </c:pt>
                <c:pt idx="417" formatCode="0.00">
                  <c:v>1.5</c:v>
                </c:pt>
                <c:pt idx="418" formatCode="0.00">
                  <c:v>1.5</c:v>
                </c:pt>
                <c:pt idx="419" formatCode="0.00">
                  <c:v>1.5</c:v>
                </c:pt>
                <c:pt idx="420" formatCode="0.00">
                  <c:v>1.5</c:v>
                </c:pt>
                <c:pt idx="421" formatCode="0.00">
                  <c:v>1.5</c:v>
                </c:pt>
                <c:pt idx="422" formatCode="0.00">
                  <c:v>1.5</c:v>
                </c:pt>
                <c:pt idx="423" formatCode="0.00">
                  <c:v>1.5</c:v>
                </c:pt>
                <c:pt idx="424" formatCode="0.00">
                  <c:v>1.5</c:v>
                </c:pt>
                <c:pt idx="425" formatCode="0.00">
                  <c:v>1.5</c:v>
                </c:pt>
                <c:pt idx="426" formatCode="0.00">
                  <c:v>1.5</c:v>
                </c:pt>
                <c:pt idx="427" formatCode="0.00">
                  <c:v>1.5</c:v>
                </c:pt>
                <c:pt idx="428" formatCode="0.00">
                  <c:v>1.5</c:v>
                </c:pt>
                <c:pt idx="429" formatCode="0.00">
                  <c:v>1.5</c:v>
                </c:pt>
                <c:pt idx="430" formatCode="0.00">
                  <c:v>1.5</c:v>
                </c:pt>
                <c:pt idx="431" formatCode="0.00">
                  <c:v>1.5</c:v>
                </c:pt>
                <c:pt idx="432" formatCode="0.00">
                  <c:v>1.5</c:v>
                </c:pt>
                <c:pt idx="433" formatCode="0.00">
                  <c:v>1.5</c:v>
                </c:pt>
                <c:pt idx="434" formatCode="0.00">
                  <c:v>1.5</c:v>
                </c:pt>
                <c:pt idx="435" formatCode="0.00">
                  <c:v>1.5</c:v>
                </c:pt>
                <c:pt idx="436" formatCode="0.00">
                  <c:v>1.5</c:v>
                </c:pt>
                <c:pt idx="437" formatCode="0.00">
                  <c:v>1.5</c:v>
                </c:pt>
                <c:pt idx="438" formatCode="0.00">
                  <c:v>1.5</c:v>
                </c:pt>
                <c:pt idx="439" formatCode="0.00">
                  <c:v>1.5</c:v>
                </c:pt>
                <c:pt idx="440" formatCode="0.00">
                  <c:v>1.5</c:v>
                </c:pt>
                <c:pt idx="441" formatCode="0.00">
                  <c:v>1.5</c:v>
                </c:pt>
                <c:pt idx="442" formatCode="0.00">
                  <c:v>1.5</c:v>
                </c:pt>
                <c:pt idx="443" formatCode="0.00">
                  <c:v>1.5</c:v>
                </c:pt>
                <c:pt idx="444" formatCode="0.00">
                  <c:v>1.5</c:v>
                </c:pt>
                <c:pt idx="445" formatCode="0.00">
                  <c:v>1.5</c:v>
                </c:pt>
                <c:pt idx="446" formatCode="0.00">
                  <c:v>1.5</c:v>
                </c:pt>
                <c:pt idx="447" formatCode="0.00">
                  <c:v>1.5</c:v>
                </c:pt>
                <c:pt idx="448" formatCode="0.00">
                  <c:v>1.5</c:v>
                </c:pt>
                <c:pt idx="449" formatCode="0.00">
                  <c:v>1.5</c:v>
                </c:pt>
                <c:pt idx="450" formatCode="0.00">
                  <c:v>1.5</c:v>
                </c:pt>
                <c:pt idx="451" formatCode="0.00">
                  <c:v>1.5</c:v>
                </c:pt>
                <c:pt idx="452" formatCode="0.00">
                  <c:v>1.5</c:v>
                </c:pt>
                <c:pt idx="453" formatCode="0.00">
                  <c:v>1.5</c:v>
                </c:pt>
                <c:pt idx="454" formatCode="0.00">
                  <c:v>1.5</c:v>
                </c:pt>
                <c:pt idx="455" formatCode="0.00">
                  <c:v>1.5</c:v>
                </c:pt>
                <c:pt idx="456" formatCode="0.00">
                  <c:v>1.5</c:v>
                </c:pt>
                <c:pt idx="457" formatCode="0.00">
                  <c:v>1.5</c:v>
                </c:pt>
                <c:pt idx="458" formatCode="0.00">
                  <c:v>1.5</c:v>
                </c:pt>
                <c:pt idx="459" formatCode="0.00">
                  <c:v>1.5</c:v>
                </c:pt>
                <c:pt idx="460" formatCode="0.00">
                  <c:v>1.5</c:v>
                </c:pt>
                <c:pt idx="461" formatCode="0.00">
                  <c:v>1.5</c:v>
                </c:pt>
                <c:pt idx="462" formatCode="0.00">
                  <c:v>1.5</c:v>
                </c:pt>
                <c:pt idx="463" formatCode="0.00">
                  <c:v>1.5</c:v>
                </c:pt>
                <c:pt idx="464" formatCode="0.00">
                  <c:v>1.5</c:v>
                </c:pt>
                <c:pt idx="465" formatCode="0.00">
                  <c:v>1.5</c:v>
                </c:pt>
                <c:pt idx="466" formatCode="0.00">
                  <c:v>1.5</c:v>
                </c:pt>
                <c:pt idx="467" formatCode="0.00">
                  <c:v>1.5</c:v>
                </c:pt>
                <c:pt idx="468" formatCode="0.00">
                  <c:v>1.5</c:v>
                </c:pt>
                <c:pt idx="469" formatCode="0.00">
                  <c:v>1.5</c:v>
                </c:pt>
                <c:pt idx="470" formatCode="0.00">
                  <c:v>1.75</c:v>
                </c:pt>
                <c:pt idx="471" formatCode="0.00">
                  <c:v>1.75</c:v>
                </c:pt>
                <c:pt idx="472" formatCode="0.00">
                  <c:v>1.75</c:v>
                </c:pt>
                <c:pt idx="473" formatCode="0.00">
                  <c:v>1.75</c:v>
                </c:pt>
                <c:pt idx="474" formatCode="0.00">
                  <c:v>1.75</c:v>
                </c:pt>
                <c:pt idx="475" formatCode="0.00">
                  <c:v>1.75</c:v>
                </c:pt>
                <c:pt idx="476" formatCode="0.00">
                  <c:v>1.75</c:v>
                </c:pt>
                <c:pt idx="477" formatCode="0.00">
                  <c:v>1.75</c:v>
                </c:pt>
                <c:pt idx="478" formatCode="0.00">
                  <c:v>1.75</c:v>
                </c:pt>
                <c:pt idx="479" formatCode="0.00">
                  <c:v>1.75</c:v>
                </c:pt>
                <c:pt idx="480" formatCode="0.00">
                  <c:v>1.75</c:v>
                </c:pt>
                <c:pt idx="481" formatCode="0.00">
                  <c:v>1.75</c:v>
                </c:pt>
                <c:pt idx="482" formatCode="0.00">
                  <c:v>1.75</c:v>
                </c:pt>
                <c:pt idx="483" formatCode="0.00">
                  <c:v>1.75</c:v>
                </c:pt>
                <c:pt idx="484" formatCode="0.00">
                  <c:v>1.75</c:v>
                </c:pt>
                <c:pt idx="485" formatCode="0.00">
                  <c:v>1.75</c:v>
                </c:pt>
                <c:pt idx="486" formatCode="0.00">
                  <c:v>1.75</c:v>
                </c:pt>
                <c:pt idx="487" formatCode="0.00">
                  <c:v>1.75</c:v>
                </c:pt>
                <c:pt idx="488" formatCode="0.00">
                  <c:v>1.75</c:v>
                </c:pt>
                <c:pt idx="489" formatCode="0.00">
                  <c:v>1.75</c:v>
                </c:pt>
                <c:pt idx="490" formatCode="0.00">
                  <c:v>1.75</c:v>
                </c:pt>
                <c:pt idx="491" formatCode="0.00">
                  <c:v>1.75</c:v>
                </c:pt>
                <c:pt idx="492" formatCode="0.00">
                  <c:v>1.75</c:v>
                </c:pt>
                <c:pt idx="493" formatCode="0.00">
                  <c:v>1.75</c:v>
                </c:pt>
                <c:pt idx="494" formatCode="0.00">
                  <c:v>1.75</c:v>
                </c:pt>
                <c:pt idx="495" formatCode="0.00">
                  <c:v>1.75</c:v>
                </c:pt>
                <c:pt idx="496" formatCode="0.00">
                  <c:v>1.75</c:v>
                </c:pt>
                <c:pt idx="497" formatCode="0.00">
                  <c:v>1.75</c:v>
                </c:pt>
                <c:pt idx="498" formatCode="0.00">
                  <c:v>1.75</c:v>
                </c:pt>
                <c:pt idx="499" formatCode="0.00">
                  <c:v>1.75</c:v>
                </c:pt>
                <c:pt idx="500" formatCode="0.00">
                  <c:v>1.75</c:v>
                </c:pt>
                <c:pt idx="501" formatCode="0.00">
                  <c:v>1.75</c:v>
                </c:pt>
                <c:pt idx="502" formatCode="0.00">
                  <c:v>1.75</c:v>
                </c:pt>
                <c:pt idx="503" formatCode="0.00">
                  <c:v>1.75</c:v>
                </c:pt>
                <c:pt idx="504" formatCode="0.00">
                  <c:v>1.75</c:v>
                </c:pt>
                <c:pt idx="505" formatCode="0.00">
                  <c:v>1.75</c:v>
                </c:pt>
                <c:pt idx="506" formatCode="0.00">
                  <c:v>1.75</c:v>
                </c:pt>
                <c:pt idx="507" formatCode="0.00">
                  <c:v>1.75</c:v>
                </c:pt>
                <c:pt idx="508" formatCode="0.00">
                  <c:v>1.75</c:v>
                </c:pt>
                <c:pt idx="509" formatCode="0.00">
                  <c:v>1.75</c:v>
                </c:pt>
                <c:pt idx="510" formatCode="0.00">
                  <c:v>1.75</c:v>
                </c:pt>
                <c:pt idx="511" formatCode="0.00">
                  <c:v>1.75</c:v>
                </c:pt>
                <c:pt idx="512" formatCode="0.00">
                  <c:v>1.75</c:v>
                </c:pt>
                <c:pt idx="513" formatCode="0.00">
                  <c:v>1.75</c:v>
                </c:pt>
                <c:pt idx="514" formatCode="0.00">
                  <c:v>1.75</c:v>
                </c:pt>
                <c:pt idx="515" formatCode="0.00">
                  <c:v>1.75</c:v>
                </c:pt>
                <c:pt idx="516" formatCode="0.00">
                  <c:v>1.75</c:v>
                </c:pt>
                <c:pt idx="517" formatCode="0.00">
                  <c:v>1.75</c:v>
                </c:pt>
                <c:pt idx="518" formatCode="0.00">
                  <c:v>1.75</c:v>
                </c:pt>
                <c:pt idx="519" formatCode="0.00">
                  <c:v>1.75</c:v>
                </c:pt>
                <c:pt idx="520" formatCode="0.00">
                  <c:v>1.75</c:v>
                </c:pt>
                <c:pt idx="521" formatCode="0.00">
                  <c:v>1.75</c:v>
                </c:pt>
                <c:pt idx="522" formatCode="0.00">
                  <c:v>1.75</c:v>
                </c:pt>
                <c:pt idx="523" formatCode="0.00">
                  <c:v>1.75</c:v>
                </c:pt>
                <c:pt idx="524" formatCode="0.00">
                  <c:v>1.75</c:v>
                </c:pt>
                <c:pt idx="525" formatCode="0.00">
                  <c:v>1.75</c:v>
                </c:pt>
                <c:pt idx="526" formatCode="0.00">
                  <c:v>1.75</c:v>
                </c:pt>
                <c:pt idx="527" formatCode="0.00">
                  <c:v>1.75</c:v>
                </c:pt>
                <c:pt idx="528" formatCode="0.00">
                  <c:v>1.75</c:v>
                </c:pt>
                <c:pt idx="529" formatCode="0.00">
                  <c:v>1.75</c:v>
                </c:pt>
                <c:pt idx="530" formatCode="0.00">
                  <c:v>1.75</c:v>
                </c:pt>
                <c:pt idx="531" formatCode="0.00">
                  <c:v>1.75</c:v>
                </c:pt>
                <c:pt idx="532" formatCode="0.00">
                  <c:v>1.75</c:v>
                </c:pt>
                <c:pt idx="533" formatCode="0.00">
                  <c:v>1.75</c:v>
                </c:pt>
                <c:pt idx="534" formatCode="0.00">
                  <c:v>1.75</c:v>
                </c:pt>
                <c:pt idx="535" formatCode="0.00">
                  <c:v>1.75</c:v>
                </c:pt>
                <c:pt idx="536" formatCode="0.00">
                  <c:v>1.75</c:v>
                </c:pt>
                <c:pt idx="537" formatCode="0.00">
                  <c:v>1.75</c:v>
                </c:pt>
                <c:pt idx="538" formatCode="0.00">
                  <c:v>1.75</c:v>
                </c:pt>
                <c:pt idx="539" formatCode="0.00">
                  <c:v>1.75</c:v>
                </c:pt>
                <c:pt idx="540" formatCode="0.00">
                  <c:v>1.75</c:v>
                </c:pt>
                <c:pt idx="541" formatCode="0.00">
                  <c:v>1.75</c:v>
                </c:pt>
                <c:pt idx="542" formatCode="0.00">
                  <c:v>1.75</c:v>
                </c:pt>
                <c:pt idx="543" formatCode="0.00">
                  <c:v>1.75</c:v>
                </c:pt>
                <c:pt idx="544" formatCode="0.00">
                  <c:v>1.75</c:v>
                </c:pt>
                <c:pt idx="545" formatCode="0.00">
                  <c:v>1.75</c:v>
                </c:pt>
                <c:pt idx="546" formatCode="0.00">
                  <c:v>1.75</c:v>
                </c:pt>
                <c:pt idx="547" formatCode="0.00">
                  <c:v>1.75</c:v>
                </c:pt>
                <c:pt idx="548" formatCode="0.00">
                  <c:v>1.75</c:v>
                </c:pt>
                <c:pt idx="549" formatCode="0.00">
                  <c:v>1.75</c:v>
                </c:pt>
                <c:pt idx="550" formatCode="0.00">
                  <c:v>1.75</c:v>
                </c:pt>
                <c:pt idx="551" formatCode="0.00">
                  <c:v>1.75</c:v>
                </c:pt>
                <c:pt idx="552" formatCode="0.00">
                  <c:v>1.75</c:v>
                </c:pt>
                <c:pt idx="553" formatCode="0.00">
                  <c:v>1.75</c:v>
                </c:pt>
                <c:pt idx="554" formatCode="0.00">
                  <c:v>1.75</c:v>
                </c:pt>
                <c:pt idx="555" formatCode="0.00">
                  <c:v>1.75</c:v>
                </c:pt>
                <c:pt idx="556" formatCode="0.00">
                  <c:v>1.75</c:v>
                </c:pt>
                <c:pt idx="557" formatCode="0.00">
                  <c:v>1.75</c:v>
                </c:pt>
                <c:pt idx="558" formatCode="0.00">
                  <c:v>1.75</c:v>
                </c:pt>
                <c:pt idx="559" formatCode="0.00">
                  <c:v>1.75</c:v>
                </c:pt>
                <c:pt idx="560" formatCode="0.00">
                  <c:v>1.75</c:v>
                </c:pt>
                <c:pt idx="561" formatCode="0.00">
                  <c:v>1.75</c:v>
                </c:pt>
                <c:pt idx="562" formatCode="0.00">
                  <c:v>1.75</c:v>
                </c:pt>
                <c:pt idx="563" formatCode="0.00">
                  <c:v>1.75</c:v>
                </c:pt>
                <c:pt idx="564" formatCode="0.00">
                  <c:v>1.75</c:v>
                </c:pt>
                <c:pt idx="565" formatCode="0.00">
                  <c:v>1.75</c:v>
                </c:pt>
                <c:pt idx="566" formatCode="0.00">
                  <c:v>1.75</c:v>
                </c:pt>
                <c:pt idx="567" formatCode="0.00">
                  <c:v>1.75</c:v>
                </c:pt>
                <c:pt idx="568" formatCode="0.00">
                  <c:v>1.75</c:v>
                </c:pt>
                <c:pt idx="569" formatCode="0.00">
                  <c:v>1.75</c:v>
                </c:pt>
                <c:pt idx="570" formatCode="0.00">
                  <c:v>1.75</c:v>
                </c:pt>
                <c:pt idx="571" formatCode="0.00">
                  <c:v>1.75</c:v>
                </c:pt>
                <c:pt idx="572" formatCode="0.00">
                  <c:v>1.75</c:v>
                </c:pt>
                <c:pt idx="573" formatCode="0.00">
                  <c:v>1.75</c:v>
                </c:pt>
                <c:pt idx="574" formatCode="0.00">
                  <c:v>1.75</c:v>
                </c:pt>
                <c:pt idx="575" formatCode="0.00">
                  <c:v>1.75</c:v>
                </c:pt>
                <c:pt idx="576" formatCode="0.00">
                  <c:v>1.75</c:v>
                </c:pt>
                <c:pt idx="577" formatCode="0.00">
                  <c:v>1.75</c:v>
                </c:pt>
                <c:pt idx="578" formatCode="0.00">
                  <c:v>1.75</c:v>
                </c:pt>
                <c:pt idx="579" formatCode="0.00">
                  <c:v>1.75</c:v>
                </c:pt>
                <c:pt idx="580" formatCode="0.00">
                  <c:v>1.75</c:v>
                </c:pt>
                <c:pt idx="581" formatCode="0.00">
                  <c:v>1.75</c:v>
                </c:pt>
                <c:pt idx="582" formatCode="0.00">
                  <c:v>1.75</c:v>
                </c:pt>
                <c:pt idx="583" formatCode="0.00">
                  <c:v>1.75</c:v>
                </c:pt>
                <c:pt idx="584" formatCode="0.00">
                  <c:v>1.75</c:v>
                </c:pt>
                <c:pt idx="585" formatCode="0.00">
                  <c:v>1.75</c:v>
                </c:pt>
                <c:pt idx="586" formatCode="0.00">
                  <c:v>1.75</c:v>
                </c:pt>
                <c:pt idx="587" formatCode="0.00">
                  <c:v>1.75</c:v>
                </c:pt>
                <c:pt idx="588" formatCode="0.00">
                  <c:v>1.75</c:v>
                </c:pt>
                <c:pt idx="589" formatCode="0.00">
                  <c:v>1.75</c:v>
                </c:pt>
                <c:pt idx="590" formatCode="0.00">
                  <c:v>1.75</c:v>
                </c:pt>
                <c:pt idx="591" formatCode="0.00">
                  <c:v>1.75</c:v>
                </c:pt>
                <c:pt idx="592" formatCode="0.00">
                  <c:v>1.75</c:v>
                </c:pt>
                <c:pt idx="593" formatCode="0.00">
                  <c:v>1.75</c:v>
                </c:pt>
                <c:pt idx="594" formatCode="0.00">
                  <c:v>1.75</c:v>
                </c:pt>
                <c:pt idx="595" formatCode="0.00">
                  <c:v>1.75</c:v>
                </c:pt>
                <c:pt idx="596" formatCode="0.00">
                  <c:v>1.75</c:v>
                </c:pt>
                <c:pt idx="597" formatCode="0.00">
                  <c:v>1.75</c:v>
                </c:pt>
                <c:pt idx="598" formatCode="0.00">
                  <c:v>1.75</c:v>
                </c:pt>
                <c:pt idx="599" formatCode="0.00">
                  <c:v>1.75</c:v>
                </c:pt>
                <c:pt idx="600" formatCode="0.00">
                  <c:v>1.75</c:v>
                </c:pt>
                <c:pt idx="601" formatCode="0.00">
                  <c:v>1.75</c:v>
                </c:pt>
                <c:pt idx="602" formatCode="0.00">
                  <c:v>1.75</c:v>
                </c:pt>
                <c:pt idx="603" formatCode="0.00">
                  <c:v>1.75</c:v>
                </c:pt>
                <c:pt idx="604" formatCode="0.00">
                  <c:v>1.75</c:v>
                </c:pt>
                <c:pt idx="605" formatCode="0.00">
                  <c:v>1.75</c:v>
                </c:pt>
                <c:pt idx="606" formatCode="0.00">
                  <c:v>1.75</c:v>
                </c:pt>
                <c:pt idx="607" formatCode="0.00">
                  <c:v>1.75</c:v>
                </c:pt>
                <c:pt idx="608" formatCode="0.00">
                  <c:v>1.75</c:v>
                </c:pt>
                <c:pt idx="609" formatCode="0.00">
                  <c:v>1.75</c:v>
                </c:pt>
                <c:pt idx="610" formatCode="0.00">
                  <c:v>1.75</c:v>
                </c:pt>
                <c:pt idx="611" formatCode="0.00">
                  <c:v>1.75</c:v>
                </c:pt>
                <c:pt idx="612" formatCode="0.00">
                  <c:v>1.75</c:v>
                </c:pt>
                <c:pt idx="613" formatCode="0.00">
                  <c:v>1.75</c:v>
                </c:pt>
                <c:pt idx="614" formatCode="0.00">
                  <c:v>1.75</c:v>
                </c:pt>
                <c:pt idx="615" formatCode="0.00">
                  <c:v>1.75</c:v>
                </c:pt>
                <c:pt idx="616" formatCode="0.00">
                  <c:v>1.75</c:v>
                </c:pt>
                <c:pt idx="617" formatCode="0.00">
                  <c:v>1.75</c:v>
                </c:pt>
                <c:pt idx="618" formatCode="0.00">
                  <c:v>1.75</c:v>
                </c:pt>
                <c:pt idx="619" formatCode="0.00">
                  <c:v>1.75</c:v>
                </c:pt>
                <c:pt idx="620" formatCode="0.00">
                  <c:v>1.75</c:v>
                </c:pt>
                <c:pt idx="621" formatCode="0.00">
                  <c:v>1.75</c:v>
                </c:pt>
                <c:pt idx="622" formatCode="0.00">
                  <c:v>1.75</c:v>
                </c:pt>
                <c:pt idx="623" formatCode="0.00">
                  <c:v>1.75</c:v>
                </c:pt>
                <c:pt idx="624" formatCode="0.00">
                  <c:v>1.75</c:v>
                </c:pt>
                <c:pt idx="625" formatCode="0.00">
                  <c:v>1.75</c:v>
                </c:pt>
                <c:pt idx="626" formatCode="0.00">
                  <c:v>1.75</c:v>
                </c:pt>
                <c:pt idx="627" formatCode="0.00">
                  <c:v>1.75</c:v>
                </c:pt>
                <c:pt idx="628" formatCode="0.00">
                  <c:v>1.75</c:v>
                </c:pt>
                <c:pt idx="629" formatCode="0.00">
                  <c:v>1.75</c:v>
                </c:pt>
                <c:pt idx="630" formatCode="0.00">
                  <c:v>1.75</c:v>
                </c:pt>
                <c:pt idx="631" formatCode="0.00">
                  <c:v>1.75</c:v>
                </c:pt>
                <c:pt idx="632" formatCode="0.00">
                  <c:v>1.75</c:v>
                </c:pt>
                <c:pt idx="633" formatCode="0.00">
                  <c:v>1.75</c:v>
                </c:pt>
                <c:pt idx="634" formatCode="0.00">
                  <c:v>1.75</c:v>
                </c:pt>
                <c:pt idx="635" formatCode="0.00">
                  <c:v>1.75</c:v>
                </c:pt>
                <c:pt idx="636" formatCode="0.00">
                  <c:v>1.75</c:v>
                </c:pt>
                <c:pt idx="637" formatCode="0.00">
                  <c:v>1.75</c:v>
                </c:pt>
                <c:pt idx="638" formatCode="0.00">
                  <c:v>1.75</c:v>
                </c:pt>
                <c:pt idx="639" formatCode="0.00">
                  <c:v>1.75</c:v>
                </c:pt>
                <c:pt idx="640" formatCode="0.00">
                  <c:v>1.75</c:v>
                </c:pt>
                <c:pt idx="641" formatCode="0.00">
                  <c:v>1.75</c:v>
                </c:pt>
                <c:pt idx="642" formatCode="0.00">
                  <c:v>1.75</c:v>
                </c:pt>
                <c:pt idx="643" formatCode="0.00">
                  <c:v>1.75</c:v>
                </c:pt>
                <c:pt idx="644" formatCode="0.00">
                  <c:v>1.75</c:v>
                </c:pt>
                <c:pt idx="645" formatCode="0.00">
                  <c:v>1.75</c:v>
                </c:pt>
                <c:pt idx="646" formatCode="0.00">
                  <c:v>1.75</c:v>
                </c:pt>
                <c:pt idx="647" formatCode="0.00">
                  <c:v>1.75</c:v>
                </c:pt>
                <c:pt idx="648" formatCode="0.00">
                  <c:v>1.75</c:v>
                </c:pt>
                <c:pt idx="649" formatCode="0.00">
                  <c:v>1.75</c:v>
                </c:pt>
                <c:pt idx="650" formatCode="0.00">
                  <c:v>1.75</c:v>
                </c:pt>
                <c:pt idx="651" formatCode="0.00">
                  <c:v>1.75</c:v>
                </c:pt>
                <c:pt idx="652" formatCode="0.00">
                  <c:v>1.75</c:v>
                </c:pt>
                <c:pt idx="653" formatCode="0.00">
                  <c:v>1.75</c:v>
                </c:pt>
                <c:pt idx="654">
                  <c:v>2</c:v>
                </c:pt>
                <c:pt idx="655">
                  <c:v>2</c:v>
                </c:pt>
                <c:pt idx="656">
                  <c:v>2</c:v>
                </c:pt>
                <c:pt idx="657">
                  <c:v>2</c:v>
                </c:pt>
                <c:pt idx="658">
                  <c:v>2</c:v>
                </c:pt>
                <c:pt idx="659">
                  <c:v>2</c:v>
                </c:pt>
                <c:pt idx="660">
                  <c:v>2</c:v>
                </c:pt>
                <c:pt idx="661">
                  <c:v>2</c:v>
                </c:pt>
                <c:pt idx="662">
                  <c:v>2</c:v>
                </c:pt>
                <c:pt idx="663">
                  <c:v>2</c:v>
                </c:pt>
                <c:pt idx="664">
                  <c:v>2</c:v>
                </c:pt>
                <c:pt idx="665">
                  <c:v>2</c:v>
                </c:pt>
                <c:pt idx="666">
                  <c:v>2</c:v>
                </c:pt>
                <c:pt idx="667">
                  <c:v>2</c:v>
                </c:pt>
                <c:pt idx="668">
                  <c:v>2</c:v>
                </c:pt>
                <c:pt idx="669">
                  <c:v>2</c:v>
                </c:pt>
                <c:pt idx="670">
                  <c:v>2</c:v>
                </c:pt>
                <c:pt idx="671">
                  <c:v>2</c:v>
                </c:pt>
                <c:pt idx="672">
                  <c:v>2</c:v>
                </c:pt>
                <c:pt idx="673">
                  <c:v>2</c:v>
                </c:pt>
                <c:pt idx="674">
                  <c:v>2</c:v>
                </c:pt>
                <c:pt idx="675">
                  <c:v>2</c:v>
                </c:pt>
                <c:pt idx="676">
                  <c:v>2</c:v>
                </c:pt>
                <c:pt idx="677">
                  <c:v>2</c:v>
                </c:pt>
                <c:pt idx="678">
                  <c:v>2</c:v>
                </c:pt>
                <c:pt idx="679">
                  <c:v>2</c:v>
                </c:pt>
                <c:pt idx="680">
                  <c:v>2</c:v>
                </c:pt>
                <c:pt idx="681">
                  <c:v>2</c:v>
                </c:pt>
                <c:pt idx="682">
                  <c:v>2</c:v>
                </c:pt>
                <c:pt idx="683">
                  <c:v>2</c:v>
                </c:pt>
                <c:pt idx="684">
                  <c:v>2</c:v>
                </c:pt>
                <c:pt idx="685">
                  <c:v>2</c:v>
                </c:pt>
                <c:pt idx="686">
                  <c:v>2</c:v>
                </c:pt>
                <c:pt idx="687">
                  <c:v>2</c:v>
                </c:pt>
                <c:pt idx="688">
                  <c:v>2</c:v>
                </c:pt>
                <c:pt idx="689">
                  <c:v>2</c:v>
                </c:pt>
                <c:pt idx="690">
                  <c:v>2</c:v>
                </c:pt>
                <c:pt idx="691">
                  <c:v>2</c:v>
                </c:pt>
                <c:pt idx="692">
                  <c:v>2</c:v>
                </c:pt>
                <c:pt idx="693">
                  <c:v>2</c:v>
                </c:pt>
                <c:pt idx="694">
                  <c:v>2</c:v>
                </c:pt>
                <c:pt idx="695">
                  <c:v>2</c:v>
                </c:pt>
                <c:pt idx="696">
                  <c:v>2</c:v>
                </c:pt>
                <c:pt idx="697">
                  <c:v>2</c:v>
                </c:pt>
                <c:pt idx="698">
                  <c:v>2</c:v>
                </c:pt>
                <c:pt idx="699">
                  <c:v>2</c:v>
                </c:pt>
                <c:pt idx="700">
                  <c:v>2</c:v>
                </c:pt>
                <c:pt idx="701">
                  <c:v>2</c:v>
                </c:pt>
                <c:pt idx="702">
                  <c:v>2</c:v>
                </c:pt>
                <c:pt idx="703">
                  <c:v>2</c:v>
                </c:pt>
                <c:pt idx="704">
                  <c:v>2</c:v>
                </c:pt>
                <c:pt idx="705">
                  <c:v>2</c:v>
                </c:pt>
                <c:pt idx="706">
                  <c:v>2</c:v>
                </c:pt>
                <c:pt idx="707">
                  <c:v>2</c:v>
                </c:pt>
                <c:pt idx="708">
                  <c:v>2</c:v>
                </c:pt>
                <c:pt idx="709">
                  <c:v>2</c:v>
                </c:pt>
                <c:pt idx="710">
                  <c:v>2</c:v>
                </c:pt>
                <c:pt idx="711">
                  <c:v>2</c:v>
                </c:pt>
                <c:pt idx="712">
                  <c:v>2</c:v>
                </c:pt>
                <c:pt idx="713">
                  <c:v>2</c:v>
                </c:pt>
                <c:pt idx="714">
                  <c:v>2</c:v>
                </c:pt>
                <c:pt idx="715">
                  <c:v>2</c:v>
                </c:pt>
                <c:pt idx="716">
                  <c:v>2</c:v>
                </c:pt>
                <c:pt idx="717">
                  <c:v>2</c:v>
                </c:pt>
                <c:pt idx="718">
                  <c:v>2</c:v>
                </c:pt>
                <c:pt idx="719">
                  <c:v>2</c:v>
                </c:pt>
                <c:pt idx="720">
                  <c:v>2</c:v>
                </c:pt>
                <c:pt idx="721">
                  <c:v>2</c:v>
                </c:pt>
                <c:pt idx="722">
                  <c:v>2</c:v>
                </c:pt>
                <c:pt idx="723">
                  <c:v>2</c:v>
                </c:pt>
                <c:pt idx="724">
                  <c:v>2</c:v>
                </c:pt>
                <c:pt idx="725">
                  <c:v>2</c:v>
                </c:pt>
                <c:pt idx="726">
                  <c:v>2</c:v>
                </c:pt>
                <c:pt idx="727">
                  <c:v>2</c:v>
                </c:pt>
                <c:pt idx="728">
                  <c:v>2</c:v>
                </c:pt>
                <c:pt idx="729">
                  <c:v>2</c:v>
                </c:pt>
                <c:pt idx="730">
                  <c:v>2</c:v>
                </c:pt>
              </c:numCache>
            </c:numRef>
          </c:yVal>
          <c:smooth val="0"/>
          <c:extLst xmlns:c16r2="http://schemas.microsoft.com/office/drawing/2015/06/chart">
            <c:ext xmlns:c16="http://schemas.microsoft.com/office/drawing/2014/chart" uri="{C3380CC4-5D6E-409C-BE32-E72D297353CC}">
              <c16:uniqueId val="{00000004-AE44-4E50-AE87-912291CE38A6}"/>
            </c:ext>
          </c:extLst>
        </c:ser>
        <c:ser>
          <c:idx val="7"/>
          <c:order val="4"/>
          <c:tx>
            <c:strRef>
              <c:f>'Graf V.1'!$P$4</c:f>
              <c:strCache>
                <c:ptCount val="1"/>
              </c:strCache>
            </c:strRef>
          </c:tx>
          <c:spPr>
            <a:ln w="25400">
              <a:solidFill>
                <a:schemeClr val="accent2"/>
              </a:solidFill>
              <a:prstDash val="sysDash"/>
            </a:ln>
          </c:spPr>
          <c:marker>
            <c:symbol val="none"/>
          </c:marker>
          <c:dPt>
            <c:idx val="654"/>
            <c:bubble3D val="0"/>
            <c:extLst xmlns:c16r2="http://schemas.microsoft.com/office/drawing/2015/06/chart">
              <c:ext xmlns:c16="http://schemas.microsoft.com/office/drawing/2014/chart" uri="{C3380CC4-5D6E-409C-BE32-E72D297353CC}">
                <c16:uniqueId val="{00000005-AE44-4E50-AE87-912291CE38A6}"/>
              </c:ext>
            </c:extLst>
          </c:dPt>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V.1'!$P$5:$P$736</c:f>
              <c:numCache>
                <c:formatCode>General</c:formatCode>
                <c:ptCount val="732"/>
              </c:numCache>
            </c:numRef>
          </c:yVal>
          <c:smooth val="0"/>
          <c:extLst xmlns:c16r2="http://schemas.microsoft.com/office/drawing/2015/06/chart">
            <c:ext xmlns:c16="http://schemas.microsoft.com/office/drawing/2014/chart" uri="{C3380CC4-5D6E-409C-BE32-E72D297353CC}">
              <c16:uniqueId val="{00000006-AE44-4E50-AE87-912291CE38A6}"/>
            </c:ext>
          </c:extLst>
        </c:ser>
        <c:ser>
          <c:idx val="1"/>
          <c:order val="6"/>
          <c:tx>
            <c:strRef>
              <c:f>'Graf V.1'!$L$4</c:f>
              <c:strCache>
                <c:ptCount val="1"/>
                <c:pt idx="0">
                  <c:v>Ohlášená výše sazby CCyB</c:v>
                </c:pt>
              </c:strCache>
            </c:strRef>
          </c:tx>
          <c:spPr>
            <a:ln w="25400">
              <a:solidFill>
                <a:schemeClr val="accent2"/>
              </a:solidFill>
              <a:prstDash val="sysDash"/>
            </a:ln>
          </c:spPr>
          <c:marker>
            <c:symbol val="circle"/>
            <c:size val="7"/>
            <c:spPr>
              <a:solidFill>
                <a:schemeClr val="bg1"/>
              </a:solidFill>
              <a:ln>
                <a:solidFill>
                  <a:schemeClr val="accent2"/>
                </a:solidFill>
                <a:prstDash val="sysDash"/>
              </a:ln>
            </c:spPr>
          </c:marker>
          <c:dPt>
            <c:idx val="7"/>
            <c:marker>
              <c:spPr>
                <a:solidFill>
                  <a:schemeClr val="accent1"/>
                </a:solidFill>
                <a:ln>
                  <a:solidFill>
                    <a:schemeClr val="accent2"/>
                  </a:solidFill>
                  <a:prstDash val="sysDash"/>
                </a:ln>
              </c:spPr>
            </c:marker>
            <c:bubble3D val="0"/>
            <c:extLst xmlns:c16r2="http://schemas.microsoft.com/office/drawing/2015/06/chart">
              <c:ext xmlns:c16="http://schemas.microsoft.com/office/drawing/2014/chart" uri="{C3380CC4-5D6E-409C-BE32-E72D297353CC}">
                <c16:uniqueId val="{00000007-AE44-4E50-AE87-912291CE38A6}"/>
              </c:ext>
            </c:extLst>
          </c:dPt>
          <c:dPt>
            <c:idx val="654"/>
            <c:bubble3D val="0"/>
            <c:extLst xmlns:c16r2="http://schemas.microsoft.com/office/drawing/2015/06/chart">
              <c:ext xmlns:c16="http://schemas.microsoft.com/office/drawing/2014/chart" uri="{C3380CC4-5D6E-409C-BE32-E72D297353CC}">
                <c16:uniqueId val="{00000008-AE44-4E50-AE87-912291CE38A6}"/>
              </c:ext>
            </c:extLst>
          </c:dPt>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V.1'!$L$5:$L$735</c:f>
              <c:numCache>
                <c:formatCode>General</c:formatCode>
                <c:ptCount val="731"/>
                <c:pt idx="289" formatCode="0.00">
                  <c:v>1.5</c:v>
                </c:pt>
                <c:pt idx="379" formatCode="0.00">
                  <c:v>1.5</c:v>
                </c:pt>
                <c:pt idx="470" formatCode="0.00">
                  <c:v>1.75</c:v>
                </c:pt>
                <c:pt idx="562" formatCode="0.00">
                  <c:v>1.75</c:v>
                </c:pt>
                <c:pt idx="654" formatCode="0.00">
                  <c:v>2</c:v>
                </c:pt>
              </c:numCache>
            </c:numRef>
          </c:yVal>
          <c:smooth val="0"/>
          <c:extLst xmlns:c16r2="http://schemas.microsoft.com/office/drawing/2015/06/chart">
            <c:ext xmlns:c16="http://schemas.microsoft.com/office/drawing/2014/chart" uri="{C3380CC4-5D6E-409C-BE32-E72D297353CC}">
              <c16:uniqueId val="{00000009-AE44-4E50-AE87-912291CE38A6}"/>
            </c:ext>
          </c:extLst>
        </c:ser>
        <c:dLbls>
          <c:showLegendKey val="0"/>
          <c:showVal val="0"/>
          <c:showCatName val="0"/>
          <c:showSerName val="0"/>
          <c:showPercent val="0"/>
          <c:showBubbleSize val="0"/>
        </c:dLbls>
        <c:axId val="151463424"/>
        <c:axId val="151464960"/>
      </c:scatterChart>
      <c:dateAx>
        <c:axId val="151463424"/>
        <c:scaling>
          <c:orientation val="minMax"/>
          <c:max val="44104"/>
          <c:min val="43374"/>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1464960"/>
        <c:crosses val="autoZero"/>
        <c:auto val="1"/>
        <c:lblOffset val="100"/>
        <c:baseTimeUnit val="months"/>
        <c:majorUnit val="3"/>
        <c:majorTimeUnit val="months"/>
      </c:dateAx>
      <c:valAx>
        <c:axId val="151464960"/>
        <c:scaling>
          <c:orientation val="minMax"/>
          <c:max val="2.5"/>
          <c:min val="0.5"/>
        </c:scaling>
        <c:delete val="0"/>
        <c:axPos val="l"/>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1463424"/>
        <c:crosses val="autoZero"/>
        <c:crossBetween val="between"/>
        <c:majorUnit val="0.25"/>
      </c:valAx>
      <c:valAx>
        <c:axId val="151466752"/>
        <c:scaling>
          <c:orientation val="minMax"/>
          <c:max val="100"/>
          <c:min val="0"/>
        </c:scaling>
        <c:delete val="1"/>
        <c:axPos val="r"/>
        <c:numFmt formatCode="General" sourceLinked="1"/>
        <c:majorTickMark val="out"/>
        <c:minorTickMark val="none"/>
        <c:tickLblPos val="nextTo"/>
        <c:crossAx val="151468288"/>
        <c:crosses val="max"/>
        <c:crossBetween val="between"/>
      </c:valAx>
      <c:dateAx>
        <c:axId val="151468288"/>
        <c:scaling>
          <c:orientation val="minMax"/>
        </c:scaling>
        <c:delete val="1"/>
        <c:axPos val="b"/>
        <c:numFmt formatCode="m/d/yyyy" sourceLinked="1"/>
        <c:majorTickMark val="out"/>
        <c:minorTickMark val="none"/>
        <c:tickLblPos val="nextTo"/>
        <c:crossAx val="151466752"/>
        <c:crosses val="autoZero"/>
        <c:auto val="1"/>
        <c:lblOffset val="100"/>
        <c:baseTimeUnit val="days"/>
        <c:majorUnit val="1"/>
        <c:minorUnit val="1"/>
      </c:dateAx>
      <c:spPr>
        <a:noFill/>
        <a:ln w="25400">
          <a:no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ayout>
        <c:manualLayout>
          <c:xMode val="edge"/>
          <c:yMode val="edge"/>
          <c:x val="6.6433566433566432E-2"/>
          <c:y val="0.87459086792521479"/>
          <c:w val="0.5176410990584218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963239028009"/>
          <c:y val="3.1189716531895225E-2"/>
          <c:w val="0.8063491607900628"/>
          <c:h val="0.58546457980749478"/>
        </c:manualLayout>
      </c:layout>
      <c:barChart>
        <c:barDir val="col"/>
        <c:grouping val="stacked"/>
        <c:varyColors val="0"/>
        <c:ser>
          <c:idx val="0"/>
          <c:order val="0"/>
          <c:tx>
            <c:strRef>
              <c:f>'Graf V.5'!$N$3</c:f>
              <c:strCache>
                <c:ptCount val="1"/>
                <c:pt idx="0">
                  <c:v>Households – house purchase</c:v>
                </c:pt>
              </c:strCache>
            </c:strRef>
          </c:tx>
          <c:spPr>
            <a:solidFill>
              <a:schemeClr val="tx2">
                <a:lumMod val="75000"/>
              </a:schemeClr>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V.5'!$N$5:$N$102</c:f>
              <c:numCache>
                <c:formatCode>0.00</c:formatCode>
                <c:ptCount val="98"/>
                <c:pt idx="0">
                  <c:v>35.19</c:v>
                </c:pt>
                <c:pt idx="1">
                  <c:v>40.98</c:v>
                </c:pt>
                <c:pt idx="2">
                  <c:v>45.55</c:v>
                </c:pt>
                <c:pt idx="3">
                  <c:v>48.8</c:v>
                </c:pt>
                <c:pt idx="4">
                  <c:v>50.31</c:v>
                </c:pt>
                <c:pt idx="5">
                  <c:v>50.34</c:v>
                </c:pt>
                <c:pt idx="6">
                  <c:v>47.48</c:v>
                </c:pt>
                <c:pt idx="7">
                  <c:v>46.12</c:v>
                </c:pt>
                <c:pt idx="8">
                  <c:v>46.92</c:v>
                </c:pt>
                <c:pt idx="9">
                  <c:v>47.58</c:v>
                </c:pt>
                <c:pt idx="10">
                  <c:v>42.9</c:v>
                </c:pt>
                <c:pt idx="11">
                  <c:v>41.03</c:v>
                </c:pt>
                <c:pt idx="12">
                  <c:v>41.11</c:v>
                </c:pt>
                <c:pt idx="13">
                  <c:v>46.37</c:v>
                </c:pt>
                <c:pt idx="14">
                  <c:v>50.94</c:v>
                </c:pt>
                <c:pt idx="15">
                  <c:v>55.5</c:v>
                </c:pt>
                <c:pt idx="16">
                  <c:v>54.46</c:v>
                </c:pt>
                <c:pt idx="17">
                  <c:v>53.62</c:v>
                </c:pt>
                <c:pt idx="18">
                  <c:v>51.07</c:v>
                </c:pt>
                <c:pt idx="19">
                  <c:v>54.13</c:v>
                </c:pt>
                <c:pt idx="20">
                  <c:v>62.49</c:v>
                </c:pt>
                <c:pt idx="21">
                  <c:v>59</c:v>
                </c:pt>
                <c:pt idx="22">
                  <c:v>56.58</c:v>
                </c:pt>
                <c:pt idx="23">
                  <c:v>47</c:v>
                </c:pt>
                <c:pt idx="24">
                  <c:v>52.27</c:v>
                </c:pt>
                <c:pt idx="25">
                  <c:v>54.25</c:v>
                </c:pt>
                <c:pt idx="26">
                  <c:v>57.84</c:v>
                </c:pt>
                <c:pt idx="27">
                  <c:v>59.28</c:v>
                </c:pt>
                <c:pt idx="28">
                  <c:v>56.19</c:v>
                </c:pt>
                <c:pt idx="29">
                  <c:v>54.33</c:v>
                </c:pt>
                <c:pt idx="30">
                  <c:v>49.68</c:v>
                </c:pt>
                <c:pt idx="31">
                  <c:v>52.84</c:v>
                </c:pt>
                <c:pt idx="32">
                  <c:v>53.66</c:v>
                </c:pt>
                <c:pt idx="33">
                  <c:v>55.87</c:v>
                </c:pt>
                <c:pt idx="34">
                  <c:v>55.76</c:v>
                </c:pt>
                <c:pt idx="35">
                  <c:v>52.9</c:v>
                </c:pt>
                <c:pt idx="36">
                  <c:v>53.34</c:v>
                </c:pt>
                <c:pt idx="37">
                  <c:v>53.98</c:v>
                </c:pt>
                <c:pt idx="38">
                  <c:v>56.04</c:v>
                </c:pt>
                <c:pt idx="39">
                  <c:v>56.92</c:v>
                </c:pt>
                <c:pt idx="40">
                  <c:v>55.87</c:v>
                </c:pt>
                <c:pt idx="41">
                  <c:v>58.13</c:v>
                </c:pt>
                <c:pt idx="42">
                  <c:v>59.92</c:v>
                </c:pt>
                <c:pt idx="43">
                  <c:v>69.349999999999994</c:v>
                </c:pt>
                <c:pt idx="44">
                  <c:v>69.45</c:v>
                </c:pt>
                <c:pt idx="45">
                  <c:v>61.94</c:v>
                </c:pt>
                <c:pt idx="46">
                  <c:v>47.9</c:v>
                </c:pt>
                <c:pt idx="47">
                  <c:v>39.18</c:v>
                </c:pt>
                <c:pt idx="48">
                  <c:v>39.700000000000003</c:v>
                </c:pt>
              </c:numCache>
            </c:numRef>
          </c:val>
          <c:extLst xmlns:c16r2="http://schemas.microsoft.com/office/drawing/2015/06/chart">
            <c:ext xmlns:c16="http://schemas.microsoft.com/office/drawing/2014/chart" uri="{C3380CC4-5D6E-409C-BE32-E72D297353CC}">
              <c16:uniqueId val="{00000000-67A6-4354-9DD5-6BC392FBB273}"/>
            </c:ext>
          </c:extLst>
        </c:ser>
        <c:ser>
          <c:idx val="1"/>
          <c:order val="1"/>
          <c:tx>
            <c:strRef>
              <c:f>'Graf V.5'!$O$3</c:f>
              <c:strCache>
                <c:ptCount val="1"/>
                <c:pt idx="0">
                  <c:v>NFCs – investment</c:v>
                </c:pt>
              </c:strCache>
            </c:strRef>
          </c:tx>
          <c:spPr>
            <a:solidFill>
              <a:schemeClr val="accent2">
                <a:lumMod val="50000"/>
              </a:schemeClr>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V.5'!$O$5:$O$102</c:f>
              <c:numCache>
                <c:formatCode>0.00</c:formatCode>
                <c:ptCount val="98"/>
                <c:pt idx="49">
                  <c:v>17.54</c:v>
                </c:pt>
                <c:pt idx="50">
                  <c:v>19.48</c:v>
                </c:pt>
                <c:pt idx="51">
                  <c:v>28.16</c:v>
                </c:pt>
                <c:pt idx="52">
                  <c:v>30.48</c:v>
                </c:pt>
                <c:pt idx="53">
                  <c:v>37.4</c:v>
                </c:pt>
                <c:pt idx="54">
                  <c:v>30.22</c:v>
                </c:pt>
                <c:pt idx="55">
                  <c:v>29.25</c:v>
                </c:pt>
                <c:pt idx="56">
                  <c:v>26.41</c:v>
                </c:pt>
                <c:pt idx="57">
                  <c:v>31.68</c:v>
                </c:pt>
                <c:pt idx="58">
                  <c:v>29.43</c:v>
                </c:pt>
                <c:pt idx="59">
                  <c:v>24.77</c:v>
                </c:pt>
                <c:pt idx="60">
                  <c:v>26.73</c:v>
                </c:pt>
                <c:pt idx="61">
                  <c:v>25.93</c:v>
                </c:pt>
                <c:pt idx="62">
                  <c:v>29.36</c:v>
                </c:pt>
                <c:pt idx="63">
                  <c:v>23.98</c:v>
                </c:pt>
                <c:pt idx="64">
                  <c:v>32.58</c:v>
                </c:pt>
                <c:pt idx="65">
                  <c:v>31.04</c:v>
                </c:pt>
                <c:pt idx="66">
                  <c:v>34.270000000000003</c:v>
                </c:pt>
                <c:pt idx="67">
                  <c:v>26.42</c:v>
                </c:pt>
                <c:pt idx="68">
                  <c:v>32.76</c:v>
                </c:pt>
                <c:pt idx="69">
                  <c:v>34.590000000000003</c:v>
                </c:pt>
                <c:pt idx="70">
                  <c:v>33.78</c:v>
                </c:pt>
                <c:pt idx="71">
                  <c:v>27.41</c:v>
                </c:pt>
                <c:pt idx="72">
                  <c:v>23.83</c:v>
                </c:pt>
                <c:pt idx="73">
                  <c:v>30.01</c:v>
                </c:pt>
                <c:pt idx="74">
                  <c:v>31.24</c:v>
                </c:pt>
                <c:pt idx="75">
                  <c:v>31.03</c:v>
                </c:pt>
                <c:pt idx="76">
                  <c:v>25.62</c:v>
                </c:pt>
                <c:pt idx="77">
                  <c:v>27.41</c:v>
                </c:pt>
                <c:pt idx="78">
                  <c:v>25.02</c:v>
                </c:pt>
                <c:pt idx="79">
                  <c:v>29.73</c:v>
                </c:pt>
                <c:pt idx="80">
                  <c:v>31.31</c:v>
                </c:pt>
                <c:pt idx="81">
                  <c:v>37.549999999999997</c:v>
                </c:pt>
                <c:pt idx="82">
                  <c:v>30.78</c:v>
                </c:pt>
                <c:pt idx="83">
                  <c:v>24.98</c:v>
                </c:pt>
                <c:pt idx="84">
                  <c:v>19.28</c:v>
                </c:pt>
                <c:pt idx="85">
                  <c:v>22.55</c:v>
                </c:pt>
                <c:pt idx="86">
                  <c:v>27.61</c:v>
                </c:pt>
                <c:pt idx="87">
                  <c:v>35.49</c:v>
                </c:pt>
                <c:pt idx="88">
                  <c:v>38.28</c:v>
                </c:pt>
                <c:pt idx="89">
                  <c:v>32.31</c:v>
                </c:pt>
                <c:pt idx="90">
                  <c:v>22.13</c:v>
                </c:pt>
                <c:pt idx="91">
                  <c:v>23.01</c:v>
                </c:pt>
                <c:pt idx="92">
                  <c:v>23.04</c:v>
                </c:pt>
                <c:pt idx="93">
                  <c:v>28.23</c:v>
                </c:pt>
                <c:pt idx="94">
                  <c:v>24.06</c:v>
                </c:pt>
                <c:pt idx="95">
                  <c:v>25.51</c:v>
                </c:pt>
                <c:pt idx="96">
                  <c:v>21.72</c:v>
                </c:pt>
                <c:pt idx="97">
                  <c:v>25.581842659442398</c:v>
                </c:pt>
              </c:numCache>
            </c:numRef>
          </c:val>
          <c:extLst xmlns:c16r2="http://schemas.microsoft.com/office/drawing/2015/06/chart">
            <c:ext xmlns:c16="http://schemas.microsoft.com/office/drawing/2014/chart" uri="{C3380CC4-5D6E-409C-BE32-E72D297353CC}">
              <c16:uniqueId val="{00000001-67A6-4354-9DD5-6BC392FBB273}"/>
            </c:ext>
          </c:extLst>
        </c:ser>
        <c:ser>
          <c:idx val="2"/>
          <c:order val="2"/>
          <c:tx>
            <c:strRef>
              <c:f>'Graf V.5'!$P$3</c:f>
              <c:strCache>
                <c:ptCount val="1"/>
                <c:pt idx="0">
                  <c:v>Households – consumption</c:v>
                </c:pt>
              </c:strCache>
            </c:strRef>
          </c:tx>
          <c:spPr>
            <a:solidFill>
              <a:schemeClr val="accent1"/>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V.5'!$P$5:$P$102</c:f>
              <c:numCache>
                <c:formatCode>0.00</c:formatCode>
                <c:ptCount val="98"/>
                <c:pt idx="0">
                  <c:v>15.12</c:v>
                </c:pt>
                <c:pt idx="1">
                  <c:v>16.04</c:v>
                </c:pt>
                <c:pt idx="2">
                  <c:v>16.88</c:v>
                </c:pt>
                <c:pt idx="3">
                  <c:v>17.55</c:v>
                </c:pt>
                <c:pt idx="4">
                  <c:v>17.71</c:v>
                </c:pt>
                <c:pt idx="5">
                  <c:v>17.11</c:v>
                </c:pt>
                <c:pt idx="6">
                  <c:v>16.57</c:v>
                </c:pt>
                <c:pt idx="7">
                  <c:v>16.75</c:v>
                </c:pt>
                <c:pt idx="8">
                  <c:v>18.25</c:v>
                </c:pt>
                <c:pt idx="9">
                  <c:v>18.690000000000001</c:v>
                </c:pt>
                <c:pt idx="10">
                  <c:v>18.27</c:v>
                </c:pt>
                <c:pt idx="11">
                  <c:v>18.71</c:v>
                </c:pt>
                <c:pt idx="12">
                  <c:v>19.559999999999999</c:v>
                </c:pt>
                <c:pt idx="13">
                  <c:v>21.43</c:v>
                </c:pt>
                <c:pt idx="14">
                  <c:v>22.29</c:v>
                </c:pt>
                <c:pt idx="15">
                  <c:v>22.96</c:v>
                </c:pt>
                <c:pt idx="16">
                  <c:v>22.16</c:v>
                </c:pt>
                <c:pt idx="17">
                  <c:v>21.86</c:v>
                </c:pt>
                <c:pt idx="18">
                  <c:v>21.42</c:v>
                </c:pt>
                <c:pt idx="19">
                  <c:v>22.18</c:v>
                </c:pt>
                <c:pt idx="20">
                  <c:v>22.59</c:v>
                </c:pt>
                <c:pt idx="21">
                  <c:v>21.51</c:v>
                </c:pt>
                <c:pt idx="22">
                  <c:v>20.5</c:v>
                </c:pt>
                <c:pt idx="23">
                  <c:v>18.89</c:v>
                </c:pt>
                <c:pt idx="24">
                  <c:v>20.5</c:v>
                </c:pt>
                <c:pt idx="25">
                  <c:v>20.8</c:v>
                </c:pt>
                <c:pt idx="26">
                  <c:v>21.79</c:v>
                </c:pt>
                <c:pt idx="27">
                  <c:v>21.16</c:v>
                </c:pt>
                <c:pt idx="28">
                  <c:v>20.87</c:v>
                </c:pt>
                <c:pt idx="29">
                  <c:v>20.45</c:v>
                </c:pt>
                <c:pt idx="30">
                  <c:v>19.68</c:v>
                </c:pt>
                <c:pt idx="31">
                  <c:v>20.85</c:v>
                </c:pt>
                <c:pt idx="32">
                  <c:v>21.64</c:v>
                </c:pt>
                <c:pt idx="33">
                  <c:v>20.98</c:v>
                </c:pt>
                <c:pt idx="34">
                  <c:v>20.010000000000002</c:v>
                </c:pt>
                <c:pt idx="35">
                  <c:v>18.579999999999998</c:v>
                </c:pt>
                <c:pt idx="36">
                  <c:v>20.05</c:v>
                </c:pt>
                <c:pt idx="37">
                  <c:v>20.96</c:v>
                </c:pt>
                <c:pt idx="38">
                  <c:v>22.77</c:v>
                </c:pt>
                <c:pt idx="39">
                  <c:v>23.04</c:v>
                </c:pt>
                <c:pt idx="40">
                  <c:v>22.46</c:v>
                </c:pt>
                <c:pt idx="41">
                  <c:v>21.6</c:v>
                </c:pt>
                <c:pt idx="42">
                  <c:v>20.420000000000002</c:v>
                </c:pt>
                <c:pt idx="43">
                  <c:v>21.33</c:v>
                </c:pt>
                <c:pt idx="44">
                  <c:v>21.32</c:v>
                </c:pt>
                <c:pt idx="45">
                  <c:v>20.16</c:v>
                </c:pt>
                <c:pt idx="46">
                  <c:v>18.989999999999998</c:v>
                </c:pt>
                <c:pt idx="47">
                  <c:v>18.53</c:v>
                </c:pt>
                <c:pt idx="48">
                  <c:v>21.05</c:v>
                </c:pt>
              </c:numCache>
            </c:numRef>
          </c:val>
          <c:extLst xmlns:c16r2="http://schemas.microsoft.com/office/drawing/2015/06/chart">
            <c:ext xmlns:c16="http://schemas.microsoft.com/office/drawing/2014/chart" uri="{C3380CC4-5D6E-409C-BE32-E72D297353CC}">
              <c16:uniqueId val="{00000002-67A6-4354-9DD5-6BC392FBB273}"/>
            </c:ext>
          </c:extLst>
        </c:ser>
        <c:ser>
          <c:idx val="3"/>
          <c:order val="3"/>
          <c:tx>
            <c:strRef>
              <c:f>'Graf V.5'!$Q$3</c:f>
              <c:strCache>
                <c:ptCount val="1"/>
                <c:pt idx="0">
                  <c:v>NFCs – operational</c:v>
                </c:pt>
              </c:strCache>
            </c:strRef>
          </c:tx>
          <c:spPr>
            <a:solidFill>
              <a:schemeClr val="accent2">
                <a:lumMod val="75000"/>
              </a:schemeClr>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V.5'!$Q$5:$Q$102</c:f>
              <c:numCache>
                <c:formatCode>0.00</c:formatCode>
                <c:ptCount val="98"/>
                <c:pt idx="49">
                  <c:v>31.36</c:v>
                </c:pt>
                <c:pt idx="50">
                  <c:v>31.65</c:v>
                </c:pt>
                <c:pt idx="51">
                  <c:v>36.590000000000003</c:v>
                </c:pt>
                <c:pt idx="52">
                  <c:v>35.340000000000003</c:v>
                </c:pt>
                <c:pt idx="53">
                  <c:v>36.369999999999997</c:v>
                </c:pt>
                <c:pt idx="54">
                  <c:v>33.22</c:v>
                </c:pt>
                <c:pt idx="55">
                  <c:v>31.69</c:v>
                </c:pt>
                <c:pt idx="56">
                  <c:v>35.159999999999997</c:v>
                </c:pt>
                <c:pt idx="57">
                  <c:v>36.24</c:v>
                </c:pt>
                <c:pt idx="58">
                  <c:v>34.729999999999997</c:v>
                </c:pt>
                <c:pt idx="59">
                  <c:v>30.07</c:v>
                </c:pt>
                <c:pt idx="60">
                  <c:v>24.87</c:v>
                </c:pt>
                <c:pt idx="61">
                  <c:v>23.54</c:v>
                </c:pt>
                <c:pt idx="62">
                  <c:v>20.37</c:v>
                </c:pt>
                <c:pt idx="63">
                  <c:v>21.05</c:v>
                </c:pt>
                <c:pt idx="64">
                  <c:v>19.55</c:v>
                </c:pt>
                <c:pt idx="65">
                  <c:v>21.59</c:v>
                </c:pt>
                <c:pt idx="66">
                  <c:v>20.81</c:v>
                </c:pt>
                <c:pt idx="67">
                  <c:v>21.83</c:v>
                </c:pt>
                <c:pt idx="68">
                  <c:v>17.84</c:v>
                </c:pt>
                <c:pt idx="69">
                  <c:v>18.649999999999999</c:v>
                </c:pt>
                <c:pt idx="70">
                  <c:v>18</c:v>
                </c:pt>
                <c:pt idx="71">
                  <c:v>17.510000000000002</c:v>
                </c:pt>
                <c:pt idx="72">
                  <c:v>15.97</c:v>
                </c:pt>
                <c:pt idx="73">
                  <c:v>15.02</c:v>
                </c:pt>
                <c:pt idx="74">
                  <c:v>15.35</c:v>
                </c:pt>
                <c:pt idx="75">
                  <c:v>16.489999999999998</c:v>
                </c:pt>
                <c:pt idx="76">
                  <c:v>16.3</c:v>
                </c:pt>
                <c:pt idx="77">
                  <c:v>16.46</c:v>
                </c:pt>
                <c:pt idx="78">
                  <c:v>13.72</c:v>
                </c:pt>
                <c:pt idx="79">
                  <c:v>17.37</c:v>
                </c:pt>
                <c:pt idx="80">
                  <c:v>18.45</c:v>
                </c:pt>
                <c:pt idx="81">
                  <c:v>18.62</c:v>
                </c:pt>
                <c:pt idx="82">
                  <c:v>14.4</c:v>
                </c:pt>
                <c:pt idx="83">
                  <c:v>11.99</c:v>
                </c:pt>
                <c:pt idx="84">
                  <c:v>12.5</c:v>
                </c:pt>
                <c:pt idx="85">
                  <c:v>13.04</c:v>
                </c:pt>
                <c:pt idx="86">
                  <c:v>15.8</c:v>
                </c:pt>
                <c:pt idx="87">
                  <c:v>16.89</c:v>
                </c:pt>
                <c:pt idx="88">
                  <c:v>19.260000000000002</c:v>
                </c:pt>
                <c:pt idx="89">
                  <c:v>19.78</c:v>
                </c:pt>
                <c:pt idx="90">
                  <c:v>20.71</c:v>
                </c:pt>
                <c:pt idx="91">
                  <c:v>19.8</c:v>
                </c:pt>
                <c:pt idx="92">
                  <c:v>19.260000000000002</c:v>
                </c:pt>
                <c:pt idx="93">
                  <c:v>17.260000000000002</c:v>
                </c:pt>
                <c:pt idx="94">
                  <c:v>16.96</c:v>
                </c:pt>
                <c:pt idx="95">
                  <c:v>17.13</c:v>
                </c:pt>
                <c:pt idx="96">
                  <c:v>18.03</c:v>
                </c:pt>
                <c:pt idx="97">
                  <c:v>17.105621864828379</c:v>
                </c:pt>
              </c:numCache>
            </c:numRef>
          </c:val>
          <c:extLst xmlns:c16r2="http://schemas.microsoft.com/office/drawing/2015/06/chart">
            <c:ext xmlns:c16="http://schemas.microsoft.com/office/drawing/2014/chart" uri="{C3380CC4-5D6E-409C-BE32-E72D297353CC}">
              <c16:uniqueId val="{00000003-67A6-4354-9DD5-6BC392FBB273}"/>
            </c:ext>
          </c:extLst>
        </c:ser>
        <c:ser>
          <c:idx val="4"/>
          <c:order val="4"/>
          <c:tx>
            <c:strRef>
              <c:f>'Graf V.5'!$R$3</c:f>
              <c:strCache>
                <c:ptCount val="1"/>
                <c:pt idx="0">
                  <c:v>Households – other</c:v>
                </c:pt>
              </c:strCache>
            </c:strRef>
          </c:tx>
          <c:spPr>
            <a:solidFill>
              <a:schemeClr val="accent1">
                <a:lumMod val="40000"/>
                <a:lumOff val="60000"/>
              </a:schemeClr>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V.5'!$R$5:$R$102</c:f>
              <c:numCache>
                <c:formatCode>0.00</c:formatCode>
                <c:ptCount val="98"/>
                <c:pt idx="0">
                  <c:v>6.56</c:v>
                </c:pt>
                <c:pt idx="1">
                  <c:v>7.54</c:v>
                </c:pt>
                <c:pt idx="2">
                  <c:v>7.73</c:v>
                </c:pt>
                <c:pt idx="3">
                  <c:v>8.51</c:v>
                </c:pt>
                <c:pt idx="4">
                  <c:v>7.28</c:v>
                </c:pt>
                <c:pt idx="5">
                  <c:v>7.03</c:v>
                </c:pt>
                <c:pt idx="6">
                  <c:v>5.92</c:v>
                </c:pt>
                <c:pt idx="7">
                  <c:v>5.81</c:v>
                </c:pt>
                <c:pt idx="8">
                  <c:v>5.66</c:v>
                </c:pt>
                <c:pt idx="9">
                  <c:v>5.86</c:v>
                </c:pt>
                <c:pt idx="10">
                  <c:v>5.18</c:v>
                </c:pt>
                <c:pt idx="11">
                  <c:v>5.0999999999999996</c:v>
                </c:pt>
                <c:pt idx="12">
                  <c:v>5.04</c:v>
                </c:pt>
                <c:pt idx="13">
                  <c:v>5.83</c:v>
                </c:pt>
                <c:pt idx="14">
                  <c:v>6.26</c:v>
                </c:pt>
                <c:pt idx="15">
                  <c:v>7.09</c:v>
                </c:pt>
                <c:pt idx="16">
                  <c:v>6.63</c:v>
                </c:pt>
                <c:pt idx="17">
                  <c:v>6.36</c:v>
                </c:pt>
                <c:pt idx="18">
                  <c:v>5.81</c:v>
                </c:pt>
                <c:pt idx="19">
                  <c:v>6.25</c:v>
                </c:pt>
                <c:pt idx="20">
                  <c:v>6.35</c:v>
                </c:pt>
                <c:pt idx="21">
                  <c:v>6.45</c:v>
                </c:pt>
                <c:pt idx="22">
                  <c:v>6.37</c:v>
                </c:pt>
                <c:pt idx="23">
                  <c:v>6.21</c:v>
                </c:pt>
                <c:pt idx="24">
                  <c:v>6.81</c:v>
                </c:pt>
                <c:pt idx="25">
                  <c:v>7</c:v>
                </c:pt>
                <c:pt idx="26">
                  <c:v>8.0399999999999991</c:v>
                </c:pt>
                <c:pt idx="27">
                  <c:v>8.6199999999999992</c:v>
                </c:pt>
                <c:pt idx="28">
                  <c:v>8.4</c:v>
                </c:pt>
                <c:pt idx="29">
                  <c:v>7.89</c:v>
                </c:pt>
                <c:pt idx="30">
                  <c:v>6.47</c:v>
                </c:pt>
                <c:pt idx="31">
                  <c:v>6.5</c:v>
                </c:pt>
                <c:pt idx="32">
                  <c:v>6.12</c:v>
                </c:pt>
                <c:pt idx="33">
                  <c:v>7.5</c:v>
                </c:pt>
                <c:pt idx="34">
                  <c:v>7.31</c:v>
                </c:pt>
                <c:pt idx="35">
                  <c:v>7.46</c:v>
                </c:pt>
                <c:pt idx="36">
                  <c:v>6.4</c:v>
                </c:pt>
                <c:pt idx="37">
                  <c:v>7</c:v>
                </c:pt>
                <c:pt idx="38">
                  <c:v>7.36</c:v>
                </c:pt>
                <c:pt idx="39">
                  <c:v>7.93</c:v>
                </c:pt>
                <c:pt idx="40">
                  <c:v>7.23</c:v>
                </c:pt>
                <c:pt idx="41">
                  <c:v>6.79</c:v>
                </c:pt>
                <c:pt idx="42">
                  <c:v>6.17</c:v>
                </c:pt>
                <c:pt idx="43">
                  <c:v>6.86</c:v>
                </c:pt>
                <c:pt idx="44">
                  <c:v>6.93</c:v>
                </c:pt>
                <c:pt idx="45">
                  <c:v>6.65</c:v>
                </c:pt>
                <c:pt idx="46">
                  <c:v>5.88</c:v>
                </c:pt>
                <c:pt idx="47">
                  <c:v>5.62</c:v>
                </c:pt>
                <c:pt idx="48">
                  <c:v>6.02</c:v>
                </c:pt>
              </c:numCache>
            </c:numRef>
          </c:val>
          <c:extLst xmlns:c16r2="http://schemas.microsoft.com/office/drawing/2015/06/chart">
            <c:ext xmlns:c16="http://schemas.microsoft.com/office/drawing/2014/chart" uri="{C3380CC4-5D6E-409C-BE32-E72D297353CC}">
              <c16:uniqueId val="{00000004-67A6-4354-9DD5-6BC392FBB273}"/>
            </c:ext>
          </c:extLst>
        </c:ser>
        <c:ser>
          <c:idx val="5"/>
          <c:order val="5"/>
          <c:tx>
            <c:strRef>
              <c:f>'Graf V.5'!$S$3</c:f>
              <c:strCache>
                <c:ptCount val="1"/>
                <c:pt idx="0">
                  <c:v>NFCs – current assets</c:v>
                </c:pt>
              </c:strCache>
            </c:strRef>
          </c:tx>
          <c:spPr>
            <a:solidFill>
              <a:schemeClr val="accent2"/>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V.5'!$S$5:$S$102</c:f>
              <c:numCache>
                <c:formatCode>0.00</c:formatCode>
                <c:ptCount val="98"/>
                <c:pt idx="49">
                  <c:v>32.159999999999997</c:v>
                </c:pt>
                <c:pt idx="50">
                  <c:v>31.47</c:v>
                </c:pt>
                <c:pt idx="51">
                  <c:v>35.56</c:v>
                </c:pt>
                <c:pt idx="52">
                  <c:v>32.19</c:v>
                </c:pt>
                <c:pt idx="53">
                  <c:v>29.76</c:v>
                </c:pt>
                <c:pt idx="54">
                  <c:v>24.49</c:v>
                </c:pt>
                <c:pt idx="55">
                  <c:v>24.4</c:v>
                </c:pt>
                <c:pt idx="56">
                  <c:v>27.89</c:v>
                </c:pt>
                <c:pt idx="57">
                  <c:v>28.94</c:v>
                </c:pt>
                <c:pt idx="58">
                  <c:v>27.62</c:v>
                </c:pt>
                <c:pt idx="59">
                  <c:v>24.09</c:v>
                </c:pt>
                <c:pt idx="60">
                  <c:v>22.81</c:v>
                </c:pt>
                <c:pt idx="61">
                  <c:v>24.66</c:v>
                </c:pt>
                <c:pt idx="62">
                  <c:v>24.4</c:v>
                </c:pt>
                <c:pt idx="63">
                  <c:v>24.95</c:v>
                </c:pt>
                <c:pt idx="64">
                  <c:v>26.85</c:v>
                </c:pt>
                <c:pt idx="65">
                  <c:v>29.38</c:v>
                </c:pt>
                <c:pt idx="66">
                  <c:v>29.57</c:v>
                </c:pt>
                <c:pt idx="67">
                  <c:v>26.04</c:v>
                </c:pt>
                <c:pt idx="68">
                  <c:v>24.62</c:v>
                </c:pt>
                <c:pt idx="69">
                  <c:v>22.88</c:v>
                </c:pt>
                <c:pt idx="70">
                  <c:v>21.47</c:v>
                </c:pt>
                <c:pt idx="71">
                  <c:v>19.010000000000002</c:v>
                </c:pt>
                <c:pt idx="72">
                  <c:v>19.63</c:v>
                </c:pt>
                <c:pt idx="73">
                  <c:v>20.74</c:v>
                </c:pt>
                <c:pt idx="74">
                  <c:v>22.4</c:v>
                </c:pt>
                <c:pt idx="75">
                  <c:v>23.63</c:v>
                </c:pt>
                <c:pt idx="76">
                  <c:v>23.37</c:v>
                </c:pt>
                <c:pt idx="77">
                  <c:v>22.91</c:v>
                </c:pt>
                <c:pt idx="78">
                  <c:v>21.91</c:v>
                </c:pt>
                <c:pt idx="79">
                  <c:v>24.94</c:v>
                </c:pt>
                <c:pt idx="80">
                  <c:v>26.65</c:v>
                </c:pt>
                <c:pt idx="81">
                  <c:v>29.2</c:v>
                </c:pt>
                <c:pt idx="82">
                  <c:v>26.94</c:v>
                </c:pt>
                <c:pt idx="83">
                  <c:v>24.28</c:v>
                </c:pt>
                <c:pt idx="84">
                  <c:v>24.26</c:v>
                </c:pt>
                <c:pt idx="85">
                  <c:v>24.22</c:v>
                </c:pt>
                <c:pt idx="86">
                  <c:v>27.83</c:v>
                </c:pt>
                <c:pt idx="87">
                  <c:v>29.06</c:v>
                </c:pt>
                <c:pt idx="88">
                  <c:v>29.97</c:v>
                </c:pt>
                <c:pt idx="89">
                  <c:v>27.59</c:v>
                </c:pt>
                <c:pt idx="90">
                  <c:v>26.66</c:v>
                </c:pt>
                <c:pt idx="91">
                  <c:v>25.49</c:v>
                </c:pt>
                <c:pt idx="92">
                  <c:v>24.6</c:v>
                </c:pt>
                <c:pt idx="93">
                  <c:v>22.71</c:v>
                </c:pt>
                <c:pt idx="94">
                  <c:v>23.14</c:v>
                </c:pt>
                <c:pt idx="95">
                  <c:v>22.17</c:v>
                </c:pt>
                <c:pt idx="96">
                  <c:v>22.66</c:v>
                </c:pt>
                <c:pt idx="97">
                  <c:v>22.160171759775043</c:v>
                </c:pt>
              </c:numCache>
            </c:numRef>
          </c:val>
          <c:extLst xmlns:c16r2="http://schemas.microsoft.com/office/drawing/2015/06/chart">
            <c:ext xmlns:c16="http://schemas.microsoft.com/office/drawing/2014/chart" uri="{C3380CC4-5D6E-409C-BE32-E72D297353CC}">
              <c16:uniqueId val="{00000005-67A6-4354-9DD5-6BC392FBB273}"/>
            </c:ext>
          </c:extLst>
        </c:ser>
        <c:ser>
          <c:idx val="7"/>
          <c:order val="6"/>
          <c:tx>
            <c:strRef>
              <c:f>'Graf V.5'!$T$3</c:f>
              <c:strCache>
                <c:ptCount val="1"/>
                <c:pt idx="0">
                  <c:v>NFCs – other</c:v>
                </c:pt>
              </c:strCache>
            </c:strRef>
          </c:tx>
          <c:spPr>
            <a:solidFill>
              <a:schemeClr val="accent2">
                <a:lumMod val="60000"/>
                <a:lumOff val="40000"/>
              </a:schemeClr>
            </a:solidFill>
            <a:ln w="25400">
              <a:noFill/>
            </a:ln>
          </c:spPr>
          <c:invertIfNegative val="0"/>
          <c:cat>
            <c:multiLvlStrRef>
              <c:f>'Graf V.5'!$J$5:$K$103</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Households</c:v>
                  </c:pt>
                  <c:pt idx="49">
                    <c:v>Non-financial corporations</c:v>
                  </c:pt>
                </c:lvl>
              </c:multiLvlStrCache>
            </c:multiLvlStrRef>
          </c:cat>
          <c:val>
            <c:numRef>
              <c:f>'Graf V.5'!$T$5:$T$102</c:f>
              <c:numCache>
                <c:formatCode>0.00</c:formatCode>
                <c:ptCount val="98"/>
                <c:pt idx="49">
                  <c:v>37.32</c:v>
                </c:pt>
                <c:pt idx="50">
                  <c:v>36.4</c:v>
                </c:pt>
                <c:pt idx="51">
                  <c:v>36.93</c:v>
                </c:pt>
                <c:pt idx="52">
                  <c:v>30.23</c:v>
                </c:pt>
                <c:pt idx="53">
                  <c:v>28.08</c:v>
                </c:pt>
                <c:pt idx="54">
                  <c:v>23.59</c:v>
                </c:pt>
                <c:pt idx="55">
                  <c:v>21.14</c:v>
                </c:pt>
                <c:pt idx="56">
                  <c:v>23.41</c:v>
                </c:pt>
                <c:pt idx="57">
                  <c:v>27.83</c:v>
                </c:pt>
                <c:pt idx="58">
                  <c:v>29.03</c:v>
                </c:pt>
                <c:pt idx="59">
                  <c:v>26.96</c:v>
                </c:pt>
                <c:pt idx="60">
                  <c:v>21.46</c:v>
                </c:pt>
                <c:pt idx="61">
                  <c:v>20.13</c:v>
                </c:pt>
                <c:pt idx="62">
                  <c:v>21.25</c:v>
                </c:pt>
                <c:pt idx="63">
                  <c:v>24.67</c:v>
                </c:pt>
                <c:pt idx="64">
                  <c:v>26.81</c:v>
                </c:pt>
                <c:pt idx="65">
                  <c:v>25.31</c:v>
                </c:pt>
                <c:pt idx="66">
                  <c:v>26.69</c:v>
                </c:pt>
                <c:pt idx="67">
                  <c:v>23.81</c:v>
                </c:pt>
                <c:pt idx="68">
                  <c:v>25.93</c:v>
                </c:pt>
                <c:pt idx="69">
                  <c:v>28.84</c:v>
                </c:pt>
                <c:pt idx="70">
                  <c:v>30.72</c:v>
                </c:pt>
                <c:pt idx="71">
                  <c:v>27.38</c:v>
                </c:pt>
                <c:pt idx="72">
                  <c:v>20.25</c:v>
                </c:pt>
                <c:pt idx="73">
                  <c:v>18.239999999999998</c:v>
                </c:pt>
                <c:pt idx="74">
                  <c:v>20.76</c:v>
                </c:pt>
                <c:pt idx="75">
                  <c:v>21.74</c:v>
                </c:pt>
                <c:pt idx="76">
                  <c:v>22.74</c:v>
                </c:pt>
                <c:pt idx="77">
                  <c:v>22.25</c:v>
                </c:pt>
                <c:pt idx="78">
                  <c:v>20.69</c:v>
                </c:pt>
                <c:pt idx="79">
                  <c:v>21.85</c:v>
                </c:pt>
                <c:pt idx="80">
                  <c:v>22.68</c:v>
                </c:pt>
                <c:pt idx="81">
                  <c:v>24.91</c:v>
                </c:pt>
                <c:pt idx="82">
                  <c:v>23.84</c:v>
                </c:pt>
                <c:pt idx="83">
                  <c:v>21.58</c:v>
                </c:pt>
                <c:pt idx="84">
                  <c:v>19.86</c:v>
                </c:pt>
                <c:pt idx="85">
                  <c:v>18.68</c:v>
                </c:pt>
                <c:pt idx="86">
                  <c:v>23.45</c:v>
                </c:pt>
                <c:pt idx="87">
                  <c:v>26.82</c:v>
                </c:pt>
                <c:pt idx="88">
                  <c:v>30.38</c:v>
                </c:pt>
                <c:pt idx="89">
                  <c:v>27.74</c:v>
                </c:pt>
                <c:pt idx="90">
                  <c:v>24.58</c:v>
                </c:pt>
                <c:pt idx="91">
                  <c:v>21.09</c:v>
                </c:pt>
                <c:pt idx="92">
                  <c:v>18.05</c:v>
                </c:pt>
                <c:pt idx="93">
                  <c:v>17.899999999999999</c:v>
                </c:pt>
                <c:pt idx="94">
                  <c:v>19.38</c:v>
                </c:pt>
                <c:pt idx="95">
                  <c:v>22.48</c:v>
                </c:pt>
                <c:pt idx="96">
                  <c:v>20.059999999999999</c:v>
                </c:pt>
                <c:pt idx="97">
                  <c:v>22.436498175954178</c:v>
                </c:pt>
              </c:numCache>
            </c:numRef>
          </c:val>
          <c:extLst xmlns:c16r2="http://schemas.microsoft.com/office/drawing/2015/06/chart">
            <c:ext xmlns:c16="http://schemas.microsoft.com/office/drawing/2014/chart" uri="{C3380CC4-5D6E-409C-BE32-E72D297353CC}">
              <c16:uniqueId val="{00000006-67A6-4354-9DD5-6BC392FBB273}"/>
            </c:ext>
          </c:extLst>
        </c:ser>
        <c:dLbls>
          <c:showLegendKey val="0"/>
          <c:showVal val="0"/>
          <c:showCatName val="0"/>
          <c:showSerName val="0"/>
          <c:showPercent val="0"/>
          <c:showBubbleSize val="0"/>
        </c:dLbls>
        <c:gapWidth val="0"/>
        <c:overlap val="100"/>
        <c:axId val="152963328"/>
        <c:axId val="152981504"/>
      </c:barChart>
      <c:catAx>
        <c:axId val="152963328"/>
        <c:scaling>
          <c:orientation val="minMax"/>
        </c:scaling>
        <c:delete val="0"/>
        <c:axPos val="b"/>
        <c:numFmt formatCode="mm\/yy" sourceLinked="0"/>
        <c:majorTickMark val="none"/>
        <c:minorTickMark val="none"/>
        <c:tickLblPos val="nextTo"/>
        <c:spPr>
          <a:ln w="6350">
            <a:solidFill>
              <a:srgbClr val="000000"/>
            </a:solidFill>
            <a:prstDash val="solid"/>
          </a:ln>
        </c:spPr>
        <c:txPr>
          <a:bodyPr rot="-5400000" vert="horz"/>
          <a:lstStyle/>
          <a:p>
            <a:pPr>
              <a:defRPr sz="800">
                <a:latin typeface="Arial"/>
                <a:ea typeface="Arial"/>
                <a:cs typeface="Arial"/>
              </a:defRPr>
            </a:pPr>
            <a:endParaRPr lang="cs-CZ"/>
          </a:p>
        </c:txPr>
        <c:crossAx val="152981504"/>
        <c:crosses val="autoZero"/>
        <c:auto val="0"/>
        <c:lblAlgn val="ctr"/>
        <c:lblOffset val="100"/>
        <c:tickLblSkip val="1"/>
        <c:noMultiLvlLbl val="0"/>
      </c:catAx>
      <c:valAx>
        <c:axId val="152981504"/>
        <c:scaling>
          <c:orientation val="minMax"/>
          <c:max val="1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963328"/>
        <c:crosses val="autoZero"/>
        <c:crossBetween val="between"/>
        <c:majorUnit val="25"/>
      </c:valAx>
      <c:spPr>
        <a:noFill/>
        <a:ln w="25400">
          <a:noFill/>
        </a:ln>
      </c:spPr>
    </c:plotArea>
    <c:legend>
      <c:legendPos val="b"/>
      <c:layout/>
      <c:overlay val="0"/>
      <c:spPr>
        <a:ln w="25400">
          <a:noFill/>
        </a:ln>
      </c:spPr>
      <c:txPr>
        <a:bodyPr/>
        <a:lstStyle/>
        <a:p>
          <a:pPr>
            <a:defRPr sz="8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46153846154E-2"/>
          <c:w val="0.94755244755244761"/>
          <c:h val="0.97596153846153844"/>
        </c:manualLayout>
      </c:layout>
      <c:barChart>
        <c:barDir val="bar"/>
        <c:grouping val="stacked"/>
        <c:varyColors val="0"/>
        <c:ser>
          <c:idx val="0"/>
          <c:order val="0"/>
          <c:spPr>
            <a:solidFill>
              <a:srgbClr val="4880C4"/>
            </a:solidFill>
            <a:ln w="25400">
              <a:noFill/>
            </a:ln>
          </c:spPr>
          <c:invertIfNegative val="0"/>
          <c:dPt>
            <c:idx val="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1-B0AA-4CB7-B77B-67E23E35686C}"/>
              </c:ext>
            </c:extLst>
          </c:dPt>
          <c:dPt>
            <c:idx val="2"/>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3-B0AA-4CB7-B77B-67E23E35686C}"/>
              </c:ext>
            </c:extLst>
          </c:dPt>
          <c:dPt>
            <c:idx val="4"/>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5-B0AA-4CB7-B77B-67E23E35686C}"/>
              </c:ext>
            </c:extLst>
          </c:dPt>
          <c:cat>
            <c:multiLvlStrRef>
              <c:f>'Tab V.4'!$L$5:$M$9</c:f>
              <c:multiLvlStrCache>
                <c:ptCount val="5"/>
                <c:lvl>
                  <c:pt idx="0">
                    <c:v>Délka trvání expanzivní fáze cyklu</c:v>
                  </c:pt>
                  <c:pt idx="1">
                    <c:v>Syntéza ztrát z podmíněného rozdělení a návratu rizikových vah</c:v>
                  </c:pt>
                  <c:pt idx="2">
                    <c:v>Návrat rizikových vah na úroveň před expanzivní fází cyklu</c:v>
                  </c:pt>
                  <c:pt idx="3">
                    <c:v>Podmíněné rozdělení úvěrových ztrát</c:v>
                  </c:pt>
                  <c:pt idx="4">
                    <c:v>Převod podle hodnot IFC</c:v>
                  </c:pt>
                </c:lvl>
                <c:lvl>
                  <c:pt idx="0">
                    <c:v>Celková pozorovaná cyklická rizika</c:v>
                  </c:pt>
                  <c:pt idx="2">
                    <c:v>Zrani-
telnost bank</c:v>
                  </c:pt>
                  <c:pt idx="3">
                    <c:v>Vnímání rizik napříč finančním cyklem</c:v>
                  </c:pt>
                </c:lvl>
              </c:multiLvlStrCache>
            </c:multiLvlStrRef>
          </c:cat>
          <c:val>
            <c:numRef>
              <c:f>'Tab V.4'!$N$5:$N$9</c:f>
              <c:numCache>
                <c:formatCode>General</c:formatCode>
                <c:ptCount val="5"/>
                <c:pt idx="0">
                  <c:v>2</c:v>
                </c:pt>
                <c:pt idx="1">
                  <c:v>1</c:v>
                </c:pt>
                <c:pt idx="2">
                  <c:v>1</c:v>
                </c:pt>
                <c:pt idx="3">
                  <c:v>1.25</c:v>
                </c:pt>
                <c:pt idx="4">
                  <c:v>1.25</c:v>
                </c:pt>
              </c:numCache>
            </c:numRef>
          </c:val>
          <c:extLst xmlns:c16r2="http://schemas.microsoft.com/office/drawing/2015/06/chart">
            <c:ext xmlns:c16="http://schemas.microsoft.com/office/drawing/2014/chart" uri="{C3380CC4-5D6E-409C-BE32-E72D297353CC}">
              <c16:uniqueId val="{00000006-B0AA-4CB7-B77B-67E23E35686C}"/>
            </c:ext>
          </c:extLst>
        </c:ser>
        <c:ser>
          <c:idx val="1"/>
          <c:order val="1"/>
          <c:spPr>
            <a:solidFill>
              <a:srgbClr val="E96041"/>
            </a:solidFill>
            <a:ln w="25400">
              <a:noFill/>
            </a:ln>
          </c:spPr>
          <c:invertIfNegative val="0"/>
          <c:cat>
            <c:multiLvlStrRef>
              <c:f>'Tab V.4'!$L$5:$M$9</c:f>
              <c:multiLvlStrCache>
                <c:ptCount val="5"/>
                <c:lvl>
                  <c:pt idx="0">
                    <c:v>Délka trvání expanzivní fáze cyklu</c:v>
                  </c:pt>
                  <c:pt idx="1">
                    <c:v>Syntéza ztrát z podmíněného rozdělení a návratu rizikových vah</c:v>
                  </c:pt>
                  <c:pt idx="2">
                    <c:v>Návrat rizikových vah na úroveň před expanzivní fází cyklu</c:v>
                  </c:pt>
                  <c:pt idx="3">
                    <c:v>Podmíněné rozdělení úvěrových ztrát</c:v>
                  </c:pt>
                  <c:pt idx="4">
                    <c:v>Převod podle hodnot IFC</c:v>
                  </c:pt>
                </c:lvl>
                <c:lvl>
                  <c:pt idx="0">
                    <c:v>Celková pozorovaná cyklická rizika</c:v>
                  </c:pt>
                  <c:pt idx="2">
                    <c:v>Zrani-
telnost bank</c:v>
                  </c:pt>
                  <c:pt idx="3">
                    <c:v>Vnímání rizik napříč finančním cyklem</c:v>
                  </c:pt>
                </c:lvl>
              </c:multiLvlStrCache>
            </c:multiLvlStrRef>
          </c:cat>
          <c:val>
            <c:numRef>
              <c:f>'Tab V.4'!$O$5:$O$9</c:f>
              <c:numCache>
                <c:formatCode>General</c:formatCode>
                <c:ptCount val="5"/>
                <c:pt idx="1">
                  <c:v>1</c:v>
                </c:pt>
              </c:numCache>
            </c:numRef>
          </c:val>
          <c:extLst xmlns:c16r2="http://schemas.microsoft.com/office/drawing/2015/06/chart">
            <c:ext xmlns:c16="http://schemas.microsoft.com/office/drawing/2014/chart" uri="{C3380CC4-5D6E-409C-BE32-E72D297353CC}">
              <c16:uniqueId val="{00000007-B0AA-4CB7-B77B-67E23E35686C}"/>
            </c:ext>
          </c:extLst>
        </c:ser>
        <c:dLbls>
          <c:showLegendKey val="0"/>
          <c:showVal val="0"/>
          <c:showCatName val="0"/>
          <c:showSerName val="0"/>
          <c:showPercent val="0"/>
          <c:showBubbleSize val="0"/>
        </c:dLbls>
        <c:gapWidth val="150"/>
        <c:overlap val="100"/>
        <c:axId val="153072768"/>
        <c:axId val="153074304"/>
      </c:barChart>
      <c:catAx>
        <c:axId val="153072768"/>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153074304"/>
        <c:crosses val="autoZero"/>
        <c:auto val="1"/>
        <c:lblAlgn val="ctr"/>
        <c:lblOffset val="100"/>
        <c:noMultiLvlLbl val="0"/>
      </c:catAx>
      <c:valAx>
        <c:axId val="153074304"/>
        <c:scaling>
          <c:orientation val="minMax"/>
        </c:scaling>
        <c:delete val="0"/>
        <c:axPos val="b"/>
        <c:numFmt formatCode="General" sourceLinked="1"/>
        <c:majorTickMark val="out"/>
        <c:minorTickMark val="none"/>
        <c:tickLblPos val="nextTo"/>
        <c:spPr>
          <a:ln w="6350">
            <a:solidFill>
              <a:srgbClr val="000000"/>
            </a:solidFill>
          </a:ln>
        </c:spPr>
        <c:txPr>
          <a:bodyPr rot="0" vert="horz"/>
          <a:lstStyle/>
          <a:p>
            <a:pPr>
              <a:defRPr/>
            </a:pPr>
            <a:endParaRPr lang="cs-CZ"/>
          </a:p>
        </c:txPr>
        <c:crossAx val="153072768"/>
        <c:crosses val="autoZero"/>
        <c:crossBetween val="between"/>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03846153846154E-2"/>
          <c:w val="0.94755244755244761"/>
          <c:h val="0.97596153846153844"/>
        </c:manualLayout>
      </c:layout>
      <c:barChart>
        <c:barDir val="bar"/>
        <c:grouping val="stacked"/>
        <c:varyColors val="0"/>
        <c:ser>
          <c:idx val="0"/>
          <c:order val="0"/>
          <c:spPr>
            <a:solidFill>
              <a:srgbClr val="4880C4"/>
            </a:solidFill>
            <a:ln w="25400">
              <a:noFill/>
            </a:ln>
          </c:spPr>
          <c:invertIfNegative val="0"/>
          <c:dPt>
            <c:idx val="0"/>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1-B0AA-4CB7-B77B-67E23E35686C}"/>
              </c:ext>
            </c:extLst>
          </c:dPt>
          <c:dPt>
            <c:idx val="2"/>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03-B0AA-4CB7-B77B-67E23E35686C}"/>
              </c:ext>
            </c:extLst>
          </c:dPt>
          <c:dPt>
            <c:idx val="4"/>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5-B0AA-4CB7-B77B-67E23E35686C}"/>
              </c:ext>
            </c:extLst>
          </c:dPt>
          <c:cat>
            <c:multiLvlStrRef>
              <c:f>'Tab V.4'!$J$5:$K$9</c:f>
              <c:multiLvlStrCache>
                <c:ptCount val="5"/>
                <c:lvl>
                  <c:pt idx="0">
                    <c:v>Duration of expansionary phase of cycle</c:v>
                  </c:pt>
                  <c:pt idx="1">
                    <c:v>Synthesis of losses on conditional distribution and return of risk weights</c:v>
                  </c:pt>
                  <c:pt idx="2">
                    <c:v>Return of risk weights to level before expansionary phase of cycle</c:v>
                  </c:pt>
                  <c:pt idx="3">
                    <c:v>Conditional credit loss distribution</c:v>
                  </c:pt>
                  <c:pt idx="4">
                    <c:v>Conversion based on FCI values</c:v>
                  </c:pt>
                </c:lvl>
                <c:lvl>
                  <c:pt idx="0">
                    <c:v>Total observed cyclical risks</c:v>
                  </c:pt>
                  <c:pt idx="2">
                    <c:v>Bank vul-
nerability</c:v>
                  </c:pt>
                  <c:pt idx="3">
                    <c:v>Risk perceptions over financial cycle</c:v>
                  </c:pt>
                </c:lvl>
              </c:multiLvlStrCache>
            </c:multiLvlStrRef>
          </c:cat>
          <c:val>
            <c:numRef>
              <c:f>'Tab V.4'!$N$5:$N$9</c:f>
              <c:numCache>
                <c:formatCode>General</c:formatCode>
                <c:ptCount val="5"/>
                <c:pt idx="0">
                  <c:v>2</c:v>
                </c:pt>
                <c:pt idx="1">
                  <c:v>1</c:v>
                </c:pt>
                <c:pt idx="2">
                  <c:v>1</c:v>
                </c:pt>
                <c:pt idx="3">
                  <c:v>1.25</c:v>
                </c:pt>
                <c:pt idx="4">
                  <c:v>1.25</c:v>
                </c:pt>
              </c:numCache>
            </c:numRef>
          </c:val>
          <c:extLst xmlns:c16r2="http://schemas.microsoft.com/office/drawing/2015/06/chart">
            <c:ext xmlns:c16="http://schemas.microsoft.com/office/drawing/2014/chart" uri="{C3380CC4-5D6E-409C-BE32-E72D297353CC}">
              <c16:uniqueId val="{00000006-B0AA-4CB7-B77B-67E23E35686C}"/>
            </c:ext>
          </c:extLst>
        </c:ser>
        <c:ser>
          <c:idx val="1"/>
          <c:order val="1"/>
          <c:spPr>
            <a:solidFill>
              <a:srgbClr val="E96041"/>
            </a:solidFill>
            <a:ln w="25400">
              <a:noFill/>
            </a:ln>
          </c:spPr>
          <c:invertIfNegative val="0"/>
          <c:cat>
            <c:multiLvlStrRef>
              <c:f>'Tab V.4'!$J$5:$K$9</c:f>
              <c:multiLvlStrCache>
                <c:ptCount val="5"/>
                <c:lvl>
                  <c:pt idx="0">
                    <c:v>Duration of expansionary phase of cycle</c:v>
                  </c:pt>
                  <c:pt idx="1">
                    <c:v>Synthesis of losses on conditional distribution and return of risk weights</c:v>
                  </c:pt>
                  <c:pt idx="2">
                    <c:v>Return of risk weights to level before expansionary phase of cycle</c:v>
                  </c:pt>
                  <c:pt idx="3">
                    <c:v>Conditional credit loss distribution</c:v>
                  </c:pt>
                  <c:pt idx="4">
                    <c:v>Conversion based on FCI values</c:v>
                  </c:pt>
                </c:lvl>
                <c:lvl>
                  <c:pt idx="0">
                    <c:v>Total observed cyclical risks</c:v>
                  </c:pt>
                  <c:pt idx="2">
                    <c:v>Bank vul-
nerability</c:v>
                  </c:pt>
                  <c:pt idx="3">
                    <c:v>Risk perceptions over financial cycle</c:v>
                  </c:pt>
                </c:lvl>
              </c:multiLvlStrCache>
            </c:multiLvlStrRef>
          </c:cat>
          <c:val>
            <c:numRef>
              <c:f>'Tab V.4'!$O$5:$O$9</c:f>
              <c:numCache>
                <c:formatCode>General</c:formatCode>
                <c:ptCount val="5"/>
                <c:pt idx="1">
                  <c:v>1</c:v>
                </c:pt>
              </c:numCache>
            </c:numRef>
          </c:val>
          <c:extLst xmlns:c16r2="http://schemas.microsoft.com/office/drawing/2015/06/chart">
            <c:ext xmlns:c16="http://schemas.microsoft.com/office/drawing/2014/chart" uri="{C3380CC4-5D6E-409C-BE32-E72D297353CC}">
              <c16:uniqueId val="{00000007-B0AA-4CB7-B77B-67E23E35686C}"/>
            </c:ext>
          </c:extLst>
        </c:ser>
        <c:dLbls>
          <c:showLegendKey val="0"/>
          <c:showVal val="0"/>
          <c:showCatName val="0"/>
          <c:showSerName val="0"/>
          <c:showPercent val="0"/>
          <c:showBubbleSize val="0"/>
        </c:dLbls>
        <c:gapWidth val="150"/>
        <c:overlap val="100"/>
        <c:axId val="153122688"/>
        <c:axId val="153124224"/>
      </c:barChart>
      <c:catAx>
        <c:axId val="153122688"/>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sz="900" b="0">
                <a:latin typeface="Arial" panose="020B0604020202020204" pitchFamily="34" charset="0"/>
                <a:ea typeface="Arial"/>
                <a:cs typeface="Arial" panose="020B0604020202020204" pitchFamily="34" charset="0"/>
              </a:defRPr>
            </a:pPr>
            <a:endParaRPr lang="cs-CZ"/>
          </a:p>
        </c:txPr>
        <c:crossAx val="153124224"/>
        <c:crosses val="autoZero"/>
        <c:auto val="1"/>
        <c:lblAlgn val="ctr"/>
        <c:lblOffset val="100"/>
        <c:noMultiLvlLbl val="0"/>
      </c:catAx>
      <c:valAx>
        <c:axId val="153124224"/>
        <c:scaling>
          <c:orientation val="minMax"/>
        </c:scaling>
        <c:delete val="0"/>
        <c:axPos val="b"/>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122688"/>
        <c:crosses val="autoZero"/>
        <c:crossBetween val="between"/>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34873729800604E-2"/>
          <c:y val="4.3979206613979679E-2"/>
          <c:w val="0.83700550274439789"/>
          <c:h val="0.75891782923350559"/>
        </c:manualLayout>
      </c:layout>
      <c:lineChart>
        <c:grouping val="standard"/>
        <c:varyColors val="0"/>
        <c:ser>
          <c:idx val="0"/>
          <c:order val="0"/>
          <c:tx>
            <c:strRef>
              <c:f>'Graf V.6'!$K$4</c:f>
              <c:strCache>
                <c:ptCount val="1"/>
                <c:pt idx="0">
                  <c:v>Marže ze stavu úvěrů/OP na jednotku úvěru</c:v>
                </c:pt>
              </c:strCache>
            </c:strRef>
          </c:tx>
          <c:spPr>
            <a:ln w="25400">
              <a:solidFill>
                <a:srgbClr val="4880C4"/>
              </a:solidFill>
              <a:prstDash val="solid"/>
            </a:ln>
          </c:spPr>
          <c:marker>
            <c:symbol val="none"/>
          </c:marker>
          <c:cat>
            <c:numRef>
              <c:f>'Graf V.6'!$J$5:$J$61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V.6'!$K$5:$K$61</c:f>
              <c:numCache>
                <c:formatCode>0.00</c:formatCode>
                <c:ptCount val="57"/>
                <c:pt idx="0">
                  <c:v>160.4797186135705</c:v>
                </c:pt>
                <c:pt idx="1">
                  <c:v>169.45896019528053</c:v>
                </c:pt>
                <c:pt idx="2">
                  <c:v>170.39376217116015</c:v>
                </c:pt>
                <c:pt idx="3">
                  <c:v>173.1898786814547</c:v>
                </c:pt>
                <c:pt idx="4">
                  <c:v>174.68695672065493</c:v>
                </c:pt>
                <c:pt idx="5">
                  <c:v>173.5929885618205</c:v>
                </c:pt>
                <c:pt idx="6">
                  <c:v>179.64507470128854</c:v>
                </c:pt>
                <c:pt idx="7">
                  <c:v>181.50617770203766</c:v>
                </c:pt>
                <c:pt idx="8">
                  <c:v>188.7782228800888</c:v>
                </c:pt>
                <c:pt idx="9">
                  <c:v>188.75916654668683</c:v>
                </c:pt>
                <c:pt idx="10">
                  <c:v>199.79591385272028</c:v>
                </c:pt>
                <c:pt idx="11">
                  <c:v>215.02995896355662</c:v>
                </c:pt>
                <c:pt idx="12">
                  <c:v>229.1053247519981</c:v>
                </c:pt>
                <c:pt idx="13">
                  <c:v>229.69364219104949</c:v>
                </c:pt>
                <c:pt idx="14">
                  <c:v>233.2314607245074</c:v>
                </c:pt>
                <c:pt idx="15">
                  <c:v>222.36882201314555</c:v>
                </c:pt>
                <c:pt idx="16">
                  <c:v>215.43737132958694</c:v>
                </c:pt>
                <c:pt idx="17">
                  <c:v>187.71212192213113</c:v>
                </c:pt>
                <c:pt idx="18">
                  <c:v>172.32985111453527</c:v>
                </c:pt>
                <c:pt idx="19">
                  <c:v>161.63584573217474</c:v>
                </c:pt>
                <c:pt idx="20">
                  <c:v>157.26246495065774</c:v>
                </c:pt>
                <c:pt idx="21">
                  <c:v>147.87538286868036</c:v>
                </c:pt>
                <c:pt idx="22">
                  <c:v>144.23827747573262</c:v>
                </c:pt>
                <c:pt idx="23">
                  <c:v>133.66950784618984</c:v>
                </c:pt>
                <c:pt idx="24">
                  <c:v>136.22764840394339</c:v>
                </c:pt>
                <c:pt idx="25">
                  <c:v>128.95734221741952</c:v>
                </c:pt>
                <c:pt idx="26">
                  <c:v>126.02797880085063</c:v>
                </c:pt>
                <c:pt idx="27">
                  <c:v>126.4166677142333</c:v>
                </c:pt>
                <c:pt idx="28">
                  <c:v>133.67456751820802</c:v>
                </c:pt>
                <c:pt idx="29">
                  <c:v>129.96881574183618</c:v>
                </c:pt>
                <c:pt idx="30">
                  <c:v>130.66625412184661</c:v>
                </c:pt>
                <c:pt idx="31">
                  <c:v>126.95234710870535</c:v>
                </c:pt>
                <c:pt idx="32">
                  <c:v>122.8566229827024</c:v>
                </c:pt>
                <c:pt idx="33">
                  <c:v>121.37513446512294</c:v>
                </c:pt>
                <c:pt idx="34">
                  <c:v>120.55915302498353</c:v>
                </c:pt>
                <c:pt idx="35">
                  <c:v>117.83601875479498</c:v>
                </c:pt>
                <c:pt idx="36">
                  <c:v>111.49707005709612</c:v>
                </c:pt>
                <c:pt idx="37">
                  <c:v>108.61022002255351</c:v>
                </c:pt>
                <c:pt idx="38">
                  <c:v>108.46317137286394</c:v>
                </c:pt>
                <c:pt idx="39">
                  <c:v>109.88616131742828</c:v>
                </c:pt>
                <c:pt idx="40">
                  <c:v>112.6103943789396</c:v>
                </c:pt>
                <c:pt idx="41">
                  <c:v>112.06613021512476</c:v>
                </c:pt>
                <c:pt idx="42">
                  <c:v>112.87643869235212</c:v>
                </c:pt>
                <c:pt idx="43">
                  <c:v>114.36334122161814</c:v>
                </c:pt>
                <c:pt idx="44">
                  <c:v>113.82022770720425</c:v>
                </c:pt>
                <c:pt idx="45">
                  <c:v>121.41212884061879</c:v>
                </c:pt>
                <c:pt idx="46">
                  <c:v>122.68485447689704</c:v>
                </c:pt>
                <c:pt idx="47">
                  <c:v>122.90778112762455</c:v>
                </c:pt>
                <c:pt idx="48">
                  <c:v>121.19978511770276</c:v>
                </c:pt>
                <c:pt idx="49">
                  <c:v>129.15108241850291</c:v>
                </c:pt>
                <c:pt idx="50">
                  <c:v>132.43068728795464</c:v>
                </c:pt>
                <c:pt idx="51">
                  <c:v>138.5365193721633</c:v>
                </c:pt>
                <c:pt idx="52">
                  <c:v>137.83201493550575</c:v>
                </c:pt>
                <c:pt idx="53">
                  <c:v>132.49323231026068</c:v>
                </c:pt>
                <c:pt idx="54">
                  <c:v>136.37647058823529</c:v>
                </c:pt>
                <c:pt idx="55">
                  <c:v>143.56876715910576</c:v>
                </c:pt>
                <c:pt idx="56">
                  <c:v>149.20828614142792</c:v>
                </c:pt>
              </c:numCache>
            </c:numRef>
          </c:val>
          <c:smooth val="0"/>
          <c:extLst xmlns:c16r2="http://schemas.microsoft.com/office/drawing/2015/06/chart">
            <c:ext xmlns:c16="http://schemas.microsoft.com/office/drawing/2014/chart" uri="{C3380CC4-5D6E-409C-BE32-E72D297353CC}">
              <c16:uniqueId val="{00000000-2B91-4351-AA10-EB7E1B4C75C9}"/>
            </c:ext>
          </c:extLst>
        </c:ser>
        <c:dLbls>
          <c:showLegendKey val="0"/>
          <c:showVal val="0"/>
          <c:showCatName val="0"/>
          <c:showSerName val="0"/>
          <c:showPercent val="0"/>
          <c:showBubbleSize val="0"/>
        </c:dLbls>
        <c:marker val="1"/>
        <c:smooth val="0"/>
        <c:axId val="153290240"/>
        <c:axId val="153291776"/>
      </c:lineChart>
      <c:lineChart>
        <c:grouping val="standard"/>
        <c:varyColors val="0"/>
        <c:ser>
          <c:idx val="1"/>
          <c:order val="1"/>
          <c:tx>
            <c:strRef>
              <c:f>'Graf V.6'!$L$4</c:f>
              <c:strCache>
                <c:ptCount val="1"/>
                <c:pt idx="0">
                  <c:v>IFC (pravá osa)</c:v>
                </c:pt>
              </c:strCache>
            </c:strRef>
          </c:tx>
          <c:spPr>
            <a:ln w="25400">
              <a:solidFill>
                <a:srgbClr val="E96041"/>
              </a:solidFill>
              <a:prstDash val="solid"/>
            </a:ln>
          </c:spPr>
          <c:marker>
            <c:symbol val="none"/>
          </c:marker>
          <c:cat>
            <c:numRef>
              <c:f>'Graf V.6'!$J$5:$J$61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V.6'!$L$5:$L$61</c:f>
              <c:numCache>
                <c:formatCode>0.00</c:formatCode>
                <c:ptCount val="57"/>
                <c:pt idx="0">
                  <c:v>6.6036271816533501E-2</c:v>
                </c:pt>
                <c:pt idx="1">
                  <c:v>6.9732154887066397E-2</c:v>
                </c:pt>
                <c:pt idx="2">
                  <c:v>6.4134327097230201E-2</c:v>
                </c:pt>
                <c:pt idx="3">
                  <c:v>8.0944154008131305E-2</c:v>
                </c:pt>
                <c:pt idx="4">
                  <c:v>0.107861360481396</c:v>
                </c:pt>
                <c:pt idx="5">
                  <c:v>0.122721669348034</c:v>
                </c:pt>
                <c:pt idx="6">
                  <c:v>0.14892555834721</c:v>
                </c:pt>
                <c:pt idx="7">
                  <c:v>0.15235785519616801</c:v>
                </c:pt>
                <c:pt idx="8">
                  <c:v>0.16447947605153301</c:v>
                </c:pt>
                <c:pt idx="9">
                  <c:v>0.173540688019899</c:v>
                </c:pt>
                <c:pt idx="10">
                  <c:v>0.20311518387154101</c:v>
                </c:pt>
                <c:pt idx="11">
                  <c:v>0.261476634327996</c:v>
                </c:pt>
                <c:pt idx="12">
                  <c:v>0.285053849849218</c:v>
                </c:pt>
                <c:pt idx="13">
                  <c:v>0.32480453445257501</c:v>
                </c:pt>
                <c:pt idx="14">
                  <c:v>0.34096856083550198</c:v>
                </c:pt>
                <c:pt idx="15">
                  <c:v>0.34150705307270002</c:v>
                </c:pt>
                <c:pt idx="16">
                  <c:v>0.31769387046931502</c:v>
                </c:pt>
                <c:pt idx="17">
                  <c:v>0.23479327912513401</c:v>
                </c:pt>
                <c:pt idx="18">
                  <c:v>0.16187356024329999</c:v>
                </c:pt>
                <c:pt idx="19">
                  <c:v>0.122371734559883</c:v>
                </c:pt>
                <c:pt idx="20">
                  <c:v>8.7557416860588294E-2</c:v>
                </c:pt>
                <c:pt idx="21">
                  <c:v>7.5752292136399293E-2</c:v>
                </c:pt>
                <c:pt idx="22">
                  <c:v>5.9014551888361397E-2</c:v>
                </c:pt>
                <c:pt idx="23">
                  <c:v>5.8642770531853003E-2</c:v>
                </c:pt>
                <c:pt idx="24">
                  <c:v>5.9558885790885897E-2</c:v>
                </c:pt>
                <c:pt idx="25">
                  <c:v>6.3459026919568201E-2</c:v>
                </c:pt>
                <c:pt idx="26">
                  <c:v>7.5986138940893094E-2</c:v>
                </c:pt>
                <c:pt idx="27">
                  <c:v>6.7814115626956398E-2</c:v>
                </c:pt>
                <c:pt idx="28">
                  <c:v>6.2400392244420601E-2</c:v>
                </c:pt>
                <c:pt idx="29">
                  <c:v>6.5764451119514802E-2</c:v>
                </c:pt>
                <c:pt idx="30">
                  <c:v>6.2135707174492398E-2</c:v>
                </c:pt>
                <c:pt idx="31">
                  <c:v>6.3189622578165905E-2</c:v>
                </c:pt>
                <c:pt idx="32">
                  <c:v>6.33644483180624E-2</c:v>
                </c:pt>
                <c:pt idx="33">
                  <c:v>6.9347379021552399E-2</c:v>
                </c:pt>
                <c:pt idx="34">
                  <c:v>6.2371825728185198E-2</c:v>
                </c:pt>
                <c:pt idx="35">
                  <c:v>6.3878149070981993E-2</c:v>
                </c:pt>
                <c:pt idx="36">
                  <c:v>6.7842488641027404E-2</c:v>
                </c:pt>
                <c:pt idx="37">
                  <c:v>6.4454591855389307E-2</c:v>
                </c:pt>
                <c:pt idx="38">
                  <c:v>6.9021237900711005E-2</c:v>
                </c:pt>
                <c:pt idx="39">
                  <c:v>7.8888322959715707E-2</c:v>
                </c:pt>
                <c:pt idx="40">
                  <c:v>7.7320426073892404E-2</c:v>
                </c:pt>
                <c:pt idx="41">
                  <c:v>8.3871978943850498E-2</c:v>
                </c:pt>
                <c:pt idx="42">
                  <c:v>9.65638182291437E-2</c:v>
                </c:pt>
                <c:pt idx="43">
                  <c:v>0.10336784442630501</c:v>
                </c:pt>
                <c:pt idx="44">
                  <c:v>0.10466245299502</c:v>
                </c:pt>
                <c:pt idx="45">
                  <c:v>9.9890652553778506E-2</c:v>
                </c:pt>
                <c:pt idx="46">
                  <c:v>0.103198298042761</c:v>
                </c:pt>
                <c:pt idx="47">
                  <c:v>0.110839550308112</c:v>
                </c:pt>
                <c:pt idx="48">
                  <c:v>0.13036988457818899</c:v>
                </c:pt>
                <c:pt idx="49">
                  <c:v>0.14062478421178401</c:v>
                </c:pt>
                <c:pt idx="50">
                  <c:v>0.15130560122918299</c:v>
                </c:pt>
                <c:pt idx="51">
                  <c:v>0.151738097123891</c:v>
                </c:pt>
                <c:pt idx="52">
                  <c:v>0.14670557085546199</c:v>
                </c:pt>
                <c:pt idx="53">
                  <c:v>0.14628433833274801</c:v>
                </c:pt>
                <c:pt idx="54">
                  <c:v>0.14514618402964699</c:v>
                </c:pt>
                <c:pt idx="55">
                  <c:v>0.15534619833413099</c:v>
                </c:pt>
                <c:pt idx="56">
                  <c:v>0.176693621267661</c:v>
                </c:pt>
              </c:numCache>
            </c:numRef>
          </c:val>
          <c:smooth val="0"/>
          <c:extLst xmlns:c16r2="http://schemas.microsoft.com/office/drawing/2015/06/chart">
            <c:ext xmlns:c16="http://schemas.microsoft.com/office/drawing/2014/chart" uri="{C3380CC4-5D6E-409C-BE32-E72D297353CC}">
              <c16:uniqueId val="{00000001-2B91-4351-AA10-EB7E1B4C75C9}"/>
            </c:ext>
          </c:extLst>
        </c:ser>
        <c:dLbls>
          <c:showLegendKey val="0"/>
          <c:showVal val="0"/>
          <c:showCatName val="0"/>
          <c:showSerName val="0"/>
          <c:showPercent val="0"/>
          <c:showBubbleSize val="0"/>
        </c:dLbls>
        <c:marker val="1"/>
        <c:smooth val="0"/>
        <c:axId val="153315584"/>
        <c:axId val="153314048"/>
      </c:lineChart>
      <c:dateAx>
        <c:axId val="153290240"/>
        <c:scaling>
          <c:orientation val="minMax"/>
          <c:max val="43435"/>
          <c:min val="38322"/>
        </c:scaling>
        <c:delete val="0"/>
        <c:axPos val="b"/>
        <c:numFmt formatCode="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291776"/>
        <c:crosses val="autoZero"/>
        <c:auto val="1"/>
        <c:lblOffset val="100"/>
        <c:baseTimeUnit val="months"/>
        <c:majorUnit val="24"/>
        <c:majorTimeUnit val="months"/>
      </c:dateAx>
      <c:valAx>
        <c:axId val="153291776"/>
        <c:scaling>
          <c:orientation val="minMax"/>
          <c:max val="250"/>
          <c:min val="5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290240"/>
        <c:crosses val="autoZero"/>
        <c:crossBetween val="between"/>
        <c:majorUnit val="50"/>
      </c:valAx>
      <c:valAx>
        <c:axId val="153314048"/>
        <c:scaling>
          <c:orientation val="minMax"/>
          <c:max val="0.35000000000000003"/>
        </c:scaling>
        <c:delete val="0"/>
        <c:axPos val="r"/>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315584"/>
        <c:crosses val="max"/>
        <c:crossBetween val="between"/>
        <c:majorUnit val="5.000000000000001E-2"/>
      </c:valAx>
      <c:dateAx>
        <c:axId val="153315584"/>
        <c:scaling>
          <c:orientation val="minMax"/>
        </c:scaling>
        <c:delete val="1"/>
        <c:axPos val="b"/>
        <c:numFmt formatCode="m/d/yyyy" sourceLinked="1"/>
        <c:majorTickMark val="out"/>
        <c:minorTickMark val="none"/>
        <c:tickLblPos val="nextTo"/>
        <c:crossAx val="153314048"/>
        <c:crosses val="autoZero"/>
        <c:auto val="1"/>
        <c:lblOffset val="100"/>
        <c:baseTimeUnit val="months"/>
      </c:dateAx>
      <c:spPr>
        <a:noFill/>
        <a:ln w="25400">
          <a:noFill/>
        </a:ln>
      </c:spPr>
    </c:plotArea>
    <c:legend>
      <c:legendPos val="b"/>
      <c:layout>
        <c:manualLayout>
          <c:xMode val="edge"/>
          <c:yMode val="edge"/>
          <c:x val="3.5642440177705861E-2"/>
          <c:y val="0.87738720997430364"/>
          <c:w val="0.81119379563825544"/>
          <c:h val="0.1226127900256963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34873729800604E-2"/>
          <c:y val="4.3979206613979679E-2"/>
          <c:w val="0.83700550274439789"/>
          <c:h val="0.74137008503401947"/>
        </c:manualLayout>
      </c:layout>
      <c:lineChart>
        <c:grouping val="standard"/>
        <c:varyColors val="0"/>
        <c:ser>
          <c:idx val="0"/>
          <c:order val="0"/>
          <c:tx>
            <c:strRef>
              <c:f>'Graf V.6'!$K$3</c:f>
              <c:strCache>
                <c:ptCount val="1"/>
                <c:pt idx="0">
                  <c:v>Margin on stock of loans/provisions per unit of credit</c:v>
                </c:pt>
              </c:strCache>
            </c:strRef>
          </c:tx>
          <c:spPr>
            <a:ln w="25400">
              <a:solidFill>
                <a:srgbClr val="4880C4"/>
              </a:solidFill>
              <a:prstDash val="solid"/>
            </a:ln>
          </c:spPr>
          <c:marker>
            <c:symbol val="none"/>
          </c:marker>
          <c:cat>
            <c:numRef>
              <c:f>'Graf V.6'!$J$5:$J$61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V.6'!$K$5:$K$61</c:f>
              <c:numCache>
                <c:formatCode>0.00</c:formatCode>
                <c:ptCount val="57"/>
                <c:pt idx="0">
                  <c:v>160.4797186135705</c:v>
                </c:pt>
                <c:pt idx="1">
                  <c:v>169.45896019528053</c:v>
                </c:pt>
                <c:pt idx="2">
                  <c:v>170.39376217116015</c:v>
                </c:pt>
                <c:pt idx="3">
                  <c:v>173.1898786814547</c:v>
                </c:pt>
                <c:pt idx="4">
                  <c:v>174.68695672065493</c:v>
                </c:pt>
                <c:pt idx="5">
                  <c:v>173.5929885618205</c:v>
                </c:pt>
                <c:pt idx="6">
                  <c:v>179.64507470128854</c:v>
                </c:pt>
                <c:pt idx="7">
                  <c:v>181.50617770203766</c:v>
                </c:pt>
                <c:pt idx="8">
                  <c:v>188.7782228800888</c:v>
                </c:pt>
                <c:pt idx="9">
                  <c:v>188.75916654668683</c:v>
                </c:pt>
                <c:pt idx="10">
                  <c:v>199.79591385272028</c:v>
                </c:pt>
                <c:pt idx="11">
                  <c:v>215.02995896355662</c:v>
                </c:pt>
                <c:pt idx="12">
                  <c:v>229.1053247519981</c:v>
                </c:pt>
                <c:pt idx="13">
                  <c:v>229.69364219104949</c:v>
                </c:pt>
                <c:pt idx="14">
                  <c:v>233.2314607245074</c:v>
                </c:pt>
                <c:pt idx="15">
                  <c:v>222.36882201314555</c:v>
                </c:pt>
                <c:pt idx="16">
                  <c:v>215.43737132958694</c:v>
                </c:pt>
                <c:pt idx="17">
                  <c:v>187.71212192213113</c:v>
                </c:pt>
                <c:pt idx="18">
                  <c:v>172.32985111453527</c:v>
                </c:pt>
                <c:pt idx="19">
                  <c:v>161.63584573217474</c:v>
                </c:pt>
                <c:pt idx="20">
                  <c:v>157.26246495065774</c:v>
                </c:pt>
                <c:pt idx="21">
                  <c:v>147.87538286868036</c:v>
                </c:pt>
                <c:pt idx="22">
                  <c:v>144.23827747573262</c:v>
                </c:pt>
                <c:pt idx="23">
                  <c:v>133.66950784618984</c:v>
                </c:pt>
                <c:pt idx="24">
                  <c:v>136.22764840394339</c:v>
                </c:pt>
                <c:pt idx="25">
                  <c:v>128.95734221741952</c:v>
                </c:pt>
                <c:pt idx="26">
                  <c:v>126.02797880085063</c:v>
                </c:pt>
                <c:pt idx="27">
                  <c:v>126.4166677142333</c:v>
                </c:pt>
                <c:pt idx="28">
                  <c:v>133.67456751820802</c:v>
                </c:pt>
                <c:pt idx="29">
                  <c:v>129.96881574183618</c:v>
                </c:pt>
                <c:pt idx="30">
                  <c:v>130.66625412184661</c:v>
                </c:pt>
                <c:pt idx="31">
                  <c:v>126.95234710870535</c:v>
                </c:pt>
                <c:pt idx="32">
                  <c:v>122.8566229827024</c:v>
                </c:pt>
                <c:pt idx="33">
                  <c:v>121.37513446512294</c:v>
                </c:pt>
                <c:pt idx="34">
                  <c:v>120.55915302498353</c:v>
                </c:pt>
                <c:pt idx="35">
                  <c:v>117.83601875479498</c:v>
                </c:pt>
                <c:pt idx="36">
                  <c:v>111.49707005709612</c:v>
                </c:pt>
                <c:pt idx="37">
                  <c:v>108.61022002255351</c:v>
                </c:pt>
                <c:pt idx="38">
                  <c:v>108.46317137286394</c:v>
                </c:pt>
                <c:pt idx="39">
                  <c:v>109.88616131742828</c:v>
                </c:pt>
                <c:pt idx="40">
                  <c:v>112.6103943789396</c:v>
                </c:pt>
                <c:pt idx="41">
                  <c:v>112.06613021512476</c:v>
                </c:pt>
                <c:pt idx="42">
                  <c:v>112.87643869235212</c:v>
                </c:pt>
                <c:pt idx="43">
                  <c:v>114.36334122161814</c:v>
                </c:pt>
                <c:pt idx="44">
                  <c:v>113.82022770720425</c:v>
                </c:pt>
                <c:pt idx="45">
                  <c:v>121.41212884061879</c:v>
                </c:pt>
                <c:pt idx="46">
                  <c:v>122.68485447689704</c:v>
                </c:pt>
                <c:pt idx="47">
                  <c:v>122.90778112762455</c:v>
                </c:pt>
                <c:pt idx="48">
                  <c:v>121.19978511770276</c:v>
                </c:pt>
                <c:pt idx="49">
                  <c:v>129.15108241850291</c:v>
                </c:pt>
                <c:pt idx="50">
                  <c:v>132.43068728795464</c:v>
                </c:pt>
                <c:pt idx="51">
                  <c:v>138.5365193721633</c:v>
                </c:pt>
                <c:pt idx="52">
                  <c:v>137.83201493550575</c:v>
                </c:pt>
                <c:pt idx="53">
                  <c:v>132.49323231026068</c:v>
                </c:pt>
                <c:pt idx="54">
                  <c:v>136.37647058823529</c:v>
                </c:pt>
                <c:pt idx="55">
                  <c:v>143.56876715910576</c:v>
                </c:pt>
                <c:pt idx="56">
                  <c:v>149.20828614142792</c:v>
                </c:pt>
              </c:numCache>
            </c:numRef>
          </c:val>
          <c:smooth val="0"/>
          <c:extLst xmlns:c16r2="http://schemas.microsoft.com/office/drawing/2015/06/chart">
            <c:ext xmlns:c16="http://schemas.microsoft.com/office/drawing/2014/chart" uri="{C3380CC4-5D6E-409C-BE32-E72D297353CC}">
              <c16:uniqueId val="{00000000-7ACC-4AED-9029-F203DA7C9E13}"/>
            </c:ext>
          </c:extLst>
        </c:ser>
        <c:dLbls>
          <c:showLegendKey val="0"/>
          <c:showVal val="0"/>
          <c:showCatName val="0"/>
          <c:showSerName val="0"/>
          <c:showPercent val="0"/>
          <c:showBubbleSize val="0"/>
        </c:dLbls>
        <c:marker val="1"/>
        <c:smooth val="0"/>
        <c:axId val="153346816"/>
        <c:axId val="153348352"/>
      </c:lineChart>
      <c:lineChart>
        <c:grouping val="standard"/>
        <c:varyColors val="0"/>
        <c:ser>
          <c:idx val="1"/>
          <c:order val="1"/>
          <c:tx>
            <c:strRef>
              <c:f>'Graf V.6'!$L$3</c:f>
              <c:strCache>
                <c:ptCount val="1"/>
                <c:pt idx="0">
                  <c:v>FCI (rhs)</c:v>
                </c:pt>
              </c:strCache>
            </c:strRef>
          </c:tx>
          <c:spPr>
            <a:ln w="25400">
              <a:solidFill>
                <a:srgbClr val="E96041"/>
              </a:solidFill>
              <a:prstDash val="solid"/>
            </a:ln>
          </c:spPr>
          <c:marker>
            <c:symbol val="none"/>
          </c:marker>
          <c:cat>
            <c:numRef>
              <c:f>'Graf V.6'!$J$5:$J$61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V.6'!$L$5:$L$61</c:f>
              <c:numCache>
                <c:formatCode>0.00</c:formatCode>
                <c:ptCount val="57"/>
                <c:pt idx="0">
                  <c:v>6.6036271816533501E-2</c:v>
                </c:pt>
                <c:pt idx="1">
                  <c:v>6.9732154887066397E-2</c:v>
                </c:pt>
                <c:pt idx="2">
                  <c:v>6.4134327097230201E-2</c:v>
                </c:pt>
                <c:pt idx="3">
                  <c:v>8.0944154008131305E-2</c:v>
                </c:pt>
                <c:pt idx="4">
                  <c:v>0.107861360481396</c:v>
                </c:pt>
                <c:pt idx="5">
                  <c:v>0.122721669348034</c:v>
                </c:pt>
                <c:pt idx="6">
                  <c:v>0.14892555834721</c:v>
                </c:pt>
                <c:pt idx="7">
                  <c:v>0.15235785519616801</c:v>
                </c:pt>
                <c:pt idx="8">
                  <c:v>0.16447947605153301</c:v>
                </c:pt>
                <c:pt idx="9">
                  <c:v>0.173540688019899</c:v>
                </c:pt>
                <c:pt idx="10">
                  <c:v>0.20311518387154101</c:v>
                </c:pt>
                <c:pt idx="11">
                  <c:v>0.261476634327996</c:v>
                </c:pt>
                <c:pt idx="12">
                  <c:v>0.285053849849218</c:v>
                </c:pt>
                <c:pt idx="13">
                  <c:v>0.32480453445257501</c:v>
                </c:pt>
                <c:pt idx="14">
                  <c:v>0.34096856083550198</c:v>
                </c:pt>
                <c:pt idx="15">
                  <c:v>0.34150705307270002</c:v>
                </c:pt>
                <c:pt idx="16">
                  <c:v>0.31769387046931502</c:v>
                </c:pt>
                <c:pt idx="17">
                  <c:v>0.23479327912513401</c:v>
                </c:pt>
                <c:pt idx="18">
                  <c:v>0.16187356024329999</c:v>
                </c:pt>
                <c:pt idx="19">
                  <c:v>0.122371734559883</c:v>
                </c:pt>
                <c:pt idx="20">
                  <c:v>8.7557416860588294E-2</c:v>
                </c:pt>
                <c:pt idx="21">
                  <c:v>7.5752292136399293E-2</c:v>
                </c:pt>
                <c:pt idx="22">
                  <c:v>5.9014551888361397E-2</c:v>
                </c:pt>
                <c:pt idx="23">
                  <c:v>5.8642770531853003E-2</c:v>
                </c:pt>
                <c:pt idx="24">
                  <c:v>5.9558885790885897E-2</c:v>
                </c:pt>
                <c:pt idx="25">
                  <c:v>6.3459026919568201E-2</c:v>
                </c:pt>
                <c:pt idx="26">
                  <c:v>7.5986138940893094E-2</c:v>
                </c:pt>
                <c:pt idx="27">
                  <c:v>6.7814115626956398E-2</c:v>
                </c:pt>
                <c:pt idx="28">
                  <c:v>6.2400392244420601E-2</c:v>
                </c:pt>
                <c:pt idx="29">
                  <c:v>6.5764451119514802E-2</c:v>
                </c:pt>
                <c:pt idx="30">
                  <c:v>6.2135707174492398E-2</c:v>
                </c:pt>
                <c:pt idx="31">
                  <c:v>6.3189622578165905E-2</c:v>
                </c:pt>
                <c:pt idx="32">
                  <c:v>6.33644483180624E-2</c:v>
                </c:pt>
                <c:pt idx="33">
                  <c:v>6.9347379021552399E-2</c:v>
                </c:pt>
                <c:pt idx="34">
                  <c:v>6.2371825728185198E-2</c:v>
                </c:pt>
                <c:pt idx="35">
                  <c:v>6.3878149070981993E-2</c:v>
                </c:pt>
                <c:pt idx="36">
                  <c:v>6.7842488641027404E-2</c:v>
                </c:pt>
                <c:pt idx="37">
                  <c:v>6.4454591855389307E-2</c:v>
                </c:pt>
                <c:pt idx="38">
                  <c:v>6.9021237900711005E-2</c:v>
                </c:pt>
                <c:pt idx="39">
                  <c:v>7.8888322959715707E-2</c:v>
                </c:pt>
                <c:pt idx="40">
                  <c:v>7.7320426073892404E-2</c:v>
                </c:pt>
                <c:pt idx="41">
                  <c:v>8.3871978943850498E-2</c:v>
                </c:pt>
                <c:pt idx="42">
                  <c:v>9.65638182291437E-2</c:v>
                </c:pt>
                <c:pt idx="43">
                  <c:v>0.10336784442630501</c:v>
                </c:pt>
                <c:pt idx="44">
                  <c:v>0.10466245299502</c:v>
                </c:pt>
                <c:pt idx="45">
                  <c:v>9.9890652553778506E-2</c:v>
                </c:pt>
                <c:pt idx="46">
                  <c:v>0.103198298042761</c:v>
                </c:pt>
                <c:pt idx="47">
                  <c:v>0.110839550308112</c:v>
                </c:pt>
                <c:pt idx="48">
                  <c:v>0.13036988457818899</c:v>
                </c:pt>
                <c:pt idx="49">
                  <c:v>0.14062478421178401</c:v>
                </c:pt>
                <c:pt idx="50">
                  <c:v>0.15130560122918299</c:v>
                </c:pt>
                <c:pt idx="51">
                  <c:v>0.151738097123891</c:v>
                </c:pt>
                <c:pt idx="52">
                  <c:v>0.14670557085546199</c:v>
                </c:pt>
                <c:pt idx="53">
                  <c:v>0.14628433833274801</c:v>
                </c:pt>
                <c:pt idx="54">
                  <c:v>0.14514618402964699</c:v>
                </c:pt>
                <c:pt idx="55">
                  <c:v>0.15534619833413099</c:v>
                </c:pt>
                <c:pt idx="56">
                  <c:v>0.176693621267661</c:v>
                </c:pt>
              </c:numCache>
            </c:numRef>
          </c:val>
          <c:smooth val="0"/>
          <c:extLst xmlns:c16r2="http://schemas.microsoft.com/office/drawing/2015/06/chart">
            <c:ext xmlns:c16="http://schemas.microsoft.com/office/drawing/2014/chart" uri="{C3380CC4-5D6E-409C-BE32-E72D297353CC}">
              <c16:uniqueId val="{00000001-7ACC-4AED-9029-F203DA7C9E13}"/>
            </c:ext>
          </c:extLst>
        </c:ser>
        <c:dLbls>
          <c:showLegendKey val="0"/>
          <c:showVal val="0"/>
          <c:showCatName val="0"/>
          <c:showSerName val="0"/>
          <c:showPercent val="0"/>
          <c:showBubbleSize val="0"/>
        </c:dLbls>
        <c:marker val="1"/>
        <c:smooth val="0"/>
        <c:axId val="153351680"/>
        <c:axId val="153350144"/>
      </c:lineChart>
      <c:dateAx>
        <c:axId val="153346816"/>
        <c:scaling>
          <c:orientation val="minMax"/>
          <c:max val="43435"/>
          <c:min val="38322"/>
        </c:scaling>
        <c:delete val="0"/>
        <c:axPos val="b"/>
        <c:numFmt formatCode="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348352"/>
        <c:crosses val="autoZero"/>
        <c:auto val="1"/>
        <c:lblOffset val="100"/>
        <c:baseTimeUnit val="months"/>
        <c:majorUnit val="24"/>
        <c:majorTimeUnit val="months"/>
      </c:dateAx>
      <c:valAx>
        <c:axId val="153348352"/>
        <c:scaling>
          <c:orientation val="minMax"/>
          <c:max val="250"/>
          <c:min val="5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346816"/>
        <c:crosses val="autoZero"/>
        <c:crossBetween val="between"/>
        <c:majorUnit val="50"/>
      </c:valAx>
      <c:valAx>
        <c:axId val="153350144"/>
        <c:scaling>
          <c:orientation val="minMax"/>
          <c:max val="0.35000000000000003"/>
        </c:scaling>
        <c:delete val="0"/>
        <c:axPos val="r"/>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351680"/>
        <c:crosses val="max"/>
        <c:crossBetween val="between"/>
        <c:majorUnit val="5.000000000000001E-2"/>
      </c:valAx>
      <c:dateAx>
        <c:axId val="153351680"/>
        <c:scaling>
          <c:orientation val="minMax"/>
        </c:scaling>
        <c:delete val="1"/>
        <c:axPos val="b"/>
        <c:numFmt formatCode="m/d/yyyy" sourceLinked="1"/>
        <c:majorTickMark val="out"/>
        <c:minorTickMark val="none"/>
        <c:tickLblPos val="nextTo"/>
        <c:crossAx val="153350144"/>
        <c:crosses val="autoZero"/>
        <c:auto val="1"/>
        <c:lblOffset val="100"/>
        <c:baseTimeUnit val="months"/>
      </c:dateAx>
      <c:spPr>
        <a:noFill/>
        <a:ln w="25400">
          <a:noFill/>
        </a:ln>
      </c:spPr>
    </c:plotArea>
    <c:legend>
      <c:legendPos val="b"/>
      <c:layout>
        <c:manualLayout>
          <c:xMode val="edge"/>
          <c:yMode val="edge"/>
          <c:x val="6.3986013986014029E-2"/>
          <c:y val="0.87738720997430364"/>
          <c:w val="0.9174825174825173"/>
          <c:h val="0.1226127900256963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813862027497898E-2"/>
          <c:w val="0.9825174825174825"/>
          <c:h val="0.81236834312741379"/>
        </c:manualLayout>
      </c:layout>
      <c:lineChart>
        <c:grouping val="standard"/>
        <c:varyColors val="0"/>
        <c:ser>
          <c:idx val="0"/>
          <c:order val="0"/>
          <c:tx>
            <c:strRef>
              <c:f>'Graf V.7'!$K$4</c:f>
              <c:strCache>
                <c:ptCount val="1"/>
                <c:pt idx="0">
                  <c:v>Ztráty ze znehodnocení úvěrů a jiných pohledávek 
k celkovým úvěrům</c:v>
                </c:pt>
              </c:strCache>
            </c:strRef>
          </c:tx>
          <c:spPr>
            <a:ln w="25400">
              <a:solidFill>
                <a:srgbClr val="4880C4"/>
              </a:solidFill>
              <a:prstDash val="solid"/>
            </a:ln>
          </c:spPr>
          <c:marker>
            <c:symbol val="none"/>
          </c:marker>
          <c:cat>
            <c:numRef>
              <c:f>'Graf V.7'!$J$5:$J$173</c:f>
              <c:numCache>
                <c:formatCode>m/d/yyyy</c:formatCode>
                <c:ptCount val="169"/>
                <c:pt idx="0">
                  <c:v>38352</c:v>
                </c:pt>
                <c:pt idx="1">
                  <c:v>38383</c:v>
                </c:pt>
                <c:pt idx="2">
                  <c:v>38411</c:v>
                </c:pt>
                <c:pt idx="3">
                  <c:v>38442</c:v>
                </c:pt>
                <c:pt idx="4">
                  <c:v>38472</c:v>
                </c:pt>
                <c:pt idx="5">
                  <c:v>38503</c:v>
                </c:pt>
                <c:pt idx="6">
                  <c:v>38533</c:v>
                </c:pt>
                <c:pt idx="7">
                  <c:v>38564</c:v>
                </c:pt>
                <c:pt idx="8">
                  <c:v>38595</c:v>
                </c:pt>
                <c:pt idx="9">
                  <c:v>38625</c:v>
                </c:pt>
                <c:pt idx="10">
                  <c:v>38656</c:v>
                </c:pt>
                <c:pt idx="11">
                  <c:v>38686</c:v>
                </c:pt>
                <c:pt idx="12">
                  <c:v>38717</c:v>
                </c:pt>
                <c:pt idx="13">
                  <c:v>38748</c:v>
                </c:pt>
                <c:pt idx="14">
                  <c:v>38776</c:v>
                </c:pt>
                <c:pt idx="15">
                  <c:v>38807</c:v>
                </c:pt>
                <c:pt idx="16">
                  <c:v>38837</c:v>
                </c:pt>
                <c:pt idx="17">
                  <c:v>38868</c:v>
                </c:pt>
                <c:pt idx="18">
                  <c:v>38898</c:v>
                </c:pt>
                <c:pt idx="19">
                  <c:v>38929</c:v>
                </c:pt>
                <c:pt idx="20">
                  <c:v>38960</c:v>
                </c:pt>
                <c:pt idx="21">
                  <c:v>38990</c:v>
                </c:pt>
                <c:pt idx="22">
                  <c:v>39021</c:v>
                </c:pt>
                <c:pt idx="23">
                  <c:v>39051</c:v>
                </c:pt>
                <c:pt idx="24">
                  <c:v>39082</c:v>
                </c:pt>
                <c:pt idx="25">
                  <c:v>39113</c:v>
                </c:pt>
                <c:pt idx="26">
                  <c:v>39141</c:v>
                </c:pt>
                <c:pt idx="27">
                  <c:v>39172</c:v>
                </c:pt>
                <c:pt idx="28">
                  <c:v>39202</c:v>
                </c:pt>
                <c:pt idx="29">
                  <c:v>39233</c:v>
                </c:pt>
                <c:pt idx="30">
                  <c:v>39263</c:v>
                </c:pt>
                <c:pt idx="31">
                  <c:v>39294</c:v>
                </c:pt>
                <c:pt idx="32">
                  <c:v>39325</c:v>
                </c:pt>
                <c:pt idx="33">
                  <c:v>39355</c:v>
                </c:pt>
                <c:pt idx="34">
                  <c:v>39386</c:v>
                </c:pt>
                <c:pt idx="35">
                  <c:v>39416</c:v>
                </c:pt>
                <c:pt idx="36">
                  <c:v>39447</c:v>
                </c:pt>
                <c:pt idx="37">
                  <c:v>39478</c:v>
                </c:pt>
                <c:pt idx="38">
                  <c:v>39507</c:v>
                </c:pt>
                <c:pt idx="39">
                  <c:v>39538</c:v>
                </c:pt>
                <c:pt idx="40">
                  <c:v>39568</c:v>
                </c:pt>
                <c:pt idx="41">
                  <c:v>39599</c:v>
                </c:pt>
                <c:pt idx="42">
                  <c:v>39629</c:v>
                </c:pt>
                <c:pt idx="43">
                  <c:v>39660</c:v>
                </c:pt>
                <c:pt idx="44">
                  <c:v>39691</c:v>
                </c:pt>
                <c:pt idx="45">
                  <c:v>39721</c:v>
                </c:pt>
                <c:pt idx="46">
                  <c:v>39752</c:v>
                </c:pt>
                <c:pt idx="47">
                  <c:v>39782</c:v>
                </c:pt>
                <c:pt idx="48">
                  <c:v>39813</c:v>
                </c:pt>
                <c:pt idx="49">
                  <c:v>39844</c:v>
                </c:pt>
                <c:pt idx="50">
                  <c:v>39872</c:v>
                </c:pt>
                <c:pt idx="51">
                  <c:v>39903</c:v>
                </c:pt>
                <c:pt idx="52">
                  <c:v>39933</c:v>
                </c:pt>
                <c:pt idx="53">
                  <c:v>39964</c:v>
                </c:pt>
                <c:pt idx="54">
                  <c:v>39994</c:v>
                </c:pt>
                <c:pt idx="55">
                  <c:v>40025</c:v>
                </c:pt>
                <c:pt idx="56">
                  <c:v>40056</c:v>
                </c:pt>
                <c:pt idx="57">
                  <c:v>40086</c:v>
                </c:pt>
                <c:pt idx="58">
                  <c:v>40117</c:v>
                </c:pt>
                <c:pt idx="59">
                  <c:v>40147</c:v>
                </c:pt>
                <c:pt idx="60">
                  <c:v>40178</c:v>
                </c:pt>
                <c:pt idx="61">
                  <c:v>40209</c:v>
                </c:pt>
                <c:pt idx="62">
                  <c:v>40237</c:v>
                </c:pt>
                <c:pt idx="63">
                  <c:v>40268</c:v>
                </c:pt>
                <c:pt idx="64">
                  <c:v>40298</c:v>
                </c:pt>
                <c:pt idx="65">
                  <c:v>40329</c:v>
                </c:pt>
                <c:pt idx="66">
                  <c:v>40359</c:v>
                </c:pt>
                <c:pt idx="67">
                  <c:v>40390</c:v>
                </c:pt>
                <c:pt idx="68">
                  <c:v>40421</c:v>
                </c:pt>
                <c:pt idx="69">
                  <c:v>40451</c:v>
                </c:pt>
                <c:pt idx="70">
                  <c:v>40482</c:v>
                </c:pt>
                <c:pt idx="71">
                  <c:v>40512</c:v>
                </c:pt>
                <c:pt idx="72">
                  <c:v>40543</c:v>
                </c:pt>
                <c:pt idx="73">
                  <c:v>40574</c:v>
                </c:pt>
                <c:pt idx="74">
                  <c:v>40602</c:v>
                </c:pt>
                <c:pt idx="75">
                  <c:v>40633</c:v>
                </c:pt>
                <c:pt idx="76">
                  <c:v>40663</c:v>
                </c:pt>
                <c:pt idx="77">
                  <c:v>40694</c:v>
                </c:pt>
                <c:pt idx="78">
                  <c:v>40724</c:v>
                </c:pt>
                <c:pt idx="79">
                  <c:v>40755</c:v>
                </c:pt>
                <c:pt idx="80">
                  <c:v>40786</c:v>
                </c:pt>
                <c:pt idx="81">
                  <c:v>40816</c:v>
                </c:pt>
                <c:pt idx="82">
                  <c:v>40847</c:v>
                </c:pt>
                <c:pt idx="83">
                  <c:v>40877</c:v>
                </c:pt>
                <c:pt idx="84">
                  <c:v>40908</c:v>
                </c:pt>
                <c:pt idx="85">
                  <c:v>40939</c:v>
                </c:pt>
                <c:pt idx="86">
                  <c:v>40968</c:v>
                </c:pt>
                <c:pt idx="87">
                  <c:v>40999</c:v>
                </c:pt>
                <c:pt idx="88">
                  <c:v>41029</c:v>
                </c:pt>
                <c:pt idx="89">
                  <c:v>41060</c:v>
                </c:pt>
                <c:pt idx="90">
                  <c:v>41090</c:v>
                </c:pt>
                <c:pt idx="91">
                  <c:v>41121</c:v>
                </c:pt>
                <c:pt idx="92">
                  <c:v>41152</c:v>
                </c:pt>
                <c:pt idx="93">
                  <c:v>41182</c:v>
                </c:pt>
                <c:pt idx="94">
                  <c:v>41213</c:v>
                </c:pt>
                <c:pt idx="95">
                  <c:v>41243</c:v>
                </c:pt>
                <c:pt idx="96">
                  <c:v>41274</c:v>
                </c:pt>
                <c:pt idx="97">
                  <c:v>41305</c:v>
                </c:pt>
                <c:pt idx="98">
                  <c:v>41333</c:v>
                </c:pt>
                <c:pt idx="99">
                  <c:v>41364</c:v>
                </c:pt>
                <c:pt idx="100">
                  <c:v>41394</c:v>
                </c:pt>
                <c:pt idx="101">
                  <c:v>41425</c:v>
                </c:pt>
                <c:pt idx="102">
                  <c:v>41455</c:v>
                </c:pt>
                <c:pt idx="103">
                  <c:v>41486</c:v>
                </c:pt>
                <c:pt idx="104">
                  <c:v>41517</c:v>
                </c:pt>
                <c:pt idx="105">
                  <c:v>41547</c:v>
                </c:pt>
                <c:pt idx="106">
                  <c:v>41578</c:v>
                </c:pt>
                <c:pt idx="107">
                  <c:v>41608</c:v>
                </c:pt>
                <c:pt idx="108">
                  <c:v>41639</c:v>
                </c:pt>
                <c:pt idx="109">
                  <c:v>41670</c:v>
                </c:pt>
                <c:pt idx="110">
                  <c:v>41698</c:v>
                </c:pt>
                <c:pt idx="111">
                  <c:v>41729</c:v>
                </c:pt>
                <c:pt idx="112">
                  <c:v>41759</c:v>
                </c:pt>
                <c:pt idx="113">
                  <c:v>41790</c:v>
                </c:pt>
                <c:pt idx="114">
                  <c:v>41820</c:v>
                </c:pt>
                <c:pt idx="115">
                  <c:v>41851</c:v>
                </c:pt>
                <c:pt idx="116">
                  <c:v>41882</c:v>
                </c:pt>
                <c:pt idx="117">
                  <c:v>41912</c:v>
                </c:pt>
                <c:pt idx="118">
                  <c:v>41943</c:v>
                </c:pt>
                <c:pt idx="119">
                  <c:v>41973</c:v>
                </c:pt>
                <c:pt idx="120">
                  <c:v>42004</c:v>
                </c:pt>
                <c:pt idx="121">
                  <c:v>42035</c:v>
                </c:pt>
                <c:pt idx="122">
                  <c:v>42063</c:v>
                </c:pt>
                <c:pt idx="123">
                  <c:v>42094</c:v>
                </c:pt>
                <c:pt idx="124">
                  <c:v>42124</c:v>
                </c:pt>
                <c:pt idx="125">
                  <c:v>42155</c:v>
                </c:pt>
                <c:pt idx="126">
                  <c:v>42185</c:v>
                </c:pt>
                <c:pt idx="127">
                  <c:v>42216</c:v>
                </c:pt>
                <c:pt idx="128">
                  <c:v>42247</c:v>
                </c:pt>
                <c:pt idx="129">
                  <c:v>42277</c:v>
                </c:pt>
                <c:pt idx="130">
                  <c:v>42308</c:v>
                </c:pt>
                <c:pt idx="131">
                  <c:v>42338</c:v>
                </c:pt>
                <c:pt idx="132">
                  <c:v>42369</c:v>
                </c:pt>
                <c:pt idx="133">
                  <c:v>42400</c:v>
                </c:pt>
                <c:pt idx="134">
                  <c:v>42429</c:v>
                </c:pt>
                <c:pt idx="135">
                  <c:v>42460</c:v>
                </c:pt>
                <c:pt idx="136">
                  <c:v>42490</c:v>
                </c:pt>
                <c:pt idx="137">
                  <c:v>42521</c:v>
                </c:pt>
                <c:pt idx="138">
                  <c:v>42551</c:v>
                </c:pt>
                <c:pt idx="139">
                  <c:v>42582</c:v>
                </c:pt>
                <c:pt idx="140">
                  <c:v>42613</c:v>
                </c:pt>
                <c:pt idx="141">
                  <c:v>42643</c:v>
                </c:pt>
                <c:pt idx="142">
                  <c:v>42674</c:v>
                </c:pt>
                <c:pt idx="143">
                  <c:v>42704</c:v>
                </c:pt>
                <c:pt idx="144">
                  <c:v>42735</c:v>
                </c:pt>
                <c:pt idx="145">
                  <c:v>42766</c:v>
                </c:pt>
                <c:pt idx="146">
                  <c:v>42794</c:v>
                </c:pt>
                <c:pt idx="147">
                  <c:v>42825</c:v>
                </c:pt>
                <c:pt idx="148">
                  <c:v>42855</c:v>
                </c:pt>
                <c:pt idx="149">
                  <c:v>42886</c:v>
                </c:pt>
                <c:pt idx="150">
                  <c:v>42916</c:v>
                </c:pt>
                <c:pt idx="151">
                  <c:v>42947</c:v>
                </c:pt>
                <c:pt idx="152">
                  <c:v>42978</c:v>
                </c:pt>
                <c:pt idx="153">
                  <c:v>43008</c:v>
                </c:pt>
                <c:pt idx="154">
                  <c:v>43039</c:v>
                </c:pt>
                <c:pt idx="155">
                  <c:v>43069</c:v>
                </c:pt>
                <c:pt idx="156">
                  <c:v>43100</c:v>
                </c:pt>
                <c:pt idx="157">
                  <c:v>43131</c:v>
                </c:pt>
                <c:pt idx="158">
                  <c:v>43159</c:v>
                </c:pt>
                <c:pt idx="159">
                  <c:v>43190</c:v>
                </c:pt>
                <c:pt idx="160">
                  <c:v>43220</c:v>
                </c:pt>
                <c:pt idx="161">
                  <c:v>43251</c:v>
                </c:pt>
                <c:pt idx="162">
                  <c:v>43281</c:v>
                </c:pt>
                <c:pt idx="163">
                  <c:v>43312</c:v>
                </c:pt>
                <c:pt idx="164">
                  <c:v>43343</c:v>
                </c:pt>
                <c:pt idx="165">
                  <c:v>43373</c:v>
                </c:pt>
                <c:pt idx="166">
                  <c:v>43404</c:v>
                </c:pt>
                <c:pt idx="167">
                  <c:v>43434</c:v>
                </c:pt>
                <c:pt idx="168">
                  <c:v>43465</c:v>
                </c:pt>
              </c:numCache>
            </c:numRef>
          </c:cat>
          <c:val>
            <c:numRef>
              <c:f>'Graf V.7'!$K$5:$K$173</c:f>
              <c:numCache>
                <c:formatCode>0.00</c:formatCode>
                <c:ptCount val="169"/>
                <c:pt idx="0">
                  <c:v>36.866588850342183</c:v>
                </c:pt>
                <c:pt idx="1">
                  <c:v>-8.6044458280539562</c:v>
                </c:pt>
                <c:pt idx="2">
                  <c:v>7.4140437091195794</c:v>
                </c:pt>
                <c:pt idx="3">
                  <c:v>4.6988104142361147</c:v>
                </c:pt>
                <c:pt idx="4">
                  <c:v>5.3219210469077689</c:v>
                </c:pt>
                <c:pt idx="5">
                  <c:v>9.4401723394336354</c:v>
                </c:pt>
                <c:pt idx="6">
                  <c:v>13.067194845613317</c:v>
                </c:pt>
                <c:pt idx="7">
                  <c:v>16.54564466293693</c:v>
                </c:pt>
                <c:pt idx="8">
                  <c:v>11.105385196116735</c:v>
                </c:pt>
                <c:pt idx="9">
                  <c:v>16.577003563375342</c:v>
                </c:pt>
                <c:pt idx="10">
                  <c:v>18.353787230255591</c:v>
                </c:pt>
                <c:pt idx="11">
                  <c:v>23.247425075275402</c:v>
                </c:pt>
                <c:pt idx="12">
                  <c:v>24.049286062451447</c:v>
                </c:pt>
                <c:pt idx="13">
                  <c:v>22.616108115864982</c:v>
                </c:pt>
                <c:pt idx="14">
                  <c:v>22.37584218730845</c:v>
                </c:pt>
                <c:pt idx="15">
                  <c:v>18.171945366361719</c:v>
                </c:pt>
                <c:pt idx="16">
                  <c:v>26.473304442405063</c:v>
                </c:pt>
                <c:pt idx="17">
                  <c:v>27.454995129576961</c:v>
                </c:pt>
                <c:pt idx="18">
                  <c:v>30.151518387061049</c:v>
                </c:pt>
                <c:pt idx="19">
                  <c:v>29.485995233054023</c:v>
                </c:pt>
                <c:pt idx="20">
                  <c:v>29.378809104607853</c:v>
                </c:pt>
                <c:pt idx="21">
                  <c:v>31.032396446542933</c:v>
                </c:pt>
                <c:pt idx="22">
                  <c:v>30.712695512481819</c:v>
                </c:pt>
                <c:pt idx="23">
                  <c:v>30.784196449176179</c:v>
                </c:pt>
                <c:pt idx="24">
                  <c:v>33.423713379079835</c:v>
                </c:pt>
                <c:pt idx="25">
                  <c:v>9.3852009744902336</c:v>
                </c:pt>
                <c:pt idx="26">
                  <c:v>30.40069089736361</c:v>
                </c:pt>
                <c:pt idx="27">
                  <c:v>34.807015917048105</c:v>
                </c:pt>
                <c:pt idx="28">
                  <c:v>33.143490969059229</c:v>
                </c:pt>
                <c:pt idx="29">
                  <c:v>32.912159837555194</c:v>
                </c:pt>
                <c:pt idx="30">
                  <c:v>32.786717337331446</c:v>
                </c:pt>
                <c:pt idx="31">
                  <c:v>33.392300837309364</c:v>
                </c:pt>
                <c:pt idx="32">
                  <c:v>32.450547820706298</c:v>
                </c:pt>
                <c:pt idx="33">
                  <c:v>33.303741486476639</c:v>
                </c:pt>
                <c:pt idx="34">
                  <c:v>30.714144093773985</c:v>
                </c:pt>
                <c:pt idx="35">
                  <c:v>30.147842059234726</c:v>
                </c:pt>
                <c:pt idx="36">
                  <c:v>34.446301969971074</c:v>
                </c:pt>
                <c:pt idx="37">
                  <c:v>25.987172842622861</c:v>
                </c:pt>
                <c:pt idx="38">
                  <c:v>35.603974551596096</c:v>
                </c:pt>
                <c:pt idx="39">
                  <c:v>45.461805049818651</c:v>
                </c:pt>
                <c:pt idx="40">
                  <c:v>63.820457944790462</c:v>
                </c:pt>
                <c:pt idx="41">
                  <c:v>61.178197710782257</c:v>
                </c:pt>
                <c:pt idx="42">
                  <c:v>44.756291635614737</c:v>
                </c:pt>
                <c:pt idx="43">
                  <c:v>45.761267032613787</c:v>
                </c:pt>
                <c:pt idx="44">
                  <c:v>50.660449126851738</c:v>
                </c:pt>
                <c:pt idx="45">
                  <c:v>53.15623425162849</c:v>
                </c:pt>
                <c:pt idx="46">
                  <c:v>53.951348730672734</c:v>
                </c:pt>
                <c:pt idx="47">
                  <c:v>53.047458827673189</c:v>
                </c:pt>
                <c:pt idx="48">
                  <c:v>60.075358030795428</c:v>
                </c:pt>
                <c:pt idx="49">
                  <c:v>65.003912194311837</c:v>
                </c:pt>
                <c:pt idx="50">
                  <c:v>84.158375496998417</c:v>
                </c:pt>
                <c:pt idx="51">
                  <c:v>100.72547434839797</c:v>
                </c:pt>
                <c:pt idx="52">
                  <c:v>95.434765569497941</c:v>
                </c:pt>
                <c:pt idx="53">
                  <c:v>97.364429013641526</c:v>
                </c:pt>
                <c:pt idx="54">
                  <c:v>107.49015982227301</c:v>
                </c:pt>
                <c:pt idx="55">
                  <c:v>106.22216760180125</c:v>
                </c:pt>
                <c:pt idx="56">
                  <c:v>106.90120468370036</c:v>
                </c:pt>
                <c:pt idx="57">
                  <c:v>105.13225901968121</c:v>
                </c:pt>
                <c:pt idx="58">
                  <c:v>104.84575991988666</c:v>
                </c:pt>
                <c:pt idx="59">
                  <c:v>104.57920049199645</c:v>
                </c:pt>
                <c:pt idx="60">
                  <c:v>109.10919107465011</c:v>
                </c:pt>
                <c:pt idx="61">
                  <c:v>96.265112895174909</c:v>
                </c:pt>
                <c:pt idx="62">
                  <c:v>98.808374122199254</c:v>
                </c:pt>
                <c:pt idx="63">
                  <c:v>92.56702898282154</c:v>
                </c:pt>
                <c:pt idx="64">
                  <c:v>86.788489258850689</c:v>
                </c:pt>
                <c:pt idx="65">
                  <c:v>89.443175860451149</c:v>
                </c:pt>
                <c:pt idx="66">
                  <c:v>91.134891015815938</c:v>
                </c:pt>
                <c:pt idx="67">
                  <c:v>89.603478746389015</c:v>
                </c:pt>
                <c:pt idx="68">
                  <c:v>89.913617383725693</c:v>
                </c:pt>
                <c:pt idx="69">
                  <c:v>94.434615098819776</c:v>
                </c:pt>
                <c:pt idx="70">
                  <c:v>91.25229016030049</c:v>
                </c:pt>
                <c:pt idx="71">
                  <c:v>88.928060089070641</c:v>
                </c:pt>
                <c:pt idx="72">
                  <c:v>88.865841922410652</c:v>
                </c:pt>
                <c:pt idx="73">
                  <c:v>64.840126661268769</c:v>
                </c:pt>
                <c:pt idx="74">
                  <c:v>57.532756406968183</c:v>
                </c:pt>
                <c:pt idx="75">
                  <c:v>65.166552037754784</c:v>
                </c:pt>
                <c:pt idx="76">
                  <c:v>63.798298012505676</c:v>
                </c:pt>
                <c:pt idx="77">
                  <c:v>60.623205494822052</c:v>
                </c:pt>
                <c:pt idx="78">
                  <c:v>64.615636987203445</c:v>
                </c:pt>
                <c:pt idx="79">
                  <c:v>60.840288541157484</c:v>
                </c:pt>
                <c:pt idx="80">
                  <c:v>59.647041550329163</c:v>
                </c:pt>
                <c:pt idx="81">
                  <c:v>55.265713579978183</c:v>
                </c:pt>
                <c:pt idx="82">
                  <c:v>54.183715759457847</c:v>
                </c:pt>
                <c:pt idx="83">
                  <c:v>53.050229023868219</c:v>
                </c:pt>
                <c:pt idx="84">
                  <c:v>53.011512173278859</c:v>
                </c:pt>
                <c:pt idx="85">
                  <c:v>48.777474317492157</c:v>
                </c:pt>
                <c:pt idx="86">
                  <c:v>53.314933802514865</c:v>
                </c:pt>
                <c:pt idx="87">
                  <c:v>51.479368186852405</c:v>
                </c:pt>
                <c:pt idx="88">
                  <c:v>48.626654193680963</c:v>
                </c:pt>
                <c:pt idx="89">
                  <c:v>45.155978977039858</c:v>
                </c:pt>
                <c:pt idx="90">
                  <c:v>48.017545398365819</c:v>
                </c:pt>
                <c:pt idx="91">
                  <c:v>47.955414447632037</c:v>
                </c:pt>
                <c:pt idx="92">
                  <c:v>45.037388783659374</c:v>
                </c:pt>
                <c:pt idx="93">
                  <c:v>46.400401135795299</c:v>
                </c:pt>
                <c:pt idx="94">
                  <c:v>48.124691253944569</c:v>
                </c:pt>
                <c:pt idx="95">
                  <c:v>50.224020372425755</c:v>
                </c:pt>
                <c:pt idx="96">
                  <c:v>53.304669882712375</c:v>
                </c:pt>
                <c:pt idx="97">
                  <c:v>42.114502415270607</c:v>
                </c:pt>
                <c:pt idx="98">
                  <c:v>46.11527999265688</c:v>
                </c:pt>
                <c:pt idx="99">
                  <c:v>52.721301254445528</c:v>
                </c:pt>
                <c:pt idx="100">
                  <c:v>52.202400550352245</c:v>
                </c:pt>
                <c:pt idx="101">
                  <c:v>53.802026687785862</c:v>
                </c:pt>
                <c:pt idx="102">
                  <c:v>57.856302918023928</c:v>
                </c:pt>
                <c:pt idx="103">
                  <c:v>55.814102070538958</c:v>
                </c:pt>
                <c:pt idx="104">
                  <c:v>54.570993416647838</c:v>
                </c:pt>
                <c:pt idx="105">
                  <c:v>58.247008365524231</c:v>
                </c:pt>
                <c:pt idx="106">
                  <c:v>58.725195320537949</c:v>
                </c:pt>
                <c:pt idx="107">
                  <c:v>61.513486738009966</c:v>
                </c:pt>
                <c:pt idx="108">
                  <c:v>66.749071064326728</c:v>
                </c:pt>
                <c:pt idx="109">
                  <c:v>42.468542369981428</c:v>
                </c:pt>
                <c:pt idx="110">
                  <c:v>42.118764180276841</c:v>
                </c:pt>
                <c:pt idx="111">
                  <c:v>51.394434507765851</c:v>
                </c:pt>
                <c:pt idx="112">
                  <c:v>46.030798364926035</c:v>
                </c:pt>
                <c:pt idx="113">
                  <c:v>44.170186265301396</c:v>
                </c:pt>
                <c:pt idx="114">
                  <c:v>52.491660142245046</c:v>
                </c:pt>
                <c:pt idx="115">
                  <c:v>49.705811215671432</c:v>
                </c:pt>
                <c:pt idx="116">
                  <c:v>49.357242497543474</c:v>
                </c:pt>
                <c:pt idx="117">
                  <c:v>50.426419287622949</c:v>
                </c:pt>
                <c:pt idx="118">
                  <c:v>49.260822056868882</c:v>
                </c:pt>
                <c:pt idx="119">
                  <c:v>48.132575041218018</c:v>
                </c:pt>
                <c:pt idx="120">
                  <c:v>44.744144761063822</c:v>
                </c:pt>
                <c:pt idx="121">
                  <c:v>28.232698124561811</c:v>
                </c:pt>
                <c:pt idx="122">
                  <c:v>32.818742812960082</c:v>
                </c:pt>
                <c:pt idx="123">
                  <c:v>22.564842046958514</c:v>
                </c:pt>
                <c:pt idx="124">
                  <c:v>18.259603936310764</c:v>
                </c:pt>
                <c:pt idx="125">
                  <c:v>23.686357696079529</c:v>
                </c:pt>
                <c:pt idx="126">
                  <c:v>25.936701870797226</c:v>
                </c:pt>
                <c:pt idx="127">
                  <c:v>25.263455288934054</c:v>
                </c:pt>
                <c:pt idx="128">
                  <c:v>25.512599465472519</c:v>
                </c:pt>
                <c:pt idx="129">
                  <c:v>29.247476272903295</c:v>
                </c:pt>
                <c:pt idx="130">
                  <c:v>28.826836680946048</c:v>
                </c:pt>
                <c:pt idx="131">
                  <c:v>30.849097066890721</c:v>
                </c:pt>
                <c:pt idx="132">
                  <c:v>47.377898727663776</c:v>
                </c:pt>
                <c:pt idx="133">
                  <c:v>21.394516431456598</c:v>
                </c:pt>
                <c:pt idx="134">
                  <c:v>13.349456717493394</c:v>
                </c:pt>
                <c:pt idx="135">
                  <c:v>16.154958026702325</c:v>
                </c:pt>
                <c:pt idx="136">
                  <c:v>16.904923408589248</c:v>
                </c:pt>
                <c:pt idx="137">
                  <c:v>16.455178111952936</c:v>
                </c:pt>
                <c:pt idx="138">
                  <c:v>32.052071499700602</c:v>
                </c:pt>
                <c:pt idx="139">
                  <c:v>29.035698843692661</c:v>
                </c:pt>
                <c:pt idx="140">
                  <c:v>28.808174109784737</c:v>
                </c:pt>
                <c:pt idx="141">
                  <c:v>30.095479679156661</c:v>
                </c:pt>
                <c:pt idx="142">
                  <c:v>29.567973596233799</c:v>
                </c:pt>
                <c:pt idx="143">
                  <c:v>31.053900961083993</c:v>
                </c:pt>
                <c:pt idx="144">
                  <c:v>31.931595512810599</c:v>
                </c:pt>
                <c:pt idx="145">
                  <c:v>4.5798031532744057</c:v>
                </c:pt>
                <c:pt idx="146">
                  <c:v>5.2012450944775122</c:v>
                </c:pt>
                <c:pt idx="147">
                  <c:v>11.174160794920262</c:v>
                </c:pt>
                <c:pt idx="148">
                  <c:v>9.04621048004363</c:v>
                </c:pt>
                <c:pt idx="149">
                  <c:v>4.6159870100757372</c:v>
                </c:pt>
                <c:pt idx="150">
                  <c:v>1.7351776363552833</c:v>
                </c:pt>
                <c:pt idx="151">
                  <c:v>4.3694315688795893</c:v>
                </c:pt>
                <c:pt idx="152">
                  <c:v>5.9490504562348328</c:v>
                </c:pt>
                <c:pt idx="153">
                  <c:v>5.2729836579879281</c:v>
                </c:pt>
                <c:pt idx="154">
                  <c:v>5.6357069970120506</c:v>
                </c:pt>
                <c:pt idx="155">
                  <c:v>11.021434644670853</c:v>
                </c:pt>
                <c:pt idx="156">
                  <c:v>13.487446651714247</c:v>
                </c:pt>
                <c:pt idx="157">
                  <c:v>7.8412678983756621</c:v>
                </c:pt>
                <c:pt idx="158">
                  <c:v>6.790854039742185</c:v>
                </c:pt>
                <c:pt idx="159">
                  <c:v>2.9112311645386093</c:v>
                </c:pt>
                <c:pt idx="160">
                  <c:v>-2.1725661939645522</c:v>
                </c:pt>
                <c:pt idx="161">
                  <c:v>-2.4601661094894371</c:v>
                </c:pt>
                <c:pt idx="162">
                  <c:v>0.83905686457210649</c:v>
                </c:pt>
                <c:pt idx="163">
                  <c:v>0.2529448923588169</c:v>
                </c:pt>
                <c:pt idx="164">
                  <c:v>1.1815990119062689</c:v>
                </c:pt>
                <c:pt idx="165">
                  <c:v>6.0460722927133927</c:v>
                </c:pt>
                <c:pt idx="166">
                  <c:v>5.2678500293751211</c:v>
                </c:pt>
                <c:pt idx="167">
                  <c:v>8.4059498320201751</c:v>
                </c:pt>
                <c:pt idx="168">
                  <c:v>9.1416392461784461</c:v>
                </c:pt>
              </c:numCache>
            </c:numRef>
          </c:val>
          <c:smooth val="0"/>
          <c:extLst xmlns:c16r2="http://schemas.microsoft.com/office/drawing/2015/06/chart">
            <c:ext xmlns:c16="http://schemas.microsoft.com/office/drawing/2014/chart" uri="{C3380CC4-5D6E-409C-BE32-E72D297353CC}">
              <c16:uniqueId val="{00000000-DD7F-4542-91DC-4C7833832BA5}"/>
            </c:ext>
          </c:extLst>
        </c:ser>
        <c:dLbls>
          <c:showLegendKey val="0"/>
          <c:showVal val="0"/>
          <c:showCatName val="0"/>
          <c:showSerName val="0"/>
          <c:showPercent val="0"/>
          <c:showBubbleSize val="0"/>
        </c:dLbls>
        <c:marker val="1"/>
        <c:smooth val="0"/>
        <c:axId val="153690880"/>
        <c:axId val="153692416"/>
      </c:lineChart>
      <c:lineChart>
        <c:grouping val="standard"/>
        <c:varyColors val="0"/>
        <c:ser>
          <c:idx val="1"/>
          <c:order val="1"/>
          <c:tx>
            <c:strRef>
              <c:f>'Graf V.7'!$L$4</c:f>
              <c:strCache>
                <c:ptCount val="1"/>
                <c:pt idx="0">
                  <c:v>Podíl opravných položek k hrubým úvěrům (pravá osa)</c:v>
                </c:pt>
              </c:strCache>
            </c:strRef>
          </c:tx>
          <c:spPr>
            <a:ln w="25400">
              <a:solidFill>
                <a:srgbClr val="E96041"/>
              </a:solidFill>
              <a:prstDash val="solid"/>
            </a:ln>
          </c:spPr>
          <c:marker>
            <c:symbol val="none"/>
          </c:marker>
          <c:cat>
            <c:numRef>
              <c:f>'Graf V.7'!$J$5:$J$173</c:f>
              <c:numCache>
                <c:formatCode>m/d/yyyy</c:formatCode>
                <c:ptCount val="169"/>
                <c:pt idx="0">
                  <c:v>38352</c:v>
                </c:pt>
                <c:pt idx="1">
                  <c:v>38383</c:v>
                </c:pt>
                <c:pt idx="2">
                  <c:v>38411</c:v>
                </c:pt>
                <c:pt idx="3">
                  <c:v>38442</c:v>
                </c:pt>
                <c:pt idx="4">
                  <c:v>38472</c:v>
                </c:pt>
                <c:pt idx="5">
                  <c:v>38503</c:v>
                </c:pt>
                <c:pt idx="6">
                  <c:v>38533</c:v>
                </c:pt>
                <c:pt idx="7">
                  <c:v>38564</c:v>
                </c:pt>
                <c:pt idx="8">
                  <c:v>38595</c:v>
                </c:pt>
                <c:pt idx="9">
                  <c:v>38625</c:v>
                </c:pt>
                <c:pt idx="10">
                  <c:v>38656</c:v>
                </c:pt>
                <c:pt idx="11">
                  <c:v>38686</c:v>
                </c:pt>
                <c:pt idx="12">
                  <c:v>38717</c:v>
                </c:pt>
                <c:pt idx="13">
                  <c:v>38748</c:v>
                </c:pt>
                <c:pt idx="14">
                  <c:v>38776</c:v>
                </c:pt>
                <c:pt idx="15">
                  <c:v>38807</c:v>
                </c:pt>
                <c:pt idx="16">
                  <c:v>38837</c:v>
                </c:pt>
                <c:pt idx="17">
                  <c:v>38868</c:v>
                </c:pt>
                <c:pt idx="18">
                  <c:v>38898</c:v>
                </c:pt>
                <c:pt idx="19">
                  <c:v>38929</c:v>
                </c:pt>
                <c:pt idx="20">
                  <c:v>38960</c:v>
                </c:pt>
                <c:pt idx="21">
                  <c:v>38990</c:v>
                </c:pt>
                <c:pt idx="22">
                  <c:v>39021</c:v>
                </c:pt>
                <c:pt idx="23">
                  <c:v>39051</c:v>
                </c:pt>
                <c:pt idx="24">
                  <c:v>39082</c:v>
                </c:pt>
                <c:pt idx="25">
                  <c:v>39113</c:v>
                </c:pt>
                <c:pt idx="26">
                  <c:v>39141</c:v>
                </c:pt>
                <c:pt idx="27">
                  <c:v>39172</c:v>
                </c:pt>
                <c:pt idx="28">
                  <c:v>39202</c:v>
                </c:pt>
                <c:pt idx="29">
                  <c:v>39233</c:v>
                </c:pt>
                <c:pt idx="30">
                  <c:v>39263</c:v>
                </c:pt>
                <c:pt idx="31">
                  <c:v>39294</c:v>
                </c:pt>
                <c:pt idx="32">
                  <c:v>39325</c:v>
                </c:pt>
                <c:pt idx="33">
                  <c:v>39355</c:v>
                </c:pt>
                <c:pt idx="34">
                  <c:v>39386</c:v>
                </c:pt>
                <c:pt idx="35">
                  <c:v>39416</c:v>
                </c:pt>
                <c:pt idx="36">
                  <c:v>39447</c:v>
                </c:pt>
                <c:pt idx="37">
                  <c:v>39478</c:v>
                </c:pt>
                <c:pt idx="38">
                  <c:v>39507</c:v>
                </c:pt>
                <c:pt idx="39">
                  <c:v>39538</c:v>
                </c:pt>
                <c:pt idx="40">
                  <c:v>39568</c:v>
                </c:pt>
                <c:pt idx="41">
                  <c:v>39599</c:v>
                </c:pt>
                <c:pt idx="42">
                  <c:v>39629</c:v>
                </c:pt>
                <c:pt idx="43">
                  <c:v>39660</c:v>
                </c:pt>
                <c:pt idx="44">
                  <c:v>39691</c:v>
                </c:pt>
                <c:pt idx="45">
                  <c:v>39721</c:v>
                </c:pt>
                <c:pt idx="46">
                  <c:v>39752</c:v>
                </c:pt>
                <c:pt idx="47">
                  <c:v>39782</c:v>
                </c:pt>
                <c:pt idx="48">
                  <c:v>39813</c:v>
                </c:pt>
                <c:pt idx="49">
                  <c:v>39844</c:v>
                </c:pt>
                <c:pt idx="50">
                  <c:v>39872</c:v>
                </c:pt>
                <c:pt idx="51">
                  <c:v>39903</c:v>
                </c:pt>
                <c:pt idx="52">
                  <c:v>39933</c:v>
                </c:pt>
                <c:pt idx="53">
                  <c:v>39964</c:v>
                </c:pt>
                <c:pt idx="54">
                  <c:v>39994</c:v>
                </c:pt>
                <c:pt idx="55">
                  <c:v>40025</c:v>
                </c:pt>
                <c:pt idx="56">
                  <c:v>40056</c:v>
                </c:pt>
                <c:pt idx="57">
                  <c:v>40086</c:v>
                </c:pt>
                <c:pt idx="58">
                  <c:v>40117</c:v>
                </c:pt>
                <c:pt idx="59">
                  <c:v>40147</c:v>
                </c:pt>
                <c:pt idx="60">
                  <c:v>40178</c:v>
                </c:pt>
                <c:pt idx="61">
                  <c:v>40209</c:v>
                </c:pt>
                <c:pt idx="62">
                  <c:v>40237</c:v>
                </c:pt>
                <c:pt idx="63">
                  <c:v>40268</c:v>
                </c:pt>
                <c:pt idx="64">
                  <c:v>40298</c:v>
                </c:pt>
                <c:pt idx="65">
                  <c:v>40329</c:v>
                </c:pt>
                <c:pt idx="66">
                  <c:v>40359</c:v>
                </c:pt>
                <c:pt idx="67">
                  <c:v>40390</c:v>
                </c:pt>
                <c:pt idx="68">
                  <c:v>40421</c:v>
                </c:pt>
                <c:pt idx="69">
                  <c:v>40451</c:v>
                </c:pt>
                <c:pt idx="70">
                  <c:v>40482</c:v>
                </c:pt>
                <c:pt idx="71">
                  <c:v>40512</c:v>
                </c:pt>
                <c:pt idx="72">
                  <c:v>40543</c:v>
                </c:pt>
                <c:pt idx="73">
                  <c:v>40574</c:v>
                </c:pt>
                <c:pt idx="74">
                  <c:v>40602</c:v>
                </c:pt>
                <c:pt idx="75">
                  <c:v>40633</c:v>
                </c:pt>
                <c:pt idx="76">
                  <c:v>40663</c:v>
                </c:pt>
                <c:pt idx="77">
                  <c:v>40694</c:v>
                </c:pt>
                <c:pt idx="78">
                  <c:v>40724</c:v>
                </c:pt>
                <c:pt idx="79">
                  <c:v>40755</c:v>
                </c:pt>
                <c:pt idx="80">
                  <c:v>40786</c:v>
                </c:pt>
                <c:pt idx="81">
                  <c:v>40816</c:v>
                </c:pt>
                <c:pt idx="82">
                  <c:v>40847</c:v>
                </c:pt>
                <c:pt idx="83">
                  <c:v>40877</c:v>
                </c:pt>
                <c:pt idx="84">
                  <c:v>40908</c:v>
                </c:pt>
                <c:pt idx="85">
                  <c:v>40939</c:v>
                </c:pt>
                <c:pt idx="86">
                  <c:v>40968</c:v>
                </c:pt>
                <c:pt idx="87">
                  <c:v>40999</c:v>
                </c:pt>
                <c:pt idx="88">
                  <c:v>41029</c:v>
                </c:pt>
                <c:pt idx="89">
                  <c:v>41060</c:v>
                </c:pt>
                <c:pt idx="90">
                  <c:v>41090</c:v>
                </c:pt>
                <c:pt idx="91">
                  <c:v>41121</c:v>
                </c:pt>
                <c:pt idx="92">
                  <c:v>41152</c:v>
                </c:pt>
                <c:pt idx="93">
                  <c:v>41182</c:v>
                </c:pt>
                <c:pt idx="94">
                  <c:v>41213</c:v>
                </c:pt>
                <c:pt idx="95">
                  <c:v>41243</c:v>
                </c:pt>
                <c:pt idx="96">
                  <c:v>41274</c:v>
                </c:pt>
                <c:pt idx="97">
                  <c:v>41305</c:v>
                </c:pt>
                <c:pt idx="98">
                  <c:v>41333</c:v>
                </c:pt>
                <c:pt idx="99">
                  <c:v>41364</c:v>
                </c:pt>
                <c:pt idx="100">
                  <c:v>41394</c:v>
                </c:pt>
                <c:pt idx="101">
                  <c:v>41425</c:v>
                </c:pt>
                <c:pt idx="102">
                  <c:v>41455</c:v>
                </c:pt>
                <c:pt idx="103">
                  <c:v>41486</c:v>
                </c:pt>
                <c:pt idx="104">
                  <c:v>41517</c:v>
                </c:pt>
                <c:pt idx="105">
                  <c:v>41547</c:v>
                </c:pt>
                <c:pt idx="106">
                  <c:v>41578</c:v>
                </c:pt>
                <c:pt idx="107">
                  <c:v>41608</c:v>
                </c:pt>
                <c:pt idx="108">
                  <c:v>41639</c:v>
                </c:pt>
                <c:pt idx="109">
                  <c:v>41670</c:v>
                </c:pt>
                <c:pt idx="110">
                  <c:v>41698</c:v>
                </c:pt>
                <c:pt idx="111">
                  <c:v>41729</c:v>
                </c:pt>
                <c:pt idx="112">
                  <c:v>41759</c:v>
                </c:pt>
                <c:pt idx="113">
                  <c:v>41790</c:v>
                </c:pt>
                <c:pt idx="114">
                  <c:v>41820</c:v>
                </c:pt>
                <c:pt idx="115">
                  <c:v>41851</c:v>
                </c:pt>
                <c:pt idx="116">
                  <c:v>41882</c:v>
                </c:pt>
                <c:pt idx="117">
                  <c:v>41912</c:v>
                </c:pt>
                <c:pt idx="118">
                  <c:v>41943</c:v>
                </c:pt>
                <c:pt idx="119">
                  <c:v>41973</c:v>
                </c:pt>
                <c:pt idx="120">
                  <c:v>42004</c:v>
                </c:pt>
                <c:pt idx="121">
                  <c:v>42035</c:v>
                </c:pt>
                <c:pt idx="122">
                  <c:v>42063</c:v>
                </c:pt>
                <c:pt idx="123">
                  <c:v>42094</c:v>
                </c:pt>
                <c:pt idx="124">
                  <c:v>42124</c:v>
                </c:pt>
                <c:pt idx="125">
                  <c:v>42155</c:v>
                </c:pt>
                <c:pt idx="126">
                  <c:v>42185</c:v>
                </c:pt>
                <c:pt idx="127">
                  <c:v>42216</c:v>
                </c:pt>
                <c:pt idx="128">
                  <c:v>42247</c:v>
                </c:pt>
                <c:pt idx="129">
                  <c:v>42277</c:v>
                </c:pt>
                <c:pt idx="130">
                  <c:v>42308</c:v>
                </c:pt>
                <c:pt idx="131">
                  <c:v>42338</c:v>
                </c:pt>
                <c:pt idx="132">
                  <c:v>42369</c:v>
                </c:pt>
                <c:pt idx="133">
                  <c:v>42400</c:v>
                </c:pt>
                <c:pt idx="134">
                  <c:v>42429</c:v>
                </c:pt>
                <c:pt idx="135">
                  <c:v>42460</c:v>
                </c:pt>
                <c:pt idx="136">
                  <c:v>42490</c:v>
                </c:pt>
                <c:pt idx="137">
                  <c:v>42521</c:v>
                </c:pt>
                <c:pt idx="138">
                  <c:v>42551</c:v>
                </c:pt>
                <c:pt idx="139">
                  <c:v>42582</c:v>
                </c:pt>
                <c:pt idx="140">
                  <c:v>42613</c:v>
                </c:pt>
                <c:pt idx="141">
                  <c:v>42643</c:v>
                </c:pt>
                <c:pt idx="142">
                  <c:v>42674</c:v>
                </c:pt>
                <c:pt idx="143">
                  <c:v>42704</c:v>
                </c:pt>
                <c:pt idx="144">
                  <c:v>42735</c:v>
                </c:pt>
                <c:pt idx="145">
                  <c:v>42766</c:v>
                </c:pt>
                <c:pt idx="146">
                  <c:v>42794</c:v>
                </c:pt>
                <c:pt idx="147">
                  <c:v>42825</c:v>
                </c:pt>
                <c:pt idx="148">
                  <c:v>42855</c:v>
                </c:pt>
                <c:pt idx="149">
                  <c:v>42886</c:v>
                </c:pt>
                <c:pt idx="150">
                  <c:v>42916</c:v>
                </c:pt>
                <c:pt idx="151">
                  <c:v>42947</c:v>
                </c:pt>
                <c:pt idx="152">
                  <c:v>42978</c:v>
                </c:pt>
                <c:pt idx="153">
                  <c:v>43008</c:v>
                </c:pt>
                <c:pt idx="154">
                  <c:v>43039</c:v>
                </c:pt>
                <c:pt idx="155">
                  <c:v>43069</c:v>
                </c:pt>
                <c:pt idx="156">
                  <c:v>43100</c:v>
                </c:pt>
                <c:pt idx="157">
                  <c:v>43131</c:v>
                </c:pt>
                <c:pt idx="158">
                  <c:v>43159</c:v>
                </c:pt>
                <c:pt idx="159">
                  <c:v>43190</c:v>
                </c:pt>
                <c:pt idx="160">
                  <c:v>43220</c:v>
                </c:pt>
                <c:pt idx="161">
                  <c:v>43251</c:v>
                </c:pt>
                <c:pt idx="162">
                  <c:v>43281</c:v>
                </c:pt>
                <c:pt idx="163">
                  <c:v>43312</c:v>
                </c:pt>
                <c:pt idx="164">
                  <c:v>43343</c:v>
                </c:pt>
                <c:pt idx="165">
                  <c:v>43373</c:v>
                </c:pt>
                <c:pt idx="166">
                  <c:v>43404</c:v>
                </c:pt>
                <c:pt idx="167">
                  <c:v>43434</c:v>
                </c:pt>
                <c:pt idx="168">
                  <c:v>43465</c:v>
                </c:pt>
              </c:numCache>
            </c:numRef>
          </c:cat>
          <c:val>
            <c:numRef>
              <c:f>'Graf V.7'!$L$5:$L$173</c:f>
              <c:numCache>
                <c:formatCode>0.00</c:formatCode>
                <c:ptCount val="169"/>
                <c:pt idx="0">
                  <c:v>3.4048572356745979</c:v>
                </c:pt>
                <c:pt idx="1">
                  <c:v>3.1557130136555256</c:v>
                </c:pt>
                <c:pt idx="2">
                  <c:v>3.0728519531051481</c:v>
                </c:pt>
                <c:pt idx="3">
                  <c:v>3.0751442247987244</c:v>
                </c:pt>
                <c:pt idx="4">
                  <c:v>2.9998511214398489</c:v>
                </c:pt>
                <c:pt idx="5">
                  <c:v>2.93774179764771</c:v>
                </c:pt>
                <c:pt idx="6">
                  <c:v>2.9055764750701587</c:v>
                </c:pt>
                <c:pt idx="7">
                  <c:v>2.8582650674119727</c:v>
                </c:pt>
                <c:pt idx="8">
                  <c:v>2.8003394689727532</c:v>
                </c:pt>
                <c:pt idx="9">
                  <c:v>2.7803116185643475</c:v>
                </c:pt>
                <c:pt idx="10">
                  <c:v>2.7477711017751254</c:v>
                </c:pt>
                <c:pt idx="11">
                  <c:v>2.7611618110098037</c:v>
                </c:pt>
                <c:pt idx="12">
                  <c:v>2.748495081983795</c:v>
                </c:pt>
                <c:pt idx="13">
                  <c:v>2.7055595986316745</c:v>
                </c:pt>
                <c:pt idx="14">
                  <c:v>2.6863364019351454</c:v>
                </c:pt>
                <c:pt idx="15">
                  <c:v>2.6600422621811211</c:v>
                </c:pt>
                <c:pt idx="16">
                  <c:v>2.6431607378486088</c:v>
                </c:pt>
                <c:pt idx="17">
                  <c:v>2.6021232717618368</c:v>
                </c:pt>
                <c:pt idx="18">
                  <c:v>2.5543583301284967</c:v>
                </c:pt>
                <c:pt idx="19">
                  <c:v>2.5269947159819015</c:v>
                </c:pt>
                <c:pt idx="20">
                  <c:v>2.5029024229932397</c:v>
                </c:pt>
                <c:pt idx="21">
                  <c:v>2.4939896497937224</c:v>
                </c:pt>
                <c:pt idx="22">
                  <c:v>2.4622150293624614</c:v>
                </c:pt>
                <c:pt idx="23">
                  <c:v>2.4144446804076307</c:v>
                </c:pt>
                <c:pt idx="24">
                  <c:v>2.3748930593323294</c:v>
                </c:pt>
                <c:pt idx="25">
                  <c:v>2.3473039431742655</c:v>
                </c:pt>
                <c:pt idx="26">
                  <c:v>2.3588673770866748</c:v>
                </c:pt>
                <c:pt idx="27">
                  <c:v>2.3459003096785889</c:v>
                </c:pt>
                <c:pt idx="28">
                  <c:v>2.3146427156560518</c:v>
                </c:pt>
                <c:pt idx="29">
                  <c:v>2.2868409839686068</c:v>
                </c:pt>
                <c:pt idx="30">
                  <c:v>2.2382077679801098</c:v>
                </c:pt>
                <c:pt idx="31">
                  <c:v>2.1662581519762143</c:v>
                </c:pt>
                <c:pt idx="32">
                  <c:v>2.1219472370605872</c:v>
                </c:pt>
                <c:pt idx="33">
                  <c:v>2.108670686722439</c:v>
                </c:pt>
                <c:pt idx="34">
                  <c:v>2.0621392430447902</c:v>
                </c:pt>
                <c:pt idx="35">
                  <c:v>2.0190754215259816</c:v>
                </c:pt>
                <c:pt idx="36">
                  <c:v>2.0194024631783818</c:v>
                </c:pt>
                <c:pt idx="37">
                  <c:v>2.00648890693033</c:v>
                </c:pt>
                <c:pt idx="38">
                  <c:v>2.021763620167385</c:v>
                </c:pt>
                <c:pt idx="39">
                  <c:v>2.0404427832072085</c:v>
                </c:pt>
                <c:pt idx="40">
                  <c:v>2.0214498568315618</c:v>
                </c:pt>
                <c:pt idx="41">
                  <c:v>2.0175822529218399</c:v>
                </c:pt>
                <c:pt idx="42">
                  <c:v>2.017764189118739</c:v>
                </c:pt>
                <c:pt idx="43">
                  <c:v>2.0400950867861001</c:v>
                </c:pt>
                <c:pt idx="44">
                  <c:v>2.0996103258757488</c:v>
                </c:pt>
                <c:pt idx="45">
                  <c:v>2.1226653163433666</c:v>
                </c:pt>
                <c:pt idx="46">
                  <c:v>2.1636741332289176</c:v>
                </c:pt>
                <c:pt idx="47">
                  <c:v>2.1874386967086679</c:v>
                </c:pt>
                <c:pt idx="48">
                  <c:v>2.2554261181420951</c:v>
                </c:pt>
                <c:pt idx="49">
                  <c:v>2.3194293439923448</c:v>
                </c:pt>
                <c:pt idx="50">
                  <c:v>2.4147328568973827</c:v>
                </c:pt>
                <c:pt idx="51">
                  <c:v>2.5237541524797105</c:v>
                </c:pt>
                <c:pt idx="52">
                  <c:v>2.5948805956055869</c:v>
                </c:pt>
                <c:pt idx="53">
                  <c:v>2.6642188973355472</c:v>
                </c:pt>
                <c:pt idx="54">
                  <c:v>2.7875642925345452</c:v>
                </c:pt>
                <c:pt idx="55">
                  <c:v>2.8898223986441507</c:v>
                </c:pt>
                <c:pt idx="56">
                  <c:v>2.9435512121369585</c:v>
                </c:pt>
                <c:pt idx="57">
                  <c:v>3.0197599066489187</c:v>
                </c:pt>
                <c:pt idx="58">
                  <c:v>3.1051062871362185</c:v>
                </c:pt>
                <c:pt idx="59">
                  <c:v>3.073062965741042</c:v>
                </c:pt>
                <c:pt idx="60">
                  <c:v>3.1743271658687977</c:v>
                </c:pt>
                <c:pt idx="61">
                  <c:v>3.2641921264673051</c:v>
                </c:pt>
                <c:pt idx="62">
                  <c:v>3.3076259635833742</c:v>
                </c:pt>
                <c:pt idx="63">
                  <c:v>3.3668144680747796</c:v>
                </c:pt>
                <c:pt idx="64">
                  <c:v>3.4179048381215682</c:v>
                </c:pt>
                <c:pt idx="65">
                  <c:v>3.4274702391205794</c:v>
                </c:pt>
                <c:pt idx="66">
                  <c:v>3.4536711315269386</c:v>
                </c:pt>
                <c:pt idx="67">
                  <c:v>3.5296535558873896</c:v>
                </c:pt>
                <c:pt idx="68">
                  <c:v>3.573952628564149</c:v>
                </c:pt>
                <c:pt idx="69">
                  <c:v>3.8401493238902873</c:v>
                </c:pt>
                <c:pt idx="70">
                  <c:v>3.8429816492146571</c:v>
                </c:pt>
                <c:pt idx="71">
                  <c:v>3.8222319808904954</c:v>
                </c:pt>
                <c:pt idx="72">
                  <c:v>3.7796665999883063</c:v>
                </c:pt>
                <c:pt idx="73">
                  <c:v>3.834438517184819</c:v>
                </c:pt>
                <c:pt idx="74">
                  <c:v>3.8529045259397399</c:v>
                </c:pt>
                <c:pt idx="75">
                  <c:v>3.894975853437014</c:v>
                </c:pt>
                <c:pt idx="76">
                  <c:v>3.8959679154633435</c:v>
                </c:pt>
                <c:pt idx="77">
                  <c:v>3.8765341027639835</c:v>
                </c:pt>
                <c:pt idx="78">
                  <c:v>3.9269954756842069</c:v>
                </c:pt>
                <c:pt idx="79">
                  <c:v>3.9159620222796829</c:v>
                </c:pt>
                <c:pt idx="80">
                  <c:v>3.9025420304411522</c:v>
                </c:pt>
                <c:pt idx="81">
                  <c:v>3.8720589605654014</c:v>
                </c:pt>
                <c:pt idx="82">
                  <c:v>3.7913154145287953</c:v>
                </c:pt>
                <c:pt idx="83">
                  <c:v>3.7383200336254307</c:v>
                </c:pt>
                <c:pt idx="84">
                  <c:v>3.6368369319074745</c:v>
                </c:pt>
                <c:pt idx="85">
                  <c:v>3.6621786239734249</c:v>
                </c:pt>
                <c:pt idx="86">
                  <c:v>3.6445052000088518</c:v>
                </c:pt>
                <c:pt idx="87">
                  <c:v>3.6700065774243065</c:v>
                </c:pt>
                <c:pt idx="88">
                  <c:v>3.6790781048007384</c:v>
                </c:pt>
                <c:pt idx="89">
                  <c:v>3.6516959522961598</c:v>
                </c:pt>
                <c:pt idx="90">
                  <c:v>3.6248492347958723</c:v>
                </c:pt>
                <c:pt idx="91">
                  <c:v>3.629154438261327</c:v>
                </c:pt>
                <c:pt idx="92">
                  <c:v>3.6103556406619579</c:v>
                </c:pt>
                <c:pt idx="93">
                  <c:v>3.5877757990527641</c:v>
                </c:pt>
                <c:pt idx="94">
                  <c:v>3.6103655839450535</c:v>
                </c:pt>
                <c:pt idx="95">
                  <c:v>3.5979172699918469</c:v>
                </c:pt>
                <c:pt idx="96">
                  <c:v>3.6162776651274959</c:v>
                </c:pt>
                <c:pt idx="97">
                  <c:v>3.5832314470707045</c:v>
                </c:pt>
                <c:pt idx="98">
                  <c:v>3.6019678131349564</c:v>
                </c:pt>
                <c:pt idx="99">
                  <c:v>3.6271532178739281</c:v>
                </c:pt>
                <c:pt idx="100">
                  <c:v>3.6450968574641451</c:v>
                </c:pt>
                <c:pt idx="101">
                  <c:v>3.6606628205335472</c:v>
                </c:pt>
                <c:pt idx="102">
                  <c:v>3.6429657199523726</c:v>
                </c:pt>
                <c:pt idx="103">
                  <c:v>3.6691175002094414</c:v>
                </c:pt>
                <c:pt idx="104">
                  <c:v>3.6569740969466338</c:v>
                </c:pt>
                <c:pt idx="105">
                  <c:v>3.676861133945649</c:v>
                </c:pt>
                <c:pt idx="106">
                  <c:v>3.7065896174444286</c:v>
                </c:pt>
                <c:pt idx="107">
                  <c:v>3.7442489737733795</c:v>
                </c:pt>
                <c:pt idx="108">
                  <c:v>3.722130165559709</c:v>
                </c:pt>
                <c:pt idx="109">
                  <c:v>3.7213996003214378</c:v>
                </c:pt>
                <c:pt idx="110">
                  <c:v>3.7391001981179408</c:v>
                </c:pt>
                <c:pt idx="111">
                  <c:v>3.7686575171604191</c:v>
                </c:pt>
                <c:pt idx="112">
                  <c:v>3.7507045885346701</c:v>
                </c:pt>
                <c:pt idx="113">
                  <c:v>3.7440870427187973</c:v>
                </c:pt>
                <c:pt idx="114">
                  <c:v>3.7501514199997357</c:v>
                </c:pt>
                <c:pt idx="115">
                  <c:v>3.7719941628946034</c:v>
                </c:pt>
                <c:pt idx="116">
                  <c:v>3.6805643544857025</c:v>
                </c:pt>
                <c:pt idx="117">
                  <c:v>3.7114222547425175</c:v>
                </c:pt>
                <c:pt idx="118">
                  <c:v>3.6665421196564725</c:v>
                </c:pt>
                <c:pt idx="119">
                  <c:v>3.6177357227874545</c:v>
                </c:pt>
                <c:pt idx="120">
                  <c:v>3.5483480454768355</c:v>
                </c:pt>
                <c:pt idx="121">
                  <c:v>3.5563142227957609</c:v>
                </c:pt>
                <c:pt idx="122">
                  <c:v>3.5315185692789757</c:v>
                </c:pt>
                <c:pt idx="123">
                  <c:v>3.4756416699935864</c:v>
                </c:pt>
                <c:pt idx="124">
                  <c:v>3.4028953884219391</c:v>
                </c:pt>
                <c:pt idx="125">
                  <c:v>3.3807469421655467</c:v>
                </c:pt>
                <c:pt idx="126">
                  <c:v>3.4750843017654214</c:v>
                </c:pt>
                <c:pt idx="127">
                  <c:v>3.4415700438416787</c:v>
                </c:pt>
                <c:pt idx="128">
                  <c:v>3.4145035090504949</c:v>
                </c:pt>
                <c:pt idx="129">
                  <c:v>3.3415246323252461</c:v>
                </c:pt>
                <c:pt idx="130">
                  <c:v>3.2900167156464266</c:v>
                </c:pt>
                <c:pt idx="131">
                  <c:v>3.1977113510364279</c:v>
                </c:pt>
                <c:pt idx="132">
                  <c:v>3.2952904298881744</c:v>
                </c:pt>
                <c:pt idx="133">
                  <c:v>3.2465014178002982</c:v>
                </c:pt>
                <c:pt idx="134">
                  <c:v>3.192427340086827</c:v>
                </c:pt>
                <c:pt idx="135">
                  <c:v>3.013145795120773</c:v>
                </c:pt>
                <c:pt idx="136">
                  <c:v>2.9988278721142909</c:v>
                </c:pt>
                <c:pt idx="137">
                  <c:v>2.9581469822146609</c:v>
                </c:pt>
                <c:pt idx="138">
                  <c:v>2.9406641609022071</c:v>
                </c:pt>
                <c:pt idx="139">
                  <c:v>2.8971675028169672</c:v>
                </c:pt>
                <c:pt idx="140">
                  <c:v>2.888219479317228</c:v>
                </c:pt>
                <c:pt idx="141">
                  <c:v>2.8477947944828879</c:v>
                </c:pt>
                <c:pt idx="142">
                  <c:v>2.8445225249682551</c:v>
                </c:pt>
                <c:pt idx="143">
                  <c:v>2.8029963839046577</c:v>
                </c:pt>
                <c:pt idx="144">
                  <c:v>2.8647341997269007</c:v>
                </c:pt>
                <c:pt idx="145">
                  <c:v>2.7691097425664122</c:v>
                </c:pt>
                <c:pt idx="146">
                  <c:v>2.7524517694377004</c:v>
                </c:pt>
                <c:pt idx="147">
                  <c:v>2.63426730859074</c:v>
                </c:pt>
                <c:pt idx="148">
                  <c:v>2.5601144573170078</c:v>
                </c:pt>
                <c:pt idx="149">
                  <c:v>2.5185857298344727</c:v>
                </c:pt>
                <c:pt idx="150">
                  <c:v>2.4804502111079887</c:v>
                </c:pt>
                <c:pt idx="151">
                  <c:v>2.4337459258936334</c:v>
                </c:pt>
                <c:pt idx="152">
                  <c:v>2.4152467839780338</c:v>
                </c:pt>
                <c:pt idx="153">
                  <c:v>2.344352662798324</c:v>
                </c:pt>
                <c:pt idx="154">
                  <c:v>2.3430246991398689</c:v>
                </c:pt>
                <c:pt idx="155">
                  <c:v>2.3440580281419829</c:v>
                </c:pt>
                <c:pt idx="156">
                  <c:v>2.3424266604029906</c:v>
                </c:pt>
                <c:pt idx="157">
                  <c:v>2.5140107406178176</c:v>
                </c:pt>
                <c:pt idx="158">
                  <c:v>2.4900717928955483</c:v>
                </c:pt>
                <c:pt idx="159">
                  <c:v>2.4468890821446272</c:v>
                </c:pt>
                <c:pt idx="160">
                  <c:v>2.4088425696988152</c:v>
                </c:pt>
                <c:pt idx="161">
                  <c:v>2.3615476368090933</c:v>
                </c:pt>
                <c:pt idx="162">
                  <c:v>2.338760584087288</c:v>
                </c:pt>
                <c:pt idx="163">
                  <c:v>2.2796684206065625</c:v>
                </c:pt>
                <c:pt idx="164">
                  <c:v>2.2632888227922781</c:v>
                </c:pt>
                <c:pt idx="165">
                  <c:v>2.2696335012021911</c:v>
                </c:pt>
                <c:pt idx="166">
                  <c:v>2.2225472450071506</c:v>
                </c:pt>
                <c:pt idx="167">
                  <c:v>2.2379389559426381</c:v>
                </c:pt>
                <c:pt idx="168">
                  <c:v>2.251225932177114</c:v>
                </c:pt>
              </c:numCache>
            </c:numRef>
          </c:val>
          <c:smooth val="0"/>
          <c:extLst xmlns:c16r2="http://schemas.microsoft.com/office/drawing/2015/06/chart">
            <c:ext xmlns:c16="http://schemas.microsoft.com/office/drawing/2014/chart" uri="{C3380CC4-5D6E-409C-BE32-E72D297353CC}">
              <c16:uniqueId val="{00000001-DD7F-4542-91DC-4C7833832BA5}"/>
            </c:ext>
          </c:extLst>
        </c:ser>
        <c:dLbls>
          <c:showLegendKey val="0"/>
          <c:showVal val="0"/>
          <c:showCatName val="0"/>
          <c:showSerName val="0"/>
          <c:showPercent val="0"/>
          <c:showBubbleSize val="0"/>
        </c:dLbls>
        <c:marker val="1"/>
        <c:smooth val="0"/>
        <c:axId val="153703936"/>
        <c:axId val="153702400"/>
      </c:lineChart>
      <c:dateAx>
        <c:axId val="153690880"/>
        <c:scaling>
          <c:orientation val="minMax"/>
          <c:max val="4343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692416"/>
        <c:crosses val="autoZero"/>
        <c:auto val="1"/>
        <c:lblOffset val="100"/>
        <c:baseTimeUnit val="months"/>
        <c:majorUnit val="24"/>
        <c:majorTimeUnit val="months"/>
      </c:dateAx>
      <c:valAx>
        <c:axId val="1536924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690880"/>
        <c:crosses val="autoZero"/>
        <c:crossBetween val="between"/>
      </c:valAx>
      <c:valAx>
        <c:axId val="15370240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703936"/>
        <c:crosses val="max"/>
        <c:crossBetween val="between"/>
        <c:majorUnit val="1"/>
      </c:valAx>
      <c:dateAx>
        <c:axId val="153703936"/>
        <c:scaling>
          <c:orientation val="minMax"/>
        </c:scaling>
        <c:delete val="1"/>
        <c:axPos val="b"/>
        <c:numFmt formatCode="m/d/yyyy" sourceLinked="1"/>
        <c:majorTickMark val="out"/>
        <c:minorTickMark val="none"/>
        <c:tickLblPos val="nextTo"/>
        <c:crossAx val="153702400"/>
        <c:crosses val="autoZero"/>
        <c:auto val="1"/>
        <c:lblOffset val="100"/>
        <c:baseTimeUnit val="months"/>
      </c:dateAx>
      <c:spPr>
        <a:noFill/>
        <a:ln w="25400">
          <a:noFill/>
        </a:ln>
      </c:spPr>
    </c:plotArea>
    <c:legend>
      <c:legendPos val="b"/>
      <c:layout>
        <c:manualLayout>
          <c:xMode val="edge"/>
          <c:yMode val="edge"/>
          <c:x val="6.2937062937062943E-2"/>
          <c:y val="0.84010774996591076"/>
          <c:w val="0.92683993172182133"/>
          <c:h val="0.1598922500340892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813862027497898E-2"/>
          <c:w val="0.9825174825174825"/>
          <c:h val="0.81236834312741379"/>
        </c:manualLayout>
      </c:layout>
      <c:lineChart>
        <c:grouping val="standard"/>
        <c:varyColors val="0"/>
        <c:ser>
          <c:idx val="0"/>
          <c:order val="0"/>
          <c:tx>
            <c:strRef>
              <c:f>'Graf V.7'!$K$3</c:f>
              <c:strCache>
                <c:ptCount val="1"/>
                <c:pt idx="0">
                  <c:v>Impairment losses on loans and other receivables/total loans</c:v>
                </c:pt>
              </c:strCache>
            </c:strRef>
          </c:tx>
          <c:spPr>
            <a:ln w="25400">
              <a:solidFill>
                <a:srgbClr val="4880C4"/>
              </a:solidFill>
              <a:prstDash val="solid"/>
            </a:ln>
          </c:spPr>
          <c:marker>
            <c:symbol val="none"/>
          </c:marker>
          <c:cat>
            <c:numRef>
              <c:f>'Graf V.7'!$J$5:$J$173</c:f>
              <c:numCache>
                <c:formatCode>m/d/yyyy</c:formatCode>
                <c:ptCount val="169"/>
                <c:pt idx="0">
                  <c:v>38352</c:v>
                </c:pt>
                <c:pt idx="1">
                  <c:v>38383</c:v>
                </c:pt>
                <c:pt idx="2">
                  <c:v>38411</c:v>
                </c:pt>
                <c:pt idx="3">
                  <c:v>38442</c:v>
                </c:pt>
                <c:pt idx="4">
                  <c:v>38472</c:v>
                </c:pt>
                <c:pt idx="5">
                  <c:v>38503</c:v>
                </c:pt>
                <c:pt idx="6">
                  <c:v>38533</c:v>
                </c:pt>
                <c:pt idx="7">
                  <c:v>38564</c:v>
                </c:pt>
                <c:pt idx="8">
                  <c:v>38595</c:v>
                </c:pt>
                <c:pt idx="9">
                  <c:v>38625</c:v>
                </c:pt>
                <c:pt idx="10">
                  <c:v>38656</c:v>
                </c:pt>
                <c:pt idx="11">
                  <c:v>38686</c:v>
                </c:pt>
                <c:pt idx="12">
                  <c:v>38717</c:v>
                </c:pt>
                <c:pt idx="13">
                  <c:v>38748</c:v>
                </c:pt>
                <c:pt idx="14">
                  <c:v>38776</c:v>
                </c:pt>
                <c:pt idx="15">
                  <c:v>38807</c:v>
                </c:pt>
                <c:pt idx="16">
                  <c:v>38837</c:v>
                </c:pt>
                <c:pt idx="17">
                  <c:v>38868</c:v>
                </c:pt>
                <c:pt idx="18">
                  <c:v>38898</c:v>
                </c:pt>
                <c:pt idx="19">
                  <c:v>38929</c:v>
                </c:pt>
                <c:pt idx="20">
                  <c:v>38960</c:v>
                </c:pt>
                <c:pt idx="21">
                  <c:v>38990</c:v>
                </c:pt>
                <c:pt idx="22">
                  <c:v>39021</c:v>
                </c:pt>
                <c:pt idx="23">
                  <c:v>39051</c:v>
                </c:pt>
                <c:pt idx="24">
                  <c:v>39082</c:v>
                </c:pt>
                <c:pt idx="25">
                  <c:v>39113</c:v>
                </c:pt>
                <c:pt idx="26">
                  <c:v>39141</c:v>
                </c:pt>
                <c:pt idx="27">
                  <c:v>39172</c:v>
                </c:pt>
                <c:pt idx="28">
                  <c:v>39202</c:v>
                </c:pt>
                <c:pt idx="29">
                  <c:v>39233</c:v>
                </c:pt>
                <c:pt idx="30">
                  <c:v>39263</c:v>
                </c:pt>
                <c:pt idx="31">
                  <c:v>39294</c:v>
                </c:pt>
                <c:pt idx="32">
                  <c:v>39325</c:v>
                </c:pt>
                <c:pt idx="33">
                  <c:v>39355</c:v>
                </c:pt>
                <c:pt idx="34">
                  <c:v>39386</c:v>
                </c:pt>
                <c:pt idx="35">
                  <c:v>39416</c:v>
                </c:pt>
                <c:pt idx="36">
                  <c:v>39447</c:v>
                </c:pt>
                <c:pt idx="37">
                  <c:v>39478</c:v>
                </c:pt>
                <c:pt idx="38">
                  <c:v>39507</c:v>
                </c:pt>
                <c:pt idx="39">
                  <c:v>39538</c:v>
                </c:pt>
                <c:pt idx="40">
                  <c:v>39568</c:v>
                </c:pt>
                <c:pt idx="41">
                  <c:v>39599</c:v>
                </c:pt>
                <c:pt idx="42">
                  <c:v>39629</c:v>
                </c:pt>
                <c:pt idx="43">
                  <c:v>39660</c:v>
                </c:pt>
                <c:pt idx="44">
                  <c:v>39691</c:v>
                </c:pt>
                <c:pt idx="45">
                  <c:v>39721</c:v>
                </c:pt>
                <c:pt idx="46">
                  <c:v>39752</c:v>
                </c:pt>
                <c:pt idx="47">
                  <c:v>39782</c:v>
                </c:pt>
                <c:pt idx="48">
                  <c:v>39813</c:v>
                </c:pt>
                <c:pt idx="49">
                  <c:v>39844</c:v>
                </c:pt>
                <c:pt idx="50">
                  <c:v>39872</c:v>
                </c:pt>
                <c:pt idx="51">
                  <c:v>39903</c:v>
                </c:pt>
                <c:pt idx="52">
                  <c:v>39933</c:v>
                </c:pt>
                <c:pt idx="53">
                  <c:v>39964</c:v>
                </c:pt>
                <c:pt idx="54">
                  <c:v>39994</c:v>
                </c:pt>
                <c:pt idx="55">
                  <c:v>40025</c:v>
                </c:pt>
                <c:pt idx="56">
                  <c:v>40056</c:v>
                </c:pt>
                <c:pt idx="57">
                  <c:v>40086</c:v>
                </c:pt>
                <c:pt idx="58">
                  <c:v>40117</c:v>
                </c:pt>
                <c:pt idx="59">
                  <c:v>40147</c:v>
                </c:pt>
                <c:pt idx="60">
                  <c:v>40178</c:v>
                </c:pt>
                <c:pt idx="61">
                  <c:v>40209</c:v>
                </c:pt>
                <c:pt idx="62">
                  <c:v>40237</c:v>
                </c:pt>
                <c:pt idx="63">
                  <c:v>40268</c:v>
                </c:pt>
                <c:pt idx="64">
                  <c:v>40298</c:v>
                </c:pt>
                <c:pt idx="65">
                  <c:v>40329</c:v>
                </c:pt>
                <c:pt idx="66">
                  <c:v>40359</c:v>
                </c:pt>
                <c:pt idx="67">
                  <c:v>40390</c:v>
                </c:pt>
                <c:pt idx="68">
                  <c:v>40421</c:v>
                </c:pt>
                <c:pt idx="69">
                  <c:v>40451</c:v>
                </c:pt>
                <c:pt idx="70">
                  <c:v>40482</c:v>
                </c:pt>
                <c:pt idx="71">
                  <c:v>40512</c:v>
                </c:pt>
                <c:pt idx="72">
                  <c:v>40543</c:v>
                </c:pt>
                <c:pt idx="73">
                  <c:v>40574</c:v>
                </c:pt>
                <c:pt idx="74">
                  <c:v>40602</c:v>
                </c:pt>
                <c:pt idx="75">
                  <c:v>40633</c:v>
                </c:pt>
                <c:pt idx="76">
                  <c:v>40663</c:v>
                </c:pt>
                <c:pt idx="77">
                  <c:v>40694</c:v>
                </c:pt>
                <c:pt idx="78">
                  <c:v>40724</c:v>
                </c:pt>
                <c:pt idx="79">
                  <c:v>40755</c:v>
                </c:pt>
                <c:pt idx="80">
                  <c:v>40786</c:v>
                </c:pt>
                <c:pt idx="81">
                  <c:v>40816</c:v>
                </c:pt>
                <c:pt idx="82">
                  <c:v>40847</c:v>
                </c:pt>
                <c:pt idx="83">
                  <c:v>40877</c:v>
                </c:pt>
                <c:pt idx="84">
                  <c:v>40908</c:v>
                </c:pt>
                <c:pt idx="85">
                  <c:v>40939</c:v>
                </c:pt>
                <c:pt idx="86">
                  <c:v>40968</c:v>
                </c:pt>
                <c:pt idx="87">
                  <c:v>40999</c:v>
                </c:pt>
                <c:pt idx="88">
                  <c:v>41029</c:v>
                </c:pt>
                <c:pt idx="89">
                  <c:v>41060</c:v>
                </c:pt>
                <c:pt idx="90">
                  <c:v>41090</c:v>
                </c:pt>
                <c:pt idx="91">
                  <c:v>41121</c:v>
                </c:pt>
                <c:pt idx="92">
                  <c:v>41152</c:v>
                </c:pt>
                <c:pt idx="93">
                  <c:v>41182</c:v>
                </c:pt>
                <c:pt idx="94">
                  <c:v>41213</c:v>
                </c:pt>
                <c:pt idx="95">
                  <c:v>41243</c:v>
                </c:pt>
                <c:pt idx="96">
                  <c:v>41274</c:v>
                </c:pt>
                <c:pt idx="97">
                  <c:v>41305</c:v>
                </c:pt>
                <c:pt idx="98">
                  <c:v>41333</c:v>
                </c:pt>
                <c:pt idx="99">
                  <c:v>41364</c:v>
                </c:pt>
                <c:pt idx="100">
                  <c:v>41394</c:v>
                </c:pt>
                <c:pt idx="101">
                  <c:v>41425</c:v>
                </c:pt>
                <c:pt idx="102">
                  <c:v>41455</c:v>
                </c:pt>
                <c:pt idx="103">
                  <c:v>41486</c:v>
                </c:pt>
                <c:pt idx="104">
                  <c:v>41517</c:v>
                </c:pt>
                <c:pt idx="105">
                  <c:v>41547</c:v>
                </c:pt>
                <c:pt idx="106">
                  <c:v>41578</c:v>
                </c:pt>
                <c:pt idx="107">
                  <c:v>41608</c:v>
                </c:pt>
                <c:pt idx="108">
                  <c:v>41639</c:v>
                </c:pt>
                <c:pt idx="109">
                  <c:v>41670</c:v>
                </c:pt>
                <c:pt idx="110">
                  <c:v>41698</c:v>
                </c:pt>
                <c:pt idx="111">
                  <c:v>41729</c:v>
                </c:pt>
                <c:pt idx="112">
                  <c:v>41759</c:v>
                </c:pt>
                <c:pt idx="113">
                  <c:v>41790</c:v>
                </c:pt>
                <c:pt idx="114">
                  <c:v>41820</c:v>
                </c:pt>
                <c:pt idx="115">
                  <c:v>41851</c:v>
                </c:pt>
                <c:pt idx="116">
                  <c:v>41882</c:v>
                </c:pt>
                <c:pt idx="117">
                  <c:v>41912</c:v>
                </c:pt>
                <c:pt idx="118">
                  <c:v>41943</c:v>
                </c:pt>
                <c:pt idx="119">
                  <c:v>41973</c:v>
                </c:pt>
                <c:pt idx="120">
                  <c:v>42004</c:v>
                </c:pt>
                <c:pt idx="121">
                  <c:v>42035</c:v>
                </c:pt>
                <c:pt idx="122">
                  <c:v>42063</c:v>
                </c:pt>
                <c:pt idx="123">
                  <c:v>42094</c:v>
                </c:pt>
                <c:pt idx="124">
                  <c:v>42124</c:v>
                </c:pt>
                <c:pt idx="125">
                  <c:v>42155</c:v>
                </c:pt>
                <c:pt idx="126">
                  <c:v>42185</c:v>
                </c:pt>
                <c:pt idx="127">
                  <c:v>42216</c:v>
                </c:pt>
                <c:pt idx="128">
                  <c:v>42247</c:v>
                </c:pt>
                <c:pt idx="129">
                  <c:v>42277</c:v>
                </c:pt>
                <c:pt idx="130">
                  <c:v>42308</c:v>
                </c:pt>
                <c:pt idx="131">
                  <c:v>42338</c:v>
                </c:pt>
                <c:pt idx="132">
                  <c:v>42369</c:v>
                </c:pt>
                <c:pt idx="133">
                  <c:v>42400</c:v>
                </c:pt>
                <c:pt idx="134">
                  <c:v>42429</c:v>
                </c:pt>
                <c:pt idx="135">
                  <c:v>42460</c:v>
                </c:pt>
                <c:pt idx="136">
                  <c:v>42490</c:v>
                </c:pt>
                <c:pt idx="137">
                  <c:v>42521</c:v>
                </c:pt>
                <c:pt idx="138">
                  <c:v>42551</c:v>
                </c:pt>
                <c:pt idx="139">
                  <c:v>42582</c:v>
                </c:pt>
                <c:pt idx="140">
                  <c:v>42613</c:v>
                </c:pt>
                <c:pt idx="141">
                  <c:v>42643</c:v>
                </c:pt>
                <c:pt idx="142">
                  <c:v>42674</c:v>
                </c:pt>
                <c:pt idx="143">
                  <c:v>42704</c:v>
                </c:pt>
                <c:pt idx="144">
                  <c:v>42735</c:v>
                </c:pt>
                <c:pt idx="145">
                  <c:v>42766</c:v>
                </c:pt>
                <c:pt idx="146">
                  <c:v>42794</c:v>
                </c:pt>
                <c:pt idx="147">
                  <c:v>42825</c:v>
                </c:pt>
                <c:pt idx="148">
                  <c:v>42855</c:v>
                </c:pt>
                <c:pt idx="149">
                  <c:v>42886</c:v>
                </c:pt>
                <c:pt idx="150">
                  <c:v>42916</c:v>
                </c:pt>
                <c:pt idx="151">
                  <c:v>42947</c:v>
                </c:pt>
                <c:pt idx="152">
                  <c:v>42978</c:v>
                </c:pt>
                <c:pt idx="153">
                  <c:v>43008</c:v>
                </c:pt>
                <c:pt idx="154">
                  <c:v>43039</c:v>
                </c:pt>
                <c:pt idx="155">
                  <c:v>43069</c:v>
                </c:pt>
                <c:pt idx="156">
                  <c:v>43100</c:v>
                </c:pt>
                <c:pt idx="157">
                  <c:v>43131</c:v>
                </c:pt>
                <c:pt idx="158">
                  <c:v>43159</c:v>
                </c:pt>
                <c:pt idx="159">
                  <c:v>43190</c:v>
                </c:pt>
                <c:pt idx="160">
                  <c:v>43220</c:v>
                </c:pt>
                <c:pt idx="161">
                  <c:v>43251</c:v>
                </c:pt>
                <c:pt idx="162">
                  <c:v>43281</c:v>
                </c:pt>
                <c:pt idx="163">
                  <c:v>43312</c:v>
                </c:pt>
                <c:pt idx="164">
                  <c:v>43343</c:v>
                </c:pt>
                <c:pt idx="165">
                  <c:v>43373</c:v>
                </c:pt>
                <c:pt idx="166">
                  <c:v>43404</c:v>
                </c:pt>
                <c:pt idx="167">
                  <c:v>43434</c:v>
                </c:pt>
                <c:pt idx="168">
                  <c:v>43465</c:v>
                </c:pt>
              </c:numCache>
            </c:numRef>
          </c:cat>
          <c:val>
            <c:numRef>
              <c:f>'Graf V.7'!$K$5:$K$173</c:f>
              <c:numCache>
                <c:formatCode>0.00</c:formatCode>
                <c:ptCount val="169"/>
                <c:pt idx="0">
                  <c:v>36.866588850342183</c:v>
                </c:pt>
                <c:pt idx="1">
                  <c:v>-8.6044458280539562</c:v>
                </c:pt>
                <c:pt idx="2">
                  <c:v>7.4140437091195794</c:v>
                </c:pt>
                <c:pt idx="3">
                  <c:v>4.6988104142361147</c:v>
                </c:pt>
                <c:pt idx="4">
                  <c:v>5.3219210469077689</c:v>
                </c:pt>
                <c:pt idx="5">
                  <c:v>9.4401723394336354</c:v>
                </c:pt>
                <c:pt idx="6">
                  <c:v>13.067194845613317</c:v>
                </c:pt>
                <c:pt idx="7">
                  <c:v>16.54564466293693</c:v>
                </c:pt>
                <c:pt idx="8">
                  <c:v>11.105385196116735</c:v>
                </c:pt>
                <c:pt idx="9">
                  <c:v>16.577003563375342</c:v>
                </c:pt>
                <c:pt idx="10">
                  <c:v>18.353787230255591</c:v>
                </c:pt>
                <c:pt idx="11">
                  <c:v>23.247425075275402</c:v>
                </c:pt>
                <c:pt idx="12">
                  <c:v>24.049286062451447</c:v>
                </c:pt>
                <c:pt idx="13">
                  <c:v>22.616108115864982</c:v>
                </c:pt>
                <c:pt idx="14">
                  <c:v>22.37584218730845</c:v>
                </c:pt>
                <c:pt idx="15">
                  <c:v>18.171945366361719</c:v>
                </c:pt>
                <c:pt idx="16">
                  <c:v>26.473304442405063</c:v>
                </c:pt>
                <c:pt idx="17">
                  <c:v>27.454995129576961</c:v>
                </c:pt>
                <c:pt idx="18">
                  <c:v>30.151518387061049</c:v>
                </c:pt>
                <c:pt idx="19">
                  <c:v>29.485995233054023</c:v>
                </c:pt>
                <c:pt idx="20">
                  <c:v>29.378809104607853</c:v>
                </c:pt>
                <c:pt idx="21">
                  <c:v>31.032396446542933</c:v>
                </c:pt>
                <c:pt idx="22">
                  <c:v>30.712695512481819</c:v>
                </c:pt>
                <c:pt idx="23">
                  <c:v>30.784196449176179</c:v>
                </c:pt>
                <c:pt idx="24">
                  <c:v>33.423713379079835</c:v>
                </c:pt>
                <c:pt idx="25">
                  <c:v>9.3852009744902336</c:v>
                </c:pt>
                <c:pt idx="26">
                  <c:v>30.40069089736361</c:v>
                </c:pt>
                <c:pt idx="27">
                  <c:v>34.807015917048105</c:v>
                </c:pt>
                <c:pt idx="28">
                  <c:v>33.143490969059229</c:v>
                </c:pt>
                <c:pt idx="29">
                  <c:v>32.912159837555194</c:v>
                </c:pt>
                <c:pt idx="30">
                  <c:v>32.786717337331446</c:v>
                </c:pt>
                <c:pt idx="31">
                  <c:v>33.392300837309364</c:v>
                </c:pt>
                <c:pt idx="32">
                  <c:v>32.450547820706298</c:v>
                </c:pt>
                <c:pt idx="33">
                  <c:v>33.303741486476639</c:v>
                </c:pt>
                <c:pt idx="34">
                  <c:v>30.714144093773985</c:v>
                </c:pt>
                <c:pt idx="35">
                  <c:v>30.147842059234726</c:v>
                </c:pt>
                <c:pt idx="36">
                  <c:v>34.446301969971074</c:v>
                </c:pt>
                <c:pt idx="37">
                  <c:v>25.987172842622861</c:v>
                </c:pt>
                <c:pt idx="38">
                  <c:v>35.603974551596096</c:v>
                </c:pt>
                <c:pt idx="39">
                  <c:v>45.461805049818651</c:v>
                </c:pt>
                <c:pt idx="40">
                  <c:v>63.820457944790462</c:v>
                </c:pt>
                <c:pt idx="41">
                  <c:v>61.178197710782257</c:v>
                </c:pt>
                <c:pt idx="42">
                  <c:v>44.756291635614737</c:v>
                </c:pt>
                <c:pt idx="43">
                  <c:v>45.761267032613787</c:v>
                </c:pt>
                <c:pt idx="44">
                  <c:v>50.660449126851738</c:v>
                </c:pt>
                <c:pt idx="45">
                  <c:v>53.15623425162849</c:v>
                </c:pt>
                <c:pt idx="46">
                  <c:v>53.951348730672734</c:v>
                </c:pt>
                <c:pt idx="47">
                  <c:v>53.047458827673189</c:v>
                </c:pt>
                <c:pt idx="48">
                  <c:v>60.075358030795428</c:v>
                </c:pt>
                <c:pt idx="49">
                  <c:v>65.003912194311837</c:v>
                </c:pt>
                <c:pt idx="50">
                  <c:v>84.158375496998417</c:v>
                </c:pt>
                <c:pt idx="51">
                  <c:v>100.72547434839797</c:v>
                </c:pt>
                <c:pt idx="52">
                  <c:v>95.434765569497941</c:v>
                </c:pt>
                <c:pt idx="53">
                  <c:v>97.364429013641526</c:v>
                </c:pt>
                <c:pt idx="54">
                  <c:v>107.49015982227301</c:v>
                </c:pt>
                <c:pt idx="55">
                  <c:v>106.22216760180125</c:v>
                </c:pt>
                <c:pt idx="56">
                  <c:v>106.90120468370036</c:v>
                </c:pt>
                <c:pt idx="57">
                  <c:v>105.13225901968121</c:v>
                </c:pt>
                <c:pt idx="58">
                  <c:v>104.84575991988666</c:v>
                </c:pt>
                <c:pt idx="59">
                  <c:v>104.57920049199645</c:v>
                </c:pt>
                <c:pt idx="60">
                  <c:v>109.10919107465011</c:v>
                </c:pt>
                <c:pt idx="61">
                  <c:v>96.265112895174909</c:v>
                </c:pt>
                <c:pt idx="62">
                  <c:v>98.808374122199254</c:v>
                </c:pt>
                <c:pt idx="63">
                  <c:v>92.56702898282154</c:v>
                </c:pt>
                <c:pt idx="64">
                  <c:v>86.788489258850689</c:v>
                </c:pt>
                <c:pt idx="65">
                  <c:v>89.443175860451149</c:v>
                </c:pt>
                <c:pt idx="66">
                  <c:v>91.134891015815938</c:v>
                </c:pt>
                <c:pt idx="67">
                  <c:v>89.603478746389015</c:v>
                </c:pt>
                <c:pt idx="68">
                  <c:v>89.913617383725693</c:v>
                </c:pt>
                <c:pt idx="69">
                  <c:v>94.434615098819776</c:v>
                </c:pt>
                <c:pt idx="70">
                  <c:v>91.25229016030049</c:v>
                </c:pt>
                <c:pt idx="71">
                  <c:v>88.928060089070641</c:v>
                </c:pt>
                <c:pt idx="72">
                  <c:v>88.865841922410652</c:v>
                </c:pt>
                <c:pt idx="73">
                  <c:v>64.840126661268769</c:v>
                </c:pt>
                <c:pt idx="74">
                  <c:v>57.532756406968183</c:v>
                </c:pt>
                <c:pt idx="75">
                  <c:v>65.166552037754784</c:v>
                </c:pt>
                <c:pt idx="76">
                  <c:v>63.798298012505676</c:v>
                </c:pt>
                <c:pt idx="77">
                  <c:v>60.623205494822052</c:v>
                </c:pt>
                <c:pt idx="78">
                  <c:v>64.615636987203445</c:v>
                </c:pt>
                <c:pt idx="79">
                  <c:v>60.840288541157484</c:v>
                </c:pt>
                <c:pt idx="80">
                  <c:v>59.647041550329163</c:v>
                </c:pt>
                <c:pt idx="81">
                  <c:v>55.265713579978183</c:v>
                </c:pt>
                <c:pt idx="82">
                  <c:v>54.183715759457847</c:v>
                </c:pt>
                <c:pt idx="83">
                  <c:v>53.050229023868219</c:v>
                </c:pt>
                <c:pt idx="84">
                  <c:v>53.011512173278859</c:v>
                </c:pt>
                <c:pt idx="85">
                  <c:v>48.777474317492157</c:v>
                </c:pt>
                <c:pt idx="86">
                  <c:v>53.314933802514865</c:v>
                </c:pt>
                <c:pt idx="87">
                  <c:v>51.479368186852405</c:v>
                </c:pt>
                <c:pt idx="88">
                  <c:v>48.626654193680963</c:v>
                </c:pt>
                <c:pt idx="89">
                  <c:v>45.155978977039858</c:v>
                </c:pt>
                <c:pt idx="90">
                  <c:v>48.017545398365819</c:v>
                </c:pt>
                <c:pt idx="91">
                  <c:v>47.955414447632037</c:v>
                </c:pt>
                <c:pt idx="92">
                  <c:v>45.037388783659374</c:v>
                </c:pt>
                <c:pt idx="93">
                  <c:v>46.400401135795299</c:v>
                </c:pt>
                <c:pt idx="94">
                  <c:v>48.124691253944569</c:v>
                </c:pt>
                <c:pt idx="95">
                  <c:v>50.224020372425755</c:v>
                </c:pt>
                <c:pt idx="96">
                  <c:v>53.304669882712375</c:v>
                </c:pt>
                <c:pt idx="97">
                  <c:v>42.114502415270607</c:v>
                </c:pt>
                <c:pt idx="98">
                  <c:v>46.11527999265688</c:v>
                </c:pt>
                <c:pt idx="99">
                  <c:v>52.721301254445528</c:v>
                </c:pt>
                <c:pt idx="100">
                  <c:v>52.202400550352245</c:v>
                </c:pt>
                <c:pt idx="101">
                  <c:v>53.802026687785862</c:v>
                </c:pt>
                <c:pt idx="102">
                  <c:v>57.856302918023928</c:v>
                </c:pt>
                <c:pt idx="103">
                  <c:v>55.814102070538958</c:v>
                </c:pt>
                <c:pt idx="104">
                  <c:v>54.570993416647838</c:v>
                </c:pt>
                <c:pt idx="105">
                  <c:v>58.247008365524231</c:v>
                </c:pt>
                <c:pt idx="106">
                  <c:v>58.725195320537949</c:v>
                </c:pt>
                <c:pt idx="107">
                  <c:v>61.513486738009966</c:v>
                </c:pt>
                <c:pt idx="108">
                  <c:v>66.749071064326728</c:v>
                </c:pt>
                <c:pt idx="109">
                  <c:v>42.468542369981428</c:v>
                </c:pt>
                <c:pt idx="110">
                  <c:v>42.118764180276841</c:v>
                </c:pt>
                <c:pt idx="111">
                  <c:v>51.394434507765851</c:v>
                </c:pt>
                <c:pt idx="112">
                  <c:v>46.030798364926035</c:v>
                </c:pt>
                <c:pt idx="113">
                  <c:v>44.170186265301396</c:v>
                </c:pt>
                <c:pt idx="114">
                  <c:v>52.491660142245046</c:v>
                </c:pt>
                <c:pt idx="115">
                  <c:v>49.705811215671432</c:v>
                </c:pt>
                <c:pt idx="116">
                  <c:v>49.357242497543474</c:v>
                </c:pt>
                <c:pt idx="117">
                  <c:v>50.426419287622949</c:v>
                </c:pt>
                <c:pt idx="118">
                  <c:v>49.260822056868882</c:v>
                </c:pt>
                <c:pt idx="119">
                  <c:v>48.132575041218018</c:v>
                </c:pt>
                <c:pt idx="120">
                  <c:v>44.744144761063822</c:v>
                </c:pt>
                <c:pt idx="121">
                  <c:v>28.232698124561811</c:v>
                </c:pt>
                <c:pt idx="122">
                  <c:v>32.818742812960082</c:v>
                </c:pt>
                <c:pt idx="123">
                  <c:v>22.564842046958514</c:v>
                </c:pt>
                <c:pt idx="124">
                  <c:v>18.259603936310764</c:v>
                </c:pt>
                <c:pt idx="125">
                  <c:v>23.686357696079529</c:v>
                </c:pt>
                <c:pt idx="126">
                  <c:v>25.936701870797226</c:v>
                </c:pt>
                <c:pt idx="127">
                  <c:v>25.263455288934054</c:v>
                </c:pt>
                <c:pt idx="128">
                  <c:v>25.512599465472519</c:v>
                </c:pt>
                <c:pt idx="129">
                  <c:v>29.247476272903295</c:v>
                </c:pt>
                <c:pt idx="130">
                  <c:v>28.826836680946048</c:v>
                </c:pt>
                <c:pt idx="131">
                  <c:v>30.849097066890721</c:v>
                </c:pt>
                <c:pt idx="132">
                  <c:v>47.377898727663776</c:v>
                </c:pt>
                <c:pt idx="133">
                  <c:v>21.394516431456598</c:v>
                </c:pt>
                <c:pt idx="134">
                  <c:v>13.349456717493394</c:v>
                </c:pt>
                <c:pt idx="135">
                  <c:v>16.154958026702325</c:v>
                </c:pt>
                <c:pt idx="136">
                  <c:v>16.904923408589248</c:v>
                </c:pt>
                <c:pt idx="137">
                  <c:v>16.455178111952936</c:v>
                </c:pt>
                <c:pt idx="138">
                  <c:v>32.052071499700602</c:v>
                </c:pt>
                <c:pt idx="139">
                  <c:v>29.035698843692661</c:v>
                </c:pt>
                <c:pt idx="140">
                  <c:v>28.808174109784737</c:v>
                </c:pt>
                <c:pt idx="141">
                  <c:v>30.095479679156661</c:v>
                </c:pt>
                <c:pt idx="142">
                  <c:v>29.567973596233799</c:v>
                </c:pt>
                <c:pt idx="143">
                  <c:v>31.053900961083993</c:v>
                </c:pt>
                <c:pt idx="144">
                  <c:v>31.931595512810599</c:v>
                </c:pt>
                <c:pt idx="145">
                  <c:v>4.5798031532744057</c:v>
                </c:pt>
                <c:pt idx="146">
                  <c:v>5.2012450944775122</c:v>
                </c:pt>
                <c:pt idx="147">
                  <c:v>11.174160794920262</c:v>
                </c:pt>
                <c:pt idx="148">
                  <c:v>9.04621048004363</c:v>
                </c:pt>
                <c:pt idx="149">
                  <c:v>4.6159870100757372</c:v>
                </c:pt>
                <c:pt idx="150">
                  <c:v>1.7351776363552833</c:v>
                </c:pt>
                <c:pt idx="151">
                  <c:v>4.3694315688795893</c:v>
                </c:pt>
                <c:pt idx="152">
                  <c:v>5.9490504562348328</c:v>
                </c:pt>
                <c:pt idx="153">
                  <c:v>5.2729836579879281</c:v>
                </c:pt>
                <c:pt idx="154">
                  <c:v>5.6357069970120506</c:v>
                </c:pt>
                <c:pt idx="155">
                  <c:v>11.021434644670853</c:v>
                </c:pt>
                <c:pt idx="156">
                  <c:v>13.487446651714247</c:v>
                </c:pt>
                <c:pt idx="157">
                  <c:v>7.8412678983756621</c:v>
                </c:pt>
                <c:pt idx="158">
                  <c:v>6.790854039742185</c:v>
                </c:pt>
                <c:pt idx="159">
                  <c:v>2.9112311645386093</c:v>
                </c:pt>
                <c:pt idx="160">
                  <c:v>-2.1725661939645522</c:v>
                </c:pt>
                <c:pt idx="161">
                  <c:v>-2.4601661094894371</c:v>
                </c:pt>
                <c:pt idx="162">
                  <c:v>0.83905686457210649</c:v>
                </c:pt>
                <c:pt idx="163">
                  <c:v>0.2529448923588169</c:v>
                </c:pt>
                <c:pt idx="164">
                  <c:v>1.1815990119062689</c:v>
                </c:pt>
                <c:pt idx="165">
                  <c:v>6.0460722927133927</c:v>
                </c:pt>
                <c:pt idx="166">
                  <c:v>5.2678500293751211</c:v>
                </c:pt>
                <c:pt idx="167">
                  <c:v>8.4059498320201751</c:v>
                </c:pt>
                <c:pt idx="168">
                  <c:v>9.1416392461784461</c:v>
                </c:pt>
              </c:numCache>
            </c:numRef>
          </c:val>
          <c:smooth val="0"/>
          <c:extLst xmlns:c16r2="http://schemas.microsoft.com/office/drawing/2015/06/chart">
            <c:ext xmlns:c16="http://schemas.microsoft.com/office/drawing/2014/chart" uri="{C3380CC4-5D6E-409C-BE32-E72D297353CC}">
              <c16:uniqueId val="{00000000-1B40-41A3-8050-0924EE178D31}"/>
            </c:ext>
          </c:extLst>
        </c:ser>
        <c:dLbls>
          <c:showLegendKey val="0"/>
          <c:showVal val="0"/>
          <c:showCatName val="0"/>
          <c:showSerName val="0"/>
          <c:showPercent val="0"/>
          <c:showBubbleSize val="0"/>
        </c:dLbls>
        <c:marker val="1"/>
        <c:smooth val="0"/>
        <c:axId val="153743360"/>
        <c:axId val="153744896"/>
      </c:lineChart>
      <c:lineChart>
        <c:grouping val="standard"/>
        <c:varyColors val="0"/>
        <c:ser>
          <c:idx val="1"/>
          <c:order val="1"/>
          <c:tx>
            <c:strRef>
              <c:f>'Graf V.7'!$L$3</c:f>
              <c:strCache>
                <c:ptCount val="1"/>
                <c:pt idx="0">
                  <c:v>Loan loss provisions/gross loans (rhs)</c:v>
                </c:pt>
              </c:strCache>
            </c:strRef>
          </c:tx>
          <c:spPr>
            <a:ln w="25400">
              <a:solidFill>
                <a:srgbClr val="E96041"/>
              </a:solidFill>
              <a:prstDash val="solid"/>
            </a:ln>
          </c:spPr>
          <c:marker>
            <c:symbol val="none"/>
          </c:marker>
          <c:cat>
            <c:numRef>
              <c:f>'Graf V.7'!$J$5:$J$173</c:f>
              <c:numCache>
                <c:formatCode>m/d/yyyy</c:formatCode>
                <c:ptCount val="169"/>
                <c:pt idx="0">
                  <c:v>38352</c:v>
                </c:pt>
                <c:pt idx="1">
                  <c:v>38383</c:v>
                </c:pt>
                <c:pt idx="2">
                  <c:v>38411</c:v>
                </c:pt>
                <c:pt idx="3">
                  <c:v>38442</c:v>
                </c:pt>
                <c:pt idx="4">
                  <c:v>38472</c:v>
                </c:pt>
                <c:pt idx="5">
                  <c:v>38503</c:v>
                </c:pt>
                <c:pt idx="6">
                  <c:v>38533</c:v>
                </c:pt>
                <c:pt idx="7">
                  <c:v>38564</c:v>
                </c:pt>
                <c:pt idx="8">
                  <c:v>38595</c:v>
                </c:pt>
                <c:pt idx="9">
                  <c:v>38625</c:v>
                </c:pt>
                <c:pt idx="10">
                  <c:v>38656</c:v>
                </c:pt>
                <c:pt idx="11">
                  <c:v>38686</c:v>
                </c:pt>
                <c:pt idx="12">
                  <c:v>38717</c:v>
                </c:pt>
                <c:pt idx="13">
                  <c:v>38748</c:v>
                </c:pt>
                <c:pt idx="14">
                  <c:v>38776</c:v>
                </c:pt>
                <c:pt idx="15">
                  <c:v>38807</c:v>
                </c:pt>
                <c:pt idx="16">
                  <c:v>38837</c:v>
                </c:pt>
                <c:pt idx="17">
                  <c:v>38868</c:v>
                </c:pt>
                <c:pt idx="18">
                  <c:v>38898</c:v>
                </c:pt>
                <c:pt idx="19">
                  <c:v>38929</c:v>
                </c:pt>
                <c:pt idx="20">
                  <c:v>38960</c:v>
                </c:pt>
                <c:pt idx="21">
                  <c:v>38990</c:v>
                </c:pt>
                <c:pt idx="22">
                  <c:v>39021</c:v>
                </c:pt>
                <c:pt idx="23">
                  <c:v>39051</c:v>
                </c:pt>
                <c:pt idx="24">
                  <c:v>39082</c:v>
                </c:pt>
                <c:pt idx="25">
                  <c:v>39113</c:v>
                </c:pt>
                <c:pt idx="26">
                  <c:v>39141</c:v>
                </c:pt>
                <c:pt idx="27">
                  <c:v>39172</c:v>
                </c:pt>
                <c:pt idx="28">
                  <c:v>39202</c:v>
                </c:pt>
                <c:pt idx="29">
                  <c:v>39233</c:v>
                </c:pt>
                <c:pt idx="30">
                  <c:v>39263</c:v>
                </c:pt>
                <c:pt idx="31">
                  <c:v>39294</c:v>
                </c:pt>
                <c:pt idx="32">
                  <c:v>39325</c:v>
                </c:pt>
                <c:pt idx="33">
                  <c:v>39355</c:v>
                </c:pt>
                <c:pt idx="34">
                  <c:v>39386</c:v>
                </c:pt>
                <c:pt idx="35">
                  <c:v>39416</c:v>
                </c:pt>
                <c:pt idx="36">
                  <c:v>39447</c:v>
                </c:pt>
                <c:pt idx="37">
                  <c:v>39478</c:v>
                </c:pt>
                <c:pt idx="38">
                  <c:v>39507</c:v>
                </c:pt>
                <c:pt idx="39">
                  <c:v>39538</c:v>
                </c:pt>
                <c:pt idx="40">
                  <c:v>39568</c:v>
                </c:pt>
                <c:pt idx="41">
                  <c:v>39599</c:v>
                </c:pt>
                <c:pt idx="42">
                  <c:v>39629</c:v>
                </c:pt>
                <c:pt idx="43">
                  <c:v>39660</c:v>
                </c:pt>
                <c:pt idx="44">
                  <c:v>39691</c:v>
                </c:pt>
                <c:pt idx="45">
                  <c:v>39721</c:v>
                </c:pt>
                <c:pt idx="46">
                  <c:v>39752</c:v>
                </c:pt>
                <c:pt idx="47">
                  <c:v>39782</c:v>
                </c:pt>
                <c:pt idx="48">
                  <c:v>39813</c:v>
                </c:pt>
                <c:pt idx="49">
                  <c:v>39844</c:v>
                </c:pt>
                <c:pt idx="50">
                  <c:v>39872</c:v>
                </c:pt>
                <c:pt idx="51">
                  <c:v>39903</c:v>
                </c:pt>
                <c:pt idx="52">
                  <c:v>39933</c:v>
                </c:pt>
                <c:pt idx="53">
                  <c:v>39964</c:v>
                </c:pt>
                <c:pt idx="54">
                  <c:v>39994</c:v>
                </c:pt>
                <c:pt idx="55">
                  <c:v>40025</c:v>
                </c:pt>
                <c:pt idx="56">
                  <c:v>40056</c:v>
                </c:pt>
                <c:pt idx="57">
                  <c:v>40086</c:v>
                </c:pt>
                <c:pt idx="58">
                  <c:v>40117</c:v>
                </c:pt>
                <c:pt idx="59">
                  <c:v>40147</c:v>
                </c:pt>
                <c:pt idx="60">
                  <c:v>40178</c:v>
                </c:pt>
                <c:pt idx="61">
                  <c:v>40209</c:v>
                </c:pt>
                <c:pt idx="62">
                  <c:v>40237</c:v>
                </c:pt>
                <c:pt idx="63">
                  <c:v>40268</c:v>
                </c:pt>
                <c:pt idx="64">
                  <c:v>40298</c:v>
                </c:pt>
                <c:pt idx="65">
                  <c:v>40329</c:v>
                </c:pt>
                <c:pt idx="66">
                  <c:v>40359</c:v>
                </c:pt>
                <c:pt idx="67">
                  <c:v>40390</c:v>
                </c:pt>
                <c:pt idx="68">
                  <c:v>40421</c:v>
                </c:pt>
                <c:pt idx="69">
                  <c:v>40451</c:v>
                </c:pt>
                <c:pt idx="70">
                  <c:v>40482</c:v>
                </c:pt>
                <c:pt idx="71">
                  <c:v>40512</c:v>
                </c:pt>
                <c:pt idx="72">
                  <c:v>40543</c:v>
                </c:pt>
                <c:pt idx="73">
                  <c:v>40574</c:v>
                </c:pt>
                <c:pt idx="74">
                  <c:v>40602</c:v>
                </c:pt>
                <c:pt idx="75">
                  <c:v>40633</c:v>
                </c:pt>
                <c:pt idx="76">
                  <c:v>40663</c:v>
                </c:pt>
                <c:pt idx="77">
                  <c:v>40694</c:v>
                </c:pt>
                <c:pt idx="78">
                  <c:v>40724</c:v>
                </c:pt>
                <c:pt idx="79">
                  <c:v>40755</c:v>
                </c:pt>
                <c:pt idx="80">
                  <c:v>40786</c:v>
                </c:pt>
                <c:pt idx="81">
                  <c:v>40816</c:v>
                </c:pt>
                <c:pt idx="82">
                  <c:v>40847</c:v>
                </c:pt>
                <c:pt idx="83">
                  <c:v>40877</c:v>
                </c:pt>
                <c:pt idx="84">
                  <c:v>40908</c:v>
                </c:pt>
                <c:pt idx="85">
                  <c:v>40939</c:v>
                </c:pt>
                <c:pt idx="86">
                  <c:v>40968</c:v>
                </c:pt>
                <c:pt idx="87">
                  <c:v>40999</c:v>
                </c:pt>
                <c:pt idx="88">
                  <c:v>41029</c:v>
                </c:pt>
                <c:pt idx="89">
                  <c:v>41060</c:v>
                </c:pt>
                <c:pt idx="90">
                  <c:v>41090</c:v>
                </c:pt>
                <c:pt idx="91">
                  <c:v>41121</c:v>
                </c:pt>
                <c:pt idx="92">
                  <c:v>41152</c:v>
                </c:pt>
                <c:pt idx="93">
                  <c:v>41182</c:v>
                </c:pt>
                <c:pt idx="94">
                  <c:v>41213</c:v>
                </c:pt>
                <c:pt idx="95">
                  <c:v>41243</c:v>
                </c:pt>
                <c:pt idx="96">
                  <c:v>41274</c:v>
                </c:pt>
                <c:pt idx="97">
                  <c:v>41305</c:v>
                </c:pt>
                <c:pt idx="98">
                  <c:v>41333</c:v>
                </c:pt>
                <c:pt idx="99">
                  <c:v>41364</c:v>
                </c:pt>
                <c:pt idx="100">
                  <c:v>41394</c:v>
                </c:pt>
                <c:pt idx="101">
                  <c:v>41425</c:v>
                </c:pt>
                <c:pt idx="102">
                  <c:v>41455</c:v>
                </c:pt>
                <c:pt idx="103">
                  <c:v>41486</c:v>
                </c:pt>
                <c:pt idx="104">
                  <c:v>41517</c:v>
                </c:pt>
                <c:pt idx="105">
                  <c:v>41547</c:v>
                </c:pt>
                <c:pt idx="106">
                  <c:v>41578</c:v>
                </c:pt>
                <c:pt idx="107">
                  <c:v>41608</c:v>
                </c:pt>
                <c:pt idx="108">
                  <c:v>41639</c:v>
                </c:pt>
                <c:pt idx="109">
                  <c:v>41670</c:v>
                </c:pt>
                <c:pt idx="110">
                  <c:v>41698</c:v>
                </c:pt>
                <c:pt idx="111">
                  <c:v>41729</c:v>
                </c:pt>
                <c:pt idx="112">
                  <c:v>41759</c:v>
                </c:pt>
                <c:pt idx="113">
                  <c:v>41790</c:v>
                </c:pt>
                <c:pt idx="114">
                  <c:v>41820</c:v>
                </c:pt>
                <c:pt idx="115">
                  <c:v>41851</c:v>
                </c:pt>
                <c:pt idx="116">
                  <c:v>41882</c:v>
                </c:pt>
                <c:pt idx="117">
                  <c:v>41912</c:v>
                </c:pt>
                <c:pt idx="118">
                  <c:v>41943</c:v>
                </c:pt>
                <c:pt idx="119">
                  <c:v>41973</c:v>
                </c:pt>
                <c:pt idx="120">
                  <c:v>42004</c:v>
                </c:pt>
                <c:pt idx="121">
                  <c:v>42035</c:v>
                </c:pt>
                <c:pt idx="122">
                  <c:v>42063</c:v>
                </c:pt>
                <c:pt idx="123">
                  <c:v>42094</c:v>
                </c:pt>
                <c:pt idx="124">
                  <c:v>42124</c:v>
                </c:pt>
                <c:pt idx="125">
                  <c:v>42155</c:v>
                </c:pt>
                <c:pt idx="126">
                  <c:v>42185</c:v>
                </c:pt>
                <c:pt idx="127">
                  <c:v>42216</c:v>
                </c:pt>
                <c:pt idx="128">
                  <c:v>42247</c:v>
                </c:pt>
                <c:pt idx="129">
                  <c:v>42277</c:v>
                </c:pt>
                <c:pt idx="130">
                  <c:v>42308</c:v>
                </c:pt>
                <c:pt idx="131">
                  <c:v>42338</c:v>
                </c:pt>
                <c:pt idx="132">
                  <c:v>42369</c:v>
                </c:pt>
                <c:pt idx="133">
                  <c:v>42400</c:v>
                </c:pt>
                <c:pt idx="134">
                  <c:v>42429</c:v>
                </c:pt>
                <c:pt idx="135">
                  <c:v>42460</c:v>
                </c:pt>
                <c:pt idx="136">
                  <c:v>42490</c:v>
                </c:pt>
                <c:pt idx="137">
                  <c:v>42521</c:v>
                </c:pt>
                <c:pt idx="138">
                  <c:v>42551</c:v>
                </c:pt>
                <c:pt idx="139">
                  <c:v>42582</c:v>
                </c:pt>
                <c:pt idx="140">
                  <c:v>42613</c:v>
                </c:pt>
                <c:pt idx="141">
                  <c:v>42643</c:v>
                </c:pt>
                <c:pt idx="142">
                  <c:v>42674</c:v>
                </c:pt>
                <c:pt idx="143">
                  <c:v>42704</c:v>
                </c:pt>
                <c:pt idx="144">
                  <c:v>42735</c:v>
                </c:pt>
                <c:pt idx="145">
                  <c:v>42766</c:v>
                </c:pt>
                <c:pt idx="146">
                  <c:v>42794</c:v>
                </c:pt>
                <c:pt idx="147">
                  <c:v>42825</c:v>
                </c:pt>
                <c:pt idx="148">
                  <c:v>42855</c:v>
                </c:pt>
                <c:pt idx="149">
                  <c:v>42886</c:v>
                </c:pt>
                <c:pt idx="150">
                  <c:v>42916</c:v>
                </c:pt>
                <c:pt idx="151">
                  <c:v>42947</c:v>
                </c:pt>
                <c:pt idx="152">
                  <c:v>42978</c:v>
                </c:pt>
                <c:pt idx="153">
                  <c:v>43008</c:v>
                </c:pt>
                <c:pt idx="154">
                  <c:v>43039</c:v>
                </c:pt>
                <c:pt idx="155">
                  <c:v>43069</c:v>
                </c:pt>
                <c:pt idx="156">
                  <c:v>43100</c:v>
                </c:pt>
                <c:pt idx="157">
                  <c:v>43131</c:v>
                </c:pt>
                <c:pt idx="158">
                  <c:v>43159</c:v>
                </c:pt>
                <c:pt idx="159">
                  <c:v>43190</c:v>
                </c:pt>
                <c:pt idx="160">
                  <c:v>43220</c:v>
                </c:pt>
                <c:pt idx="161">
                  <c:v>43251</c:v>
                </c:pt>
                <c:pt idx="162">
                  <c:v>43281</c:v>
                </c:pt>
                <c:pt idx="163">
                  <c:v>43312</c:v>
                </c:pt>
                <c:pt idx="164">
                  <c:v>43343</c:v>
                </c:pt>
                <c:pt idx="165">
                  <c:v>43373</c:v>
                </c:pt>
                <c:pt idx="166">
                  <c:v>43404</c:v>
                </c:pt>
                <c:pt idx="167">
                  <c:v>43434</c:v>
                </c:pt>
                <c:pt idx="168">
                  <c:v>43465</c:v>
                </c:pt>
              </c:numCache>
            </c:numRef>
          </c:cat>
          <c:val>
            <c:numRef>
              <c:f>'Graf V.7'!$L$5:$L$173</c:f>
              <c:numCache>
                <c:formatCode>0.00</c:formatCode>
                <c:ptCount val="169"/>
                <c:pt idx="0">
                  <c:v>3.4048572356745979</c:v>
                </c:pt>
                <c:pt idx="1">
                  <c:v>3.1557130136555256</c:v>
                </c:pt>
                <c:pt idx="2">
                  <c:v>3.0728519531051481</c:v>
                </c:pt>
                <c:pt idx="3">
                  <c:v>3.0751442247987244</c:v>
                </c:pt>
                <c:pt idx="4">
                  <c:v>2.9998511214398489</c:v>
                </c:pt>
                <c:pt idx="5">
                  <c:v>2.93774179764771</c:v>
                </c:pt>
                <c:pt idx="6">
                  <c:v>2.9055764750701587</c:v>
                </c:pt>
                <c:pt idx="7">
                  <c:v>2.8582650674119727</c:v>
                </c:pt>
                <c:pt idx="8">
                  <c:v>2.8003394689727532</c:v>
                </c:pt>
                <c:pt idx="9">
                  <c:v>2.7803116185643475</c:v>
                </c:pt>
                <c:pt idx="10">
                  <c:v>2.7477711017751254</c:v>
                </c:pt>
                <c:pt idx="11">
                  <c:v>2.7611618110098037</c:v>
                </c:pt>
                <c:pt idx="12">
                  <c:v>2.748495081983795</c:v>
                </c:pt>
                <c:pt idx="13">
                  <c:v>2.7055595986316745</c:v>
                </c:pt>
                <c:pt idx="14">
                  <c:v>2.6863364019351454</c:v>
                </c:pt>
                <c:pt idx="15">
                  <c:v>2.6600422621811211</c:v>
                </c:pt>
                <c:pt idx="16">
                  <c:v>2.6431607378486088</c:v>
                </c:pt>
                <c:pt idx="17">
                  <c:v>2.6021232717618368</c:v>
                </c:pt>
                <c:pt idx="18">
                  <c:v>2.5543583301284967</c:v>
                </c:pt>
                <c:pt idx="19">
                  <c:v>2.5269947159819015</c:v>
                </c:pt>
                <c:pt idx="20">
                  <c:v>2.5029024229932397</c:v>
                </c:pt>
                <c:pt idx="21">
                  <c:v>2.4939896497937224</c:v>
                </c:pt>
                <c:pt idx="22">
                  <c:v>2.4622150293624614</c:v>
                </c:pt>
                <c:pt idx="23">
                  <c:v>2.4144446804076307</c:v>
                </c:pt>
                <c:pt idx="24">
                  <c:v>2.3748930593323294</c:v>
                </c:pt>
                <c:pt idx="25">
                  <c:v>2.3473039431742655</c:v>
                </c:pt>
                <c:pt idx="26">
                  <c:v>2.3588673770866748</c:v>
                </c:pt>
                <c:pt idx="27">
                  <c:v>2.3459003096785889</c:v>
                </c:pt>
                <c:pt idx="28">
                  <c:v>2.3146427156560518</c:v>
                </c:pt>
                <c:pt idx="29">
                  <c:v>2.2868409839686068</c:v>
                </c:pt>
                <c:pt idx="30">
                  <c:v>2.2382077679801098</c:v>
                </c:pt>
                <c:pt idx="31">
                  <c:v>2.1662581519762143</c:v>
                </c:pt>
                <c:pt idx="32">
                  <c:v>2.1219472370605872</c:v>
                </c:pt>
                <c:pt idx="33">
                  <c:v>2.108670686722439</c:v>
                </c:pt>
                <c:pt idx="34">
                  <c:v>2.0621392430447902</c:v>
                </c:pt>
                <c:pt idx="35">
                  <c:v>2.0190754215259816</c:v>
                </c:pt>
                <c:pt idx="36">
                  <c:v>2.0194024631783818</c:v>
                </c:pt>
                <c:pt idx="37">
                  <c:v>2.00648890693033</c:v>
                </c:pt>
                <c:pt idx="38">
                  <c:v>2.021763620167385</c:v>
                </c:pt>
                <c:pt idx="39">
                  <c:v>2.0404427832072085</c:v>
                </c:pt>
                <c:pt idx="40">
                  <c:v>2.0214498568315618</c:v>
                </c:pt>
                <c:pt idx="41">
                  <c:v>2.0175822529218399</c:v>
                </c:pt>
                <c:pt idx="42">
                  <c:v>2.017764189118739</c:v>
                </c:pt>
                <c:pt idx="43">
                  <c:v>2.0400950867861001</c:v>
                </c:pt>
                <c:pt idx="44">
                  <c:v>2.0996103258757488</c:v>
                </c:pt>
                <c:pt idx="45">
                  <c:v>2.1226653163433666</c:v>
                </c:pt>
                <c:pt idx="46">
                  <c:v>2.1636741332289176</c:v>
                </c:pt>
                <c:pt idx="47">
                  <c:v>2.1874386967086679</c:v>
                </c:pt>
                <c:pt idx="48">
                  <c:v>2.2554261181420951</c:v>
                </c:pt>
                <c:pt idx="49">
                  <c:v>2.3194293439923448</c:v>
                </c:pt>
                <c:pt idx="50">
                  <c:v>2.4147328568973827</c:v>
                </c:pt>
                <c:pt idx="51">
                  <c:v>2.5237541524797105</c:v>
                </c:pt>
                <c:pt idx="52">
                  <c:v>2.5948805956055869</c:v>
                </c:pt>
                <c:pt idx="53">
                  <c:v>2.6642188973355472</c:v>
                </c:pt>
                <c:pt idx="54">
                  <c:v>2.7875642925345452</c:v>
                </c:pt>
                <c:pt idx="55">
                  <c:v>2.8898223986441507</c:v>
                </c:pt>
                <c:pt idx="56">
                  <c:v>2.9435512121369585</c:v>
                </c:pt>
                <c:pt idx="57">
                  <c:v>3.0197599066489187</c:v>
                </c:pt>
                <c:pt idx="58">
                  <c:v>3.1051062871362185</c:v>
                </c:pt>
                <c:pt idx="59">
                  <c:v>3.073062965741042</c:v>
                </c:pt>
                <c:pt idx="60">
                  <c:v>3.1743271658687977</c:v>
                </c:pt>
                <c:pt idx="61">
                  <c:v>3.2641921264673051</c:v>
                </c:pt>
                <c:pt idx="62">
                  <c:v>3.3076259635833742</c:v>
                </c:pt>
                <c:pt idx="63">
                  <c:v>3.3668144680747796</c:v>
                </c:pt>
                <c:pt idx="64">
                  <c:v>3.4179048381215682</c:v>
                </c:pt>
                <c:pt idx="65">
                  <c:v>3.4274702391205794</c:v>
                </c:pt>
                <c:pt idx="66">
                  <c:v>3.4536711315269386</c:v>
                </c:pt>
                <c:pt idx="67">
                  <c:v>3.5296535558873896</c:v>
                </c:pt>
                <c:pt idx="68">
                  <c:v>3.573952628564149</c:v>
                </c:pt>
                <c:pt idx="69">
                  <c:v>3.8401493238902873</c:v>
                </c:pt>
                <c:pt idx="70">
                  <c:v>3.8429816492146571</c:v>
                </c:pt>
                <c:pt idx="71">
                  <c:v>3.8222319808904954</c:v>
                </c:pt>
                <c:pt idx="72">
                  <c:v>3.7796665999883063</c:v>
                </c:pt>
                <c:pt idx="73">
                  <c:v>3.834438517184819</c:v>
                </c:pt>
                <c:pt idx="74">
                  <c:v>3.8529045259397399</c:v>
                </c:pt>
                <c:pt idx="75">
                  <c:v>3.894975853437014</c:v>
                </c:pt>
                <c:pt idx="76">
                  <c:v>3.8959679154633435</c:v>
                </c:pt>
                <c:pt idx="77">
                  <c:v>3.8765341027639835</c:v>
                </c:pt>
                <c:pt idx="78">
                  <c:v>3.9269954756842069</c:v>
                </c:pt>
                <c:pt idx="79">
                  <c:v>3.9159620222796829</c:v>
                </c:pt>
                <c:pt idx="80">
                  <c:v>3.9025420304411522</c:v>
                </c:pt>
                <c:pt idx="81">
                  <c:v>3.8720589605654014</c:v>
                </c:pt>
                <c:pt idx="82">
                  <c:v>3.7913154145287953</c:v>
                </c:pt>
                <c:pt idx="83">
                  <c:v>3.7383200336254307</c:v>
                </c:pt>
                <c:pt idx="84">
                  <c:v>3.6368369319074745</c:v>
                </c:pt>
                <c:pt idx="85">
                  <c:v>3.6621786239734249</c:v>
                </c:pt>
                <c:pt idx="86">
                  <c:v>3.6445052000088518</c:v>
                </c:pt>
                <c:pt idx="87">
                  <c:v>3.6700065774243065</c:v>
                </c:pt>
                <c:pt idx="88">
                  <c:v>3.6790781048007384</c:v>
                </c:pt>
                <c:pt idx="89">
                  <c:v>3.6516959522961598</c:v>
                </c:pt>
                <c:pt idx="90">
                  <c:v>3.6248492347958723</c:v>
                </c:pt>
                <c:pt idx="91">
                  <c:v>3.629154438261327</c:v>
                </c:pt>
                <c:pt idx="92">
                  <c:v>3.6103556406619579</c:v>
                </c:pt>
                <c:pt idx="93">
                  <c:v>3.5877757990527641</c:v>
                </c:pt>
                <c:pt idx="94">
                  <c:v>3.6103655839450535</c:v>
                </c:pt>
                <c:pt idx="95">
                  <c:v>3.5979172699918469</c:v>
                </c:pt>
                <c:pt idx="96">
                  <c:v>3.6162776651274959</c:v>
                </c:pt>
                <c:pt idx="97">
                  <c:v>3.5832314470707045</c:v>
                </c:pt>
                <c:pt idx="98">
                  <c:v>3.6019678131349564</c:v>
                </c:pt>
                <c:pt idx="99">
                  <c:v>3.6271532178739281</c:v>
                </c:pt>
                <c:pt idx="100">
                  <c:v>3.6450968574641451</c:v>
                </c:pt>
                <c:pt idx="101">
                  <c:v>3.6606628205335472</c:v>
                </c:pt>
                <c:pt idx="102">
                  <c:v>3.6429657199523726</c:v>
                </c:pt>
                <c:pt idx="103">
                  <c:v>3.6691175002094414</c:v>
                </c:pt>
                <c:pt idx="104">
                  <c:v>3.6569740969466338</c:v>
                </c:pt>
                <c:pt idx="105">
                  <c:v>3.676861133945649</c:v>
                </c:pt>
                <c:pt idx="106">
                  <c:v>3.7065896174444286</c:v>
                </c:pt>
                <c:pt idx="107">
                  <c:v>3.7442489737733795</c:v>
                </c:pt>
                <c:pt idx="108">
                  <c:v>3.722130165559709</c:v>
                </c:pt>
                <c:pt idx="109">
                  <c:v>3.7213996003214378</c:v>
                </c:pt>
                <c:pt idx="110">
                  <c:v>3.7391001981179408</c:v>
                </c:pt>
                <c:pt idx="111">
                  <c:v>3.7686575171604191</c:v>
                </c:pt>
                <c:pt idx="112">
                  <c:v>3.7507045885346701</c:v>
                </c:pt>
                <c:pt idx="113">
                  <c:v>3.7440870427187973</c:v>
                </c:pt>
                <c:pt idx="114">
                  <c:v>3.7501514199997357</c:v>
                </c:pt>
                <c:pt idx="115">
                  <c:v>3.7719941628946034</c:v>
                </c:pt>
                <c:pt idx="116">
                  <c:v>3.6805643544857025</c:v>
                </c:pt>
                <c:pt idx="117">
                  <c:v>3.7114222547425175</c:v>
                </c:pt>
                <c:pt idx="118">
                  <c:v>3.6665421196564725</c:v>
                </c:pt>
                <c:pt idx="119">
                  <c:v>3.6177357227874545</c:v>
                </c:pt>
                <c:pt idx="120">
                  <c:v>3.5483480454768355</c:v>
                </c:pt>
                <c:pt idx="121">
                  <c:v>3.5563142227957609</c:v>
                </c:pt>
                <c:pt idx="122">
                  <c:v>3.5315185692789757</c:v>
                </c:pt>
                <c:pt idx="123">
                  <c:v>3.4756416699935864</c:v>
                </c:pt>
                <c:pt idx="124">
                  <c:v>3.4028953884219391</c:v>
                </c:pt>
                <c:pt idx="125">
                  <c:v>3.3807469421655467</c:v>
                </c:pt>
                <c:pt idx="126">
                  <c:v>3.4750843017654214</c:v>
                </c:pt>
                <c:pt idx="127">
                  <c:v>3.4415700438416787</c:v>
                </c:pt>
                <c:pt idx="128">
                  <c:v>3.4145035090504949</c:v>
                </c:pt>
                <c:pt idx="129">
                  <c:v>3.3415246323252461</c:v>
                </c:pt>
                <c:pt idx="130">
                  <c:v>3.2900167156464266</c:v>
                </c:pt>
                <c:pt idx="131">
                  <c:v>3.1977113510364279</c:v>
                </c:pt>
                <c:pt idx="132">
                  <c:v>3.2952904298881744</c:v>
                </c:pt>
                <c:pt idx="133">
                  <c:v>3.2465014178002982</c:v>
                </c:pt>
                <c:pt idx="134">
                  <c:v>3.192427340086827</c:v>
                </c:pt>
                <c:pt idx="135">
                  <c:v>3.013145795120773</c:v>
                </c:pt>
                <c:pt idx="136">
                  <c:v>2.9988278721142909</c:v>
                </c:pt>
                <c:pt idx="137">
                  <c:v>2.9581469822146609</c:v>
                </c:pt>
                <c:pt idx="138">
                  <c:v>2.9406641609022071</c:v>
                </c:pt>
                <c:pt idx="139">
                  <c:v>2.8971675028169672</c:v>
                </c:pt>
                <c:pt idx="140">
                  <c:v>2.888219479317228</c:v>
                </c:pt>
                <c:pt idx="141">
                  <c:v>2.8477947944828879</c:v>
                </c:pt>
                <c:pt idx="142">
                  <c:v>2.8445225249682551</c:v>
                </c:pt>
                <c:pt idx="143">
                  <c:v>2.8029963839046577</c:v>
                </c:pt>
                <c:pt idx="144">
                  <c:v>2.8647341997269007</c:v>
                </c:pt>
                <c:pt idx="145">
                  <c:v>2.7691097425664122</c:v>
                </c:pt>
                <c:pt idx="146">
                  <c:v>2.7524517694377004</c:v>
                </c:pt>
                <c:pt idx="147">
                  <c:v>2.63426730859074</c:v>
                </c:pt>
                <c:pt idx="148">
                  <c:v>2.5601144573170078</c:v>
                </c:pt>
                <c:pt idx="149">
                  <c:v>2.5185857298344727</c:v>
                </c:pt>
                <c:pt idx="150">
                  <c:v>2.4804502111079887</c:v>
                </c:pt>
                <c:pt idx="151">
                  <c:v>2.4337459258936334</c:v>
                </c:pt>
                <c:pt idx="152">
                  <c:v>2.4152467839780338</c:v>
                </c:pt>
                <c:pt idx="153">
                  <c:v>2.344352662798324</c:v>
                </c:pt>
                <c:pt idx="154">
                  <c:v>2.3430246991398689</c:v>
                </c:pt>
                <c:pt idx="155">
                  <c:v>2.3440580281419829</c:v>
                </c:pt>
                <c:pt idx="156">
                  <c:v>2.3424266604029906</c:v>
                </c:pt>
                <c:pt idx="157">
                  <c:v>2.5140107406178176</c:v>
                </c:pt>
                <c:pt idx="158">
                  <c:v>2.4900717928955483</c:v>
                </c:pt>
                <c:pt idx="159">
                  <c:v>2.4468890821446272</c:v>
                </c:pt>
                <c:pt idx="160">
                  <c:v>2.4088425696988152</c:v>
                </c:pt>
                <c:pt idx="161">
                  <c:v>2.3615476368090933</c:v>
                </c:pt>
                <c:pt idx="162">
                  <c:v>2.338760584087288</c:v>
                </c:pt>
                <c:pt idx="163">
                  <c:v>2.2796684206065625</c:v>
                </c:pt>
                <c:pt idx="164">
                  <c:v>2.2632888227922781</c:v>
                </c:pt>
                <c:pt idx="165">
                  <c:v>2.2696335012021911</c:v>
                </c:pt>
                <c:pt idx="166">
                  <c:v>2.2225472450071506</c:v>
                </c:pt>
                <c:pt idx="167">
                  <c:v>2.2379389559426381</c:v>
                </c:pt>
                <c:pt idx="168">
                  <c:v>2.251225932177114</c:v>
                </c:pt>
              </c:numCache>
            </c:numRef>
          </c:val>
          <c:smooth val="0"/>
          <c:extLst xmlns:c16r2="http://schemas.microsoft.com/office/drawing/2015/06/chart">
            <c:ext xmlns:c16="http://schemas.microsoft.com/office/drawing/2014/chart" uri="{C3380CC4-5D6E-409C-BE32-E72D297353CC}">
              <c16:uniqueId val="{00000001-1B40-41A3-8050-0924EE178D31}"/>
            </c:ext>
          </c:extLst>
        </c:ser>
        <c:dLbls>
          <c:showLegendKey val="0"/>
          <c:showVal val="0"/>
          <c:showCatName val="0"/>
          <c:showSerName val="0"/>
          <c:showPercent val="0"/>
          <c:showBubbleSize val="0"/>
        </c:dLbls>
        <c:marker val="1"/>
        <c:smooth val="0"/>
        <c:axId val="153826048"/>
        <c:axId val="153746432"/>
      </c:lineChart>
      <c:dateAx>
        <c:axId val="153743360"/>
        <c:scaling>
          <c:orientation val="minMax"/>
          <c:max val="4343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744896"/>
        <c:crosses val="autoZero"/>
        <c:auto val="1"/>
        <c:lblOffset val="100"/>
        <c:baseTimeUnit val="months"/>
        <c:majorUnit val="24"/>
        <c:majorTimeUnit val="months"/>
      </c:dateAx>
      <c:valAx>
        <c:axId val="1537448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743360"/>
        <c:crosses val="autoZero"/>
        <c:crossBetween val="between"/>
      </c:valAx>
      <c:valAx>
        <c:axId val="15374643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826048"/>
        <c:crosses val="max"/>
        <c:crossBetween val="between"/>
        <c:majorUnit val="1"/>
      </c:valAx>
      <c:dateAx>
        <c:axId val="153826048"/>
        <c:scaling>
          <c:orientation val="minMax"/>
        </c:scaling>
        <c:delete val="1"/>
        <c:axPos val="b"/>
        <c:numFmt formatCode="m/d/yyyy" sourceLinked="1"/>
        <c:majorTickMark val="out"/>
        <c:minorTickMark val="none"/>
        <c:tickLblPos val="nextTo"/>
        <c:crossAx val="153746432"/>
        <c:crosses val="autoZero"/>
        <c:auto val="1"/>
        <c:lblOffset val="100"/>
        <c:baseTimeUnit val="months"/>
      </c:dateAx>
      <c:spPr>
        <a:noFill/>
        <a:ln w="25400">
          <a:noFill/>
        </a:ln>
      </c:spPr>
    </c:plotArea>
    <c:legend>
      <c:legendPos val="b"/>
      <c:layout>
        <c:manualLayout>
          <c:xMode val="edge"/>
          <c:yMode val="edge"/>
          <c:x val="4.2099794518316941E-2"/>
          <c:y val="0.82799120496663703"/>
          <c:w val="0.91421748759432053"/>
          <c:h val="0.1679699997010655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0"/>
          <c:order val="0"/>
          <c:tx>
            <c:strRef>
              <c:f>'Graf V.8'!$K$4</c:f>
              <c:strCache>
                <c:ptCount val="1"/>
                <c:pt idx="0">
                  <c:v>Domácnosti – úvěry zajištěné nemovitostmi</c:v>
                </c:pt>
              </c:strCache>
            </c:strRef>
          </c:tx>
          <c:spPr>
            <a:ln w="25400">
              <a:solidFill>
                <a:srgbClr val="4880C4"/>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V.8'!$K$5:$K$17</c:f>
              <c:numCache>
                <c:formatCode>0.00</c:formatCode>
                <c:ptCount val="13"/>
                <c:pt idx="0">
                  <c:v>-0.92862154415978537</c:v>
                </c:pt>
                <c:pt idx="1">
                  <c:v>-0.7678218091104192</c:v>
                </c:pt>
                <c:pt idx="2">
                  <c:v>-1.584510673934485</c:v>
                </c:pt>
                <c:pt idx="3">
                  <c:v>-1.4541964030030918</c:v>
                </c:pt>
                <c:pt idx="4">
                  <c:v>-1.4878313370852929</c:v>
                </c:pt>
                <c:pt idx="5">
                  <c:v>-2.4457406378861677</c:v>
                </c:pt>
                <c:pt idx="6">
                  <c:v>-2.4027405454130353</c:v>
                </c:pt>
                <c:pt idx="7">
                  <c:v>-2.77438895105686</c:v>
                </c:pt>
                <c:pt idx="8">
                  <c:v>-2.3466097487659781</c:v>
                </c:pt>
                <c:pt idx="9">
                  <c:v>-1.585422533302129</c:v>
                </c:pt>
                <c:pt idx="10">
                  <c:v>-1.7574982911731958</c:v>
                </c:pt>
                <c:pt idx="11">
                  <c:v>-1.5869302766732325</c:v>
                </c:pt>
                <c:pt idx="12">
                  <c:v>-1.400974189484014</c:v>
                </c:pt>
              </c:numCache>
            </c:numRef>
          </c:val>
          <c:smooth val="0"/>
          <c:extLst xmlns:c16r2="http://schemas.microsoft.com/office/drawing/2015/06/chart">
            <c:ext xmlns:c16="http://schemas.microsoft.com/office/drawing/2014/chart" uri="{C3380CC4-5D6E-409C-BE32-E72D297353CC}">
              <c16:uniqueId val="{00000000-84E4-4A99-9AA5-88051DB40574}"/>
            </c:ext>
          </c:extLst>
        </c:ser>
        <c:ser>
          <c:idx val="1"/>
          <c:order val="1"/>
          <c:tx>
            <c:strRef>
              <c:f>'Graf V.8'!$L$4</c:f>
              <c:strCache>
                <c:ptCount val="1"/>
                <c:pt idx="0">
                  <c:v>Domácnosti – ostatní úvěry</c:v>
                </c:pt>
              </c:strCache>
            </c:strRef>
          </c:tx>
          <c:spPr>
            <a:ln w="25400">
              <a:solidFill>
                <a:srgbClr val="E96041"/>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V.8'!$L$5:$L$17</c:f>
              <c:numCache>
                <c:formatCode>0.00</c:formatCode>
                <c:ptCount val="13"/>
                <c:pt idx="0">
                  <c:v>3.9539723699347675</c:v>
                </c:pt>
                <c:pt idx="1">
                  <c:v>3.6472882081632889</c:v>
                </c:pt>
                <c:pt idx="2">
                  <c:v>5.4980340947443835</c:v>
                </c:pt>
                <c:pt idx="3">
                  <c:v>5.1247448384498639</c:v>
                </c:pt>
                <c:pt idx="4">
                  <c:v>-0.79717030771737285</c:v>
                </c:pt>
                <c:pt idx="5">
                  <c:v>-1.36110190248273</c:v>
                </c:pt>
                <c:pt idx="6">
                  <c:v>-4.3266114576961741</c:v>
                </c:pt>
                <c:pt idx="7">
                  <c:v>-3.4725150519202614</c:v>
                </c:pt>
                <c:pt idx="8">
                  <c:v>-5.0784339149925088</c:v>
                </c:pt>
                <c:pt idx="9">
                  <c:v>-3.8447857635825429</c:v>
                </c:pt>
                <c:pt idx="10">
                  <c:v>-1.4780974008469343</c:v>
                </c:pt>
                <c:pt idx="11">
                  <c:v>-3.2754172678932818</c:v>
                </c:pt>
                <c:pt idx="12">
                  <c:v>-1.2800037277423399</c:v>
                </c:pt>
              </c:numCache>
            </c:numRef>
          </c:val>
          <c:smooth val="0"/>
          <c:extLst xmlns:c16r2="http://schemas.microsoft.com/office/drawing/2015/06/chart">
            <c:ext xmlns:c16="http://schemas.microsoft.com/office/drawing/2014/chart" uri="{C3380CC4-5D6E-409C-BE32-E72D297353CC}">
              <c16:uniqueId val="{00000001-84E4-4A99-9AA5-88051DB40574}"/>
            </c:ext>
          </c:extLst>
        </c:ser>
        <c:ser>
          <c:idx val="2"/>
          <c:order val="2"/>
          <c:tx>
            <c:strRef>
              <c:f>'Graf V.8'!$M$4</c:f>
              <c:strCache>
                <c:ptCount val="1"/>
                <c:pt idx="0">
                  <c:v>Podniky</c:v>
                </c:pt>
              </c:strCache>
            </c:strRef>
          </c:tx>
          <c:spPr>
            <a:ln w="25400">
              <a:solidFill>
                <a:srgbClr val="00A43D"/>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V.8'!$M$5:$M$17</c:f>
              <c:numCache>
                <c:formatCode>0.00</c:formatCode>
                <c:ptCount val="13"/>
                <c:pt idx="0">
                  <c:v>-3.326545839225048E-2</c:v>
                </c:pt>
                <c:pt idx="1">
                  <c:v>-1.6564494711919053</c:v>
                </c:pt>
                <c:pt idx="2">
                  <c:v>0.84662991651191533</c:v>
                </c:pt>
                <c:pt idx="3">
                  <c:v>0.7746761710707375</c:v>
                </c:pt>
                <c:pt idx="4">
                  <c:v>0.24220509818880487</c:v>
                </c:pt>
                <c:pt idx="5">
                  <c:v>-4.9790556493287212</c:v>
                </c:pt>
                <c:pt idx="6">
                  <c:v>-5.2644308086707383</c:v>
                </c:pt>
                <c:pt idx="7">
                  <c:v>-7.7748454660631765</c:v>
                </c:pt>
                <c:pt idx="8">
                  <c:v>-4.4509453678714266</c:v>
                </c:pt>
                <c:pt idx="9">
                  <c:v>-3.2142142954170225</c:v>
                </c:pt>
                <c:pt idx="10">
                  <c:v>-3.4830678288100643</c:v>
                </c:pt>
                <c:pt idx="11">
                  <c:v>-2.1663622693338098</c:v>
                </c:pt>
                <c:pt idx="12">
                  <c:v>-1.5371252660942574</c:v>
                </c:pt>
              </c:numCache>
            </c:numRef>
          </c:val>
          <c:smooth val="0"/>
          <c:extLst xmlns:c16r2="http://schemas.microsoft.com/office/drawing/2015/06/chart">
            <c:ext xmlns:c16="http://schemas.microsoft.com/office/drawing/2014/chart" uri="{C3380CC4-5D6E-409C-BE32-E72D297353CC}">
              <c16:uniqueId val="{00000002-84E4-4A99-9AA5-88051DB40574}"/>
            </c:ext>
          </c:extLst>
        </c:ser>
        <c:dLbls>
          <c:showLegendKey val="0"/>
          <c:showVal val="0"/>
          <c:showCatName val="0"/>
          <c:showSerName val="0"/>
          <c:showPercent val="0"/>
          <c:showBubbleSize val="0"/>
        </c:dLbls>
        <c:marker val="1"/>
        <c:smooth val="0"/>
        <c:axId val="153869696"/>
        <c:axId val="153875584"/>
      </c:lineChart>
      <c:dateAx>
        <c:axId val="153869696"/>
        <c:scaling>
          <c:orientation val="minMax"/>
          <c:max val="43435"/>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875584"/>
        <c:crosses val="autoZero"/>
        <c:auto val="1"/>
        <c:lblOffset val="100"/>
        <c:baseTimeUnit val="months"/>
        <c:majorUnit val="12"/>
        <c:majorTimeUnit val="months"/>
      </c:dateAx>
      <c:valAx>
        <c:axId val="153875584"/>
        <c:scaling>
          <c:orientation val="minMax"/>
          <c:max val="10"/>
          <c:min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869696"/>
        <c:crosses val="autoZero"/>
        <c:crossBetween val="between"/>
        <c:majorUnit val="4"/>
      </c:valAx>
      <c:spPr>
        <a:noFill/>
        <a:ln w="25400">
          <a:noFill/>
        </a:ln>
      </c:spPr>
    </c:plotArea>
    <c:legend>
      <c:legendPos val="b"/>
      <c:layout>
        <c:manualLayout>
          <c:xMode val="edge"/>
          <c:yMode val="edge"/>
          <c:x val="6.6433566433566432E-2"/>
          <c:y val="0.82059672169720033"/>
          <c:w val="0.70648615164363193"/>
          <c:h val="0.1561788427830676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1.9353696266443402E-2"/>
          <c:w val="0.94755244755244761"/>
          <c:h val="0.79350154692417951"/>
        </c:manualLayout>
      </c:layout>
      <c:lineChart>
        <c:grouping val="standard"/>
        <c:varyColors val="0"/>
        <c:ser>
          <c:idx val="0"/>
          <c:order val="0"/>
          <c:tx>
            <c:strRef>
              <c:f>'Graf V.8'!$K$3</c:f>
              <c:strCache>
                <c:ptCount val="1"/>
                <c:pt idx="0">
                  <c:v>Households – loans secured by property</c:v>
                </c:pt>
              </c:strCache>
            </c:strRef>
          </c:tx>
          <c:spPr>
            <a:ln w="25400">
              <a:solidFill>
                <a:srgbClr val="4880C4"/>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V.8'!$K$5:$K$17</c:f>
              <c:numCache>
                <c:formatCode>0.00</c:formatCode>
                <c:ptCount val="13"/>
                <c:pt idx="0">
                  <c:v>-0.92862154415978537</c:v>
                </c:pt>
                <c:pt idx="1">
                  <c:v>-0.7678218091104192</c:v>
                </c:pt>
                <c:pt idx="2">
                  <c:v>-1.584510673934485</c:v>
                </c:pt>
                <c:pt idx="3">
                  <c:v>-1.4541964030030918</c:v>
                </c:pt>
                <c:pt idx="4">
                  <c:v>-1.4878313370852929</c:v>
                </c:pt>
                <c:pt idx="5">
                  <c:v>-2.4457406378861677</c:v>
                </c:pt>
                <c:pt idx="6">
                  <c:v>-2.4027405454130353</c:v>
                </c:pt>
                <c:pt idx="7">
                  <c:v>-2.77438895105686</c:v>
                </c:pt>
                <c:pt idx="8">
                  <c:v>-2.3466097487659781</c:v>
                </c:pt>
                <c:pt idx="9">
                  <c:v>-1.585422533302129</c:v>
                </c:pt>
                <c:pt idx="10">
                  <c:v>-1.7574982911731958</c:v>
                </c:pt>
                <c:pt idx="11">
                  <c:v>-1.5869302766732325</c:v>
                </c:pt>
                <c:pt idx="12">
                  <c:v>-1.400974189484014</c:v>
                </c:pt>
              </c:numCache>
            </c:numRef>
          </c:val>
          <c:smooth val="0"/>
          <c:extLst xmlns:c16r2="http://schemas.microsoft.com/office/drawing/2015/06/chart">
            <c:ext xmlns:c16="http://schemas.microsoft.com/office/drawing/2014/chart" uri="{C3380CC4-5D6E-409C-BE32-E72D297353CC}">
              <c16:uniqueId val="{00000000-D988-47A7-9E13-25A0A22B6CC7}"/>
            </c:ext>
          </c:extLst>
        </c:ser>
        <c:ser>
          <c:idx val="1"/>
          <c:order val="1"/>
          <c:tx>
            <c:strRef>
              <c:f>'Graf V.8'!$L$3</c:f>
              <c:strCache>
                <c:ptCount val="1"/>
                <c:pt idx="0">
                  <c:v>Households – other loans</c:v>
                </c:pt>
              </c:strCache>
            </c:strRef>
          </c:tx>
          <c:spPr>
            <a:ln w="25400">
              <a:solidFill>
                <a:srgbClr val="E96041"/>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V.8'!$L$5:$L$17</c:f>
              <c:numCache>
                <c:formatCode>0.00</c:formatCode>
                <c:ptCount val="13"/>
                <c:pt idx="0">
                  <c:v>3.9539723699347675</c:v>
                </c:pt>
                <c:pt idx="1">
                  <c:v>3.6472882081632889</c:v>
                </c:pt>
                <c:pt idx="2">
                  <c:v>5.4980340947443835</c:v>
                </c:pt>
                <c:pt idx="3">
                  <c:v>5.1247448384498639</c:v>
                </c:pt>
                <c:pt idx="4">
                  <c:v>-0.79717030771737285</c:v>
                </c:pt>
                <c:pt idx="5">
                  <c:v>-1.36110190248273</c:v>
                </c:pt>
                <c:pt idx="6">
                  <c:v>-4.3266114576961741</c:v>
                </c:pt>
                <c:pt idx="7">
                  <c:v>-3.4725150519202614</c:v>
                </c:pt>
                <c:pt idx="8">
                  <c:v>-5.0784339149925088</c:v>
                </c:pt>
                <c:pt idx="9">
                  <c:v>-3.8447857635825429</c:v>
                </c:pt>
                <c:pt idx="10">
                  <c:v>-1.4780974008469343</c:v>
                </c:pt>
                <c:pt idx="11">
                  <c:v>-3.2754172678932818</c:v>
                </c:pt>
                <c:pt idx="12">
                  <c:v>-1.2800037277423399</c:v>
                </c:pt>
              </c:numCache>
            </c:numRef>
          </c:val>
          <c:smooth val="0"/>
          <c:extLst xmlns:c16r2="http://schemas.microsoft.com/office/drawing/2015/06/chart">
            <c:ext xmlns:c16="http://schemas.microsoft.com/office/drawing/2014/chart" uri="{C3380CC4-5D6E-409C-BE32-E72D297353CC}">
              <c16:uniqueId val="{00000001-D988-47A7-9E13-25A0A22B6CC7}"/>
            </c:ext>
          </c:extLst>
        </c:ser>
        <c:ser>
          <c:idx val="2"/>
          <c:order val="2"/>
          <c:tx>
            <c:strRef>
              <c:f>'Graf V.8'!$M$3</c:f>
              <c:strCache>
                <c:ptCount val="1"/>
                <c:pt idx="0">
                  <c:v>NFCs</c:v>
                </c:pt>
              </c:strCache>
            </c:strRef>
          </c:tx>
          <c:spPr>
            <a:ln w="25400">
              <a:solidFill>
                <a:srgbClr val="00A43D"/>
              </a:solidFill>
              <a:prstDash val="solid"/>
            </a:ln>
          </c:spPr>
          <c:marker>
            <c:symbol val="none"/>
          </c:marker>
          <c:cat>
            <c:numRef>
              <c:f>'Graf V.8'!$J$5:$J$17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V.8'!$M$5:$M$17</c:f>
              <c:numCache>
                <c:formatCode>0.00</c:formatCode>
                <c:ptCount val="13"/>
                <c:pt idx="0">
                  <c:v>-3.326545839225048E-2</c:v>
                </c:pt>
                <c:pt idx="1">
                  <c:v>-1.6564494711919053</c:v>
                </c:pt>
                <c:pt idx="2">
                  <c:v>0.84662991651191533</c:v>
                </c:pt>
                <c:pt idx="3">
                  <c:v>0.7746761710707375</c:v>
                </c:pt>
                <c:pt idx="4">
                  <c:v>0.24220509818880487</c:v>
                </c:pt>
                <c:pt idx="5">
                  <c:v>-4.9790556493287212</c:v>
                </c:pt>
                <c:pt idx="6">
                  <c:v>-5.2644308086707383</c:v>
                </c:pt>
                <c:pt idx="7">
                  <c:v>-7.7748454660631765</c:v>
                </c:pt>
                <c:pt idx="8">
                  <c:v>-4.4509453678714266</c:v>
                </c:pt>
                <c:pt idx="9">
                  <c:v>-3.2142142954170225</c:v>
                </c:pt>
                <c:pt idx="10">
                  <c:v>-3.4830678288100643</c:v>
                </c:pt>
                <c:pt idx="11">
                  <c:v>-2.1663622693338098</c:v>
                </c:pt>
                <c:pt idx="12">
                  <c:v>-1.5371252660942574</c:v>
                </c:pt>
              </c:numCache>
            </c:numRef>
          </c:val>
          <c:smooth val="0"/>
          <c:extLst xmlns:c16r2="http://schemas.microsoft.com/office/drawing/2015/06/chart">
            <c:ext xmlns:c16="http://schemas.microsoft.com/office/drawing/2014/chart" uri="{C3380CC4-5D6E-409C-BE32-E72D297353CC}">
              <c16:uniqueId val="{00000002-D988-47A7-9E13-25A0A22B6CC7}"/>
            </c:ext>
          </c:extLst>
        </c:ser>
        <c:dLbls>
          <c:showLegendKey val="0"/>
          <c:showVal val="0"/>
          <c:showCatName val="0"/>
          <c:showSerName val="0"/>
          <c:showPercent val="0"/>
          <c:showBubbleSize val="0"/>
        </c:dLbls>
        <c:marker val="1"/>
        <c:smooth val="0"/>
        <c:axId val="153910656"/>
        <c:axId val="153912448"/>
      </c:lineChart>
      <c:dateAx>
        <c:axId val="153910656"/>
        <c:scaling>
          <c:orientation val="minMax"/>
          <c:max val="43435"/>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912448"/>
        <c:crosses val="autoZero"/>
        <c:auto val="1"/>
        <c:lblOffset val="100"/>
        <c:baseTimeUnit val="months"/>
        <c:majorUnit val="12"/>
        <c:majorTimeUnit val="months"/>
      </c:dateAx>
      <c:valAx>
        <c:axId val="153912448"/>
        <c:scaling>
          <c:orientation val="minMax"/>
          <c:max val="10"/>
          <c:min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910656"/>
        <c:crosses val="autoZero"/>
        <c:crossBetween val="between"/>
        <c:majorUnit val="4"/>
      </c:valAx>
      <c:spPr>
        <a:noFill/>
        <a:ln w="25400">
          <a:noFill/>
        </a:ln>
      </c:spPr>
    </c:plotArea>
    <c:legend>
      <c:legendPos val="b"/>
      <c:layout>
        <c:manualLayout>
          <c:xMode val="edge"/>
          <c:yMode val="edge"/>
          <c:x val="3.8287844050675555E-2"/>
          <c:y val="0.8205968588855479"/>
          <c:w val="0.70648615164363193"/>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40388745113155E-2"/>
          <c:y val="1.7969604484760503E-2"/>
          <c:w val="0.9834596112548869"/>
          <c:h val="0.73675378387518053"/>
        </c:manualLayout>
      </c:layout>
      <c:lineChart>
        <c:grouping val="standard"/>
        <c:varyColors val="0"/>
        <c:ser>
          <c:idx val="0"/>
          <c:order val="0"/>
          <c:tx>
            <c:strRef>
              <c:f>'Graf V.9'!$K$4</c:f>
              <c:strCache>
                <c:ptCount val="1"/>
                <c:pt idx="0">
                  <c:v>Kombinovaný kapitálový požadavek portfolia IRB (podnikové a retailové expozice)</c:v>
                </c:pt>
              </c:strCache>
            </c:strRef>
          </c:tx>
          <c:spPr>
            <a:ln w="25400">
              <a:solidFill>
                <a:srgbClr val="4880C4"/>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V.9'!$K$5:$K$17</c:f>
              <c:numCache>
                <c:formatCode>General</c:formatCode>
                <c:ptCount val="13"/>
                <c:pt idx="0">
                  <c:v>156.32096434455079</c:v>
                </c:pt>
                <c:pt idx="1">
                  <c:v>165.41232047002205</c:v>
                </c:pt>
                <c:pt idx="2">
                  <c:v>172.75327248735664</c:v>
                </c:pt>
                <c:pt idx="3">
                  <c:v>176.66215066296348</c:v>
                </c:pt>
                <c:pt idx="4">
                  <c:v>172.93667381969593</c:v>
                </c:pt>
                <c:pt idx="5">
                  <c:v>189.39460878104813</c:v>
                </c:pt>
                <c:pt idx="6">
                  <c:v>187.0775275603477</c:v>
                </c:pt>
                <c:pt idx="7">
                  <c:v>187.76399514434971</c:v>
                </c:pt>
                <c:pt idx="8">
                  <c:v>185.69697167001283</c:v>
                </c:pt>
                <c:pt idx="9">
                  <c:v>187.06562248988507</c:v>
                </c:pt>
                <c:pt idx="10">
                  <c:v>198.01056123156735</c:v>
                </c:pt>
                <c:pt idx="11">
                  <c:v>197.70748129895514</c:v>
                </c:pt>
                <c:pt idx="12">
                  <c:v>199.44800806693894</c:v>
                </c:pt>
              </c:numCache>
            </c:numRef>
          </c:val>
          <c:smooth val="0"/>
          <c:extLst xmlns:c16r2="http://schemas.microsoft.com/office/drawing/2015/06/chart">
            <c:ext xmlns:c16="http://schemas.microsoft.com/office/drawing/2014/chart" uri="{C3380CC4-5D6E-409C-BE32-E72D297353CC}">
              <c16:uniqueId val="{00000000-EE2B-4DEE-9CD0-D976ABB71EB2}"/>
            </c:ext>
          </c:extLst>
        </c:ser>
        <c:ser>
          <c:idx val="1"/>
          <c:order val="1"/>
          <c:tx>
            <c:strRef>
              <c:f>'Graf V.9'!$L$4</c:f>
              <c:strCache>
                <c:ptCount val="1"/>
                <c:pt idx="0">
                  <c:v>Kombinovaný kapitálový požadavek s rizikovými vahami z období 12/2015</c:v>
                </c:pt>
              </c:strCache>
            </c:strRef>
          </c:tx>
          <c:spPr>
            <a:ln w="25400">
              <a:solidFill>
                <a:srgbClr val="E96041"/>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V.9'!$L$5:$L$17</c:f>
              <c:numCache>
                <c:formatCode>General</c:formatCode>
                <c:ptCount val="13"/>
                <c:pt idx="0">
                  <c:v>156.32096434455082</c:v>
                </c:pt>
                <c:pt idx="1">
                  <c:v>164.54018902571855</c:v>
                </c:pt>
                <c:pt idx="2">
                  <c:v>170.64824453190653</c:v>
                </c:pt>
                <c:pt idx="3">
                  <c:v>173.87614125908738</c:v>
                </c:pt>
                <c:pt idx="4">
                  <c:v>175.48073400461243</c:v>
                </c:pt>
                <c:pt idx="5">
                  <c:v>201.10341173582916</c:v>
                </c:pt>
                <c:pt idx="6">
                  <c:v>200.62788259968224</c:v>
                </c:pt>
                <c:pt idx="7">
                  <c:v>205.49538332966679</c:v>
                </c:pt>
                <c:pt idx="8">
                  <c:v>204.76272115270362</c:v>
                </c:pt>
                <c:pt idx="9">
                  <c:v>211.66619225564568</c:v>
                </c:pt>
                <c:pt idx="10">
                  <c:v>224.52985507222226</c:v>
                </c:pt>
                <c:pt idx="11">
                  <c:v>228.33524600427833</c:v>
                </c:pt>
                <c:pt idx="12">
                  <c:v>226.31663373485364</c:v>
                </c:pt>
              </c:numCache>
            </c:numRef>
          </c:val>
          <c:smooth val="0"/>
          <c:extLst xmlns:c16r2="http://schemas.microsoft.com/office/drawing/2015/06/chart">
            <c:ext xmlns:c16="http://schemas.microsoft.com/office/drawing/2014/chart" uri="{C3380CC4-5D6E-409C-BE32-E72D297353CC}">
              <c16:uniqueId val="{00000001-EE2B-4DEE-9CD0-D976ABB71EB2}"/>
            </c:ext>
          </c:extLst>
        </c:ser>
        <c:dLbls>
          <c:showLegendKey val="0"/>
          <c:showVal val="0"/>
          <c:showCatName val="0"/>
          <c:showSerName val="0"/>
          <c:showPercent val="0"/>
          <c:showBubbleSize val="0"/>
        </c:dLbls>
        <c:marker val="1"/>
        <c:smooth val="0"/>
        <c:axId val="156362240"/>
        <c:axId val="156363776"/>
      </c:lineChart>
      <c:lineChart>
        <c:grouping val="standard"/>
        <c:varyColors val="0"/>
        <c:ser>
          <c:idx val="2"/>
          <c:order val="2"/>
          <c:tx>
            <c:strRef>
              <c:f>'Graf V.9'!$M$4</c:f>
              <c:strCache>
                <c:ptCount val="1"/>
                <c:pt idx="0">
                  <c:v>Rozdíl požadavku oproti rizikovým vahám z období 12/2015 (pravá osa)</c:v>
                </c:pt>
              </c:strCache>
            </c:strRef>
          </c:tx>
          <c:spPr>
            <a:ln w="25400">
              <a:solidFill>
                <a:srgbClr val="00A43D"/>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V.9'!$M$5:$M$17</c:f>
              <c:numCache>
                <c:formatCode>General</c:formatCode>
                <c:ptCount val="13"/>
                <c:pt idx="0">
                  <c:v>0</c:v>
                </c:pt>
                <c:pt idx="1">
                  <c:v>0.87213144430350553</c:v>
                </c:pt>
                <c:pt idx="2">
                  <c:v>2.1050279554501117</c:v>
                </c:pt>
                <c:pt idx="3">
                  <c:v>2.7860094038761076</c:v>
                </c:pt>
                <c:pt idx="4">
                  <c:v>-2.5440601849165034</c:v>
                </c:pt>
                <c:pt idx="5">
                  <c:v>-11.708802954781021</c:v>
                </c:pt>
                <c:pt idx="6">
                  <c:v>-13.550355039334534</c:v>
                </c:pt>
                <c:pt idx="7">
                  <c:v>-17.731388185317087</c:v>
                </c:pt>
                <c:pt idx="8">
                  <c:v>-19.065749482690791</c:v>
                </c:pt>
                <c:pt idx="9">
                  <c:v>-24.600569765760611</c:v>
                </c:pt>
                <c:pt idx="10">
                  <c:v>-26.51929384065491</c:v>
                </c:pt>
                <c:pt idx="11">
                  <c:v>-30.627764705323187</c:v>
                </c:pt>
                <c:pt idx="12">
                  <c:v>-26.868625667914699</c:v>
                </c:pt>
              </c:numCache>
            </c:numRef>
          </c:val>
          <c:smooth val="0"/>
          <c:extLst xmlns:c16r2="http://schemas.microsoft.com/office/drawing/2015/06/chart">
            <c:ext xmlns:c16="http://schemas.microsoft.com/office/drawing/2014/chart" uri="{C3380CC4-5D6E-409C-BE32-E72D297353CC}">
              <c16:uniqueId val="{00000002-EE2B-4DEE-9CD0-D976ABB71EB2}"/>
            </c:ext>
          </c:extLst>
        </c:ser>
        <c:dLbls>
          <c:showLegendKey val="0"/>
          <c:showVal val="0"/>
          <c:showCatName val="0"/>
          <c:showSerName val="0"/>
          <c:showPercent val="0"/>
          <c:showBubbleSize val="0"/>
        </c:dLbls>
        <c:marker val="1"/>
        <c:smooth val="0"/>
        <c:axId val="156240128"/>
        <c:axId val="156238592"/>
      </c:lineChart>
      <c:dateAx>
        <c:axId val="156362240"/>
        <c:scaling>
          <c:orientation val="minMax"/>
          <c:max val="43435"/>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6363776"/>
        <c:crosses val="autoZero"/>
        <c:auto val="1"/>
        <c:lblOffset val="100"/>
        <c:baseTimeUnit val="months"/>
        <c:majorUnit val="12"/>
        <c:majorTimeUnit val="months"/>
      </c:dateAx>
      <c:valAx>
        <c:axId val="156363776"/>
        <c:scaling>
          <c:orientation val="minMax"/>
          <c:max val="250"/>
          <c:min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362240"/>
        <c:crosses val="autoZero"/>
        <c:crossBetween val="between"/>
        <c:majorUnit val="25"/>
      </c:valAx>
      <c:valAx>
        <c:axId val="15623859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240128"/>
        <c:crosses val="max"/>
        <c:crossBetween val="between"/>
      </c:valAx>
      <c:dateAx>
        <c:axId val="156240128"/>
        <c:scaling>
          <c:orientation val="minMax"/>
        </c:scaling>
        <c:delete val="1"/>
        <c:axPos val="b"/>
        <c:numFmt formatCode="m/d/yyyy" sourceLinked="1"/>
        <c:majorTickMark val="out"/>
        <c:minorTickMark val="none"/>
        <c:tickLblPos val="nextTo"/>
        <c:crossAx val="156238592"/>
        <c:crosses val="autoZero"/>
        <c:auto val="1"/>
        <c:lblOffset val="100"/>
        <c:baseTimeUnit val="months"/>
      </c:dateAx>
      <c:spPr>
        <a:noFill/>
        <a:ln w="25400">
          <a:noFill/>
        </a:ln>
      </c:spPr>
    </c:plotArea>
    <c:legend>
      <c:legendPos val="b"/>
      <c:layout>
        <c:manualLayout>
          <c:xMode val="edge"/>
          <c:yMode val="edge"/>
          <c:x val="2.4475524475524476E-2"/>
          <c:y val="0.76191123015384532"/>
          <c:w val="0.91813281206981989"/>
          <c:h val="0.23808876984615471"/>
        </c:manualLayout>
      </c:layout>
      <c:overlay val="0"/>
      <c:spPr>
        <a:ln w="25400">
          <a:noFill/>
        </a:ln>
      </c:spPr>
      <c:txPr>
        <a:bodyPr/>
        <a:lstStyle/>
        <a:p>
          <a:pPr>
            <a:defRPr sz="88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areaChart>
        <c:grouping val="stacked"/>
        <c:varyColors val="0"/>
        <c:ser>
          <c:idx val="3"/>
          <c:order val="1"/>
          <c:tx>
            <c:strRef>
              <c:f>'Graf V.1'!$R$4</c:f>
              <c:strCache>
                <c:ptCount val="1"/>
              </c:strCache>
            </c:strRef>
          </c:tx>
          <c:spPr>
            <a:solidFill>
              <a:schemeClr val="bg1">
                <a:lumMod val="85000"/>
              </a:schemeClr>
            </a:solidFill>
            <a:ln w="25400">
              <a:noFill/>
            </a:ln>
          </c:spPr>
          <c:cat>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cat>
          <c:val>
            <c:numRef>
              <c:f>'Graf V.1'!$R$5:$R$735</c:f>
              <c:numCache>
                <c:formatCode>General</c:formatCode>
                <c:ptCount val="731"/>
              </c:numCache>
            </c:numRef>
          </c:val>
          <c:extLst xmlns:c16r2="http://schemas.microsoft.com/office/drawing/2015/06/chart">
            <c:ext xmlns:c16="http://schemas.microsoft.com/office/drawing/2014/chart" uri="{C3380CC4-5D6E-409C-BE32-E72D297353CC}">
              <c16:uniqueId val="{00000000-AE44-4E50-AE87-912291CE38A6}"/>
            </c:ext>
          </c:extLst>
        </c:ser>
        <c:dLbls>
          <c:showLegendKey val="0"/>
          <c:showVal val="0"/>
          <c:showCatName val="0"/>
          <c:showSerName val="0"/>
          <c:showPercent val="0"/>
          <c:showBubbleSize val="0"/>
        </c:dLbls>
        <c:axId val="152259584"/>
        <c:axId val="152273664"/>
      </c:areaChart>
      <c:areaChart>
        <c:grouping val="stacked"/>
        <c:varyColors val="0"/>
        <c:ser>
          <c:idx val="2"/>
          <c:order val="0"/>
          <c:tx>
            <c:strRef>
              <c:f>'Graf V.1'!$Q$4</c:f>
              <c:strCache>
                <c:ptCount val="1"/>
              </c:strCache>
            </c:strRef>
          </c:tx>
          <c:spPr>
            <a:solidFill>
              <a:schemeClr val="bg1">
                <a:lumMod val="85000"/>
              </a:schemeClr>
            </a:solidFill>
            <a:ln w="25400">
              <a:noFill/>
            </a:ln>
          </c:spPr>
          <c:cat>
            <c:numRef>
              <c:f>'Graf V.1'!$J$5:$J$736</c:f>
              <c:numCache>
                <c:formatCode>m/d/yyyy</c:formatCode>
                <c:ptCount val="732"/>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pt idx="731">
                  <c:v>44105</c:v>
                </c:pt>
              </c:numCache>
            </c:numRef>
          </c:cat>
          <c:val>
            <c:numRef>
              <c:f>'Graf V.1'!$Q$5:$Q$735</c:f>
              <c:numCache>
                <c:formatCode>General</c:formatCode>
                <c:ptCount val="731"/>
              </c:numCache>
            </c:numRef>
          </c:val>
          <c:extLst xmlns:c16r2="http://schemas.microsoft.com/office/drawing/2015/06/chart">
            <c:ext xmlns:c16="http://schemas.microsoft.com/office/drawing/2014/chart" uri="{C3380CC4-5D6E-409C-BE32-E72D297353CC}">
              <c16:uniqueId val="{00000001-AE44-4E50-AE87-912291CE38A6}"/>
            </c:ext>
          </c:extLst>
        </c:ser>
        <c:dLbls>
          <c:showLegendKey val="0"/>
          <c:showVal val="0"/>
          <c:showCatName val="0"/>
          <c:showSerName val="0"/>
          <c:showPercent val="0"/>
          <c:showBubbleSize val="0"/>
        </c:dLbls>
        <c:axId val="152276992"/>
        <c:axId val="152275200"/>
      </c:areaChart>
      <c:lineChart>
        <c:grouping val="standard"/>
        <c:varyColors val="0"/>
        <c:ser>
          <c:idx val="0"/>
          <c:order val="5"/>
          <c:tx>
            <c:strRef>
              <c:f>'Graf V.1'!$K$3</c:f>
              <c:strCache>
                <c:ptCount val="1"/>
                <c:pt idx="0">
                  <c:v>Applicable CCyB rate</c:v>
                </c:pt>
              </c:strCache>
            </c:strRef>
          </c:tx>
          <c:spPr>
            <a:ln w="25400">
              <a:solidFill>
                <a:schemeClr val="accent2"/>
              </a:solidFill>
              <a:prstDash val="solid"/>
            </a:ln>
          </c:spPr>
          <c:marker>
            <c:symbol val="circle"/>
            <c:size val="7"/>
            <c:spPr>
              <a:solidFill>
                <a:schemeClr val="accent2"/>
              </a:solidFill>
              <a:ln>
                <a:solidFill>
                  <a:schemeClr val="accent2"/>
                </a:solidFill>
                <a:prstDash val="solid"/>
              </a:ln>
            </c:spPr>
          </c:marker>
          <c:cat>
            <c:numRef>
              <c:f>'Graf V.1'!$J$5:$J$736</c:f>
              <c:numCache>
                <c:formatCode>m/d/yyyy</c:formatCode>
                <c:ptCount val="732"/>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pt idx="731">
                  <c:v>44105</c:v>
                </c:pt>
              </c:numCache>
            </c:numRef>
          </c:cat>
          <c:val>
            <c:numRef>
              <c:f>'Graf V.1'!$K$5:$K$735</c:f>
              <c:numCache>
                <c:formatCode>General</c:formatCode>
                <c:ptCount val="731"/>
                <c:pt idx="14" formatCode="0.00">
                  <c:v>1</c:v>
                </c:pt>
                <c:pt idx="105" formatCode="0.00">
                  <c:v>1.25</c:v>
                </c:pt>
                <c:pt idx="197" formatCode="0.00">
                  <c:v>1.25</c:v>
                </c:pt>
                <c:pt idx="289" formatCode="0.00">
                  <c:v>1.5</c:v>
                </c:pt>
              </c:numCache>
            </c:numRef>
          </c:val>
          <c:smooth val="0"/>
          <c:extLst xmlns:c16r2="http://schemas.microsoft.com/office/drawing/2015/06/chart">
            <c:ext xmlns:c16="http://schemas.microsoft.com/office/drawing/2014/chart" uri="{C3380CC4-5D6E-409C-BE32-E72D297353CC}">
              <c16:uniqueId val="{00000002-AE44-4E50-AE87-912291CE38A6}"/>
            </c:ext>
          </c:extLst>
        </c:ser>
        <c:dLbls>
          <c:showLegendKey val="0"/>
          <c:showVal val="0"/>
          <c:showCatName val="0"/>
          <c:showSerName val="0"/>
          <c:showPercent val="0"/>
          <c:showBubbleSize val="0"/>
        </c:dLbls>
        <c:marker val="1"/>
        <c:smooth val="0"/>
        <c:axId val="152259584"/>
        <c:axId val="152273664"/>
      </c:lineChart>
      <c:scatterChart>
        <c:scatterStyle val="lineMarker"/>
        <c:varyColors val="0"/>
        <c:ser>
          <c:idx val="4"/>
          <c:order val="2"/>
          <c:tx>
            <c:strRef>
              <c:f>'Graf V.1'!$N$4</c:f>
              <c:strCache>
                <c:ptCount val="1"/>
              </c:strCache>
            </c:strRef>
          </c:tx>
          <c:spPr>
            <a:ln w="25400">
              <a:solidFill>
                <a:schemeClr val="accent2"/>
              </a:solidFill>
            </a:ln>
          </c:spPr>
          <c:marker>
            <c:symbol val="none"/>
          </c:marker>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V.1'!$N$5:$N$658</c:f>
              <c:numCache>
                <c:formatCode>General</c:formatCode>
                <c:ptCount val="654"/>
                <c:pt idx="14" formatCode="0.00">
                  <c:v>1</c:v>
                </c:pt>
                <c:pt idx="15" formatCode="0.00">
                  <c:v>1</c:v>
                </c:pt>
                <c:pt idx="16" formatCode="0.00">
                  <c:v>1</c:v>
                </c:pt>
                <c:pt idx="17" formatCode="0.00">
                  <c:v>1</c:v>
                </c:pt>
                <c:pt idx="18" formatCode="0.00">
                  <c:v>1</c:v>
                </c:pt>
                <c:pt idx="19" formatCode="0.00">
                  <c:v>1</c:v>
                </c:pt>
                <c:pt idx="20" formatCode="0.00">
                  <c:v>1</c:v>
                </c:pt>
                <c:pt idx="21" formatCode="0.00">
                  <c:v>1</c:v>
                </c:pt>
                <c:pt idx="22" formatCode="0.00">
                  <c:v>1</c:v>
                </c:pt>
                <c:pt idx="23" formatCode="0.00">
                  <c:v>1</c:v>
                </c:pt>
                <c:pt idx="24" formatCode="0.00">
                  <c:v>1</c:v>
                </c:pt>
                <c:pt idx="25" formatCode="0.00">
                  <c:v>1</c:v>
                </c:pt>
                <c:pt idx="26" formatCode="0.00">
                  <c:v>1</c:v>
                </c:pt>
                <c:pt idx="27" formatCode="0.00">
                  <c:v>1</c:v>
                </c:pt>
                <c:pt idx="28" formatCode="0.00">
                  <c:v>1</c:v>
                </c:pt>
                <c:pt idx="29" formatCode="0.00">
                  <c:v>1</c:v>
                </c:pt>
                <c:pt idx="30" formatCode="0.00">
                  <c:v>1</c:v>
                </c:pt>
                <c:pt idx="31" formatCode="0.00">
                  <c:v>1</c:v>
                </c:pt>
                <c:pt idx="32" formatCode="0.00">
                  <c:v>1</c:v>
                </c:pt>
                <c:pt idx="33" formatCode="0.00">
                  <c:v>1</c:v>
                </c:pt>
                <c:pt idx="34" formatCode="0.00">
                  <c:v>1</c:v>
                </c:pt>
                <c:pt idx="35" formatCode="0.00">
                  <c:v>1</c:v>
                </c:pt>
                <c:pt idx="36" formatCode="0.00">
                  <c:v>1</c:v>
                </c:pt>
                <c:pt idx="37" formatCode="0.00">
                  <c:v>1</c:v>
                </c:pt>
                <c:pt idx="38" formatCode="0.00">
                  <c:v>1</c:v>
                </c:pt>
                <c:pt idx="39" formatCode="0.00">
                  <c:v>1</c:v>
                </c:pt>
                <c:pt idx="40" formatCode="0.00">
                  <c:v>1</c:v>
                </c:pt>
                <c:pt idx="41" formatCode="0.00">
                  <c:v>1</c:v>
                </c:pt>
                <c:pt idx="42" formatCode="0.00">
                  <c:v>1</c:v>
                </c:pt>
                <c:pt idx="43" formatCode="0.00">
                  <c:v>1</c:v>
                </c:pt>
                <c:pt idx="44" formatCode="0.00">
                  <c:v>1</c:v>
                </c:pt>
                <c:pt idx="45" formatCode="0.00">
                  <c:v>1</c:v>
                </c:pt>
                <c:pt idx="46" formatCode="0.00">
                  <c:v>1</c:v>
                </c:pt>
                <c:pt idx="47" formatCode="0.00">
                  <c:v>1</c:v>
                </c:pt>
                <c:pt idx="48" formatCode="0.00">
                  <c:v>1</c:v>
                </c:pt>
                <c:pt idx="49" formatCode="0.00">
                  <c:v>1</c:v>
                </c:pt>
                <c:pt idx="50" formatCode="0.00">
                  <c:v>1</c:v>
                </c:pt>
                <c:pt idx="51" formatCode="0.00">
                  <c:v>1</c:v>
                </c:pt>
                <c:pt idx="52" formatCode="0.00">
                  <c:v>1</c:v>
                </c:pt>
                <c:pt idx="53" formatCode="0.00">
                  <c:v>1</c:v>
                </c:pt>
                <c:pt idx="54" formatCode="0.00">
                  <c:v>1</c:v>
                </c:pt>
                <c:pt idx="55" formatCode="0.00">
                  <c:v>1</c:v>
                </c:pt>
                <c:pt idx="56" formatCode="0.00">
                  <c:v>1</c:v>
                </c:pt>
                <c:pt idx="57" formatCode="0.00">
                  <c:v>1</c:v>
                </c:pt>
                <c:pt idx="58" formatCode="0.00">
                  <c:v>1</c:v>
                </c:pt>
                <c:pt idx="59" formatCode="0.00">
                  <c:v>1</c:v>
                </c:pt>
                <c:pt idx="60" formatCode="0.00">
                  <c:v>1</c:v>
                </c:pt>
                <c:pt idx="61" formatCode="0.00">
                  <c:v>1</c:v>
                </c:pt>
                <c:pt idx="62" formatCode="0.00">
                  <c:v>1</c:v>
                </c:pt>
                <c:pt idx="63" formatCode="0.00">
                  <c:v>1</c:v>
                </c:pt>
                <c:pt idx="64" formatCode="0.00">
                  <c:v>1</c:v>
                </c:pt>
                <c:pt idx="65" formatCode="0.00">
                  <c:v>1</c:v>
                </c:pt>
                <c:pt idx="66" formatCode="0.00">
                  <c:v>1</c:v>
                </c:pt>
                <c:pt idx="67" formatCode="0.00">
                  <c:v>1</c:v>
                </c:pt>
                <c:pt idx="68" formatCode="0.00">
                  <c:v>1</c:v>
                </c:pt>
                <c:pt idx="69" formatCode="0.00">
                  <c:v>1</c:v>
                </c:pt>
                <c:pt idx="70" formatCode="0.00">
                  <c:v>1</c:v>
                </c:pt>
                <c:pt idx="71" formatCode="0.00">
                  <c:v>1</c:v>
                </c:pt>
                <c:pt idx="72" formatCode="0.00">
                  <c:v>1</c:v>
                </c:pt>
                <c:pt idx="73" formatCode="0.00">
                  <c:v>1</c:v>
                </c:pt>
                <c:pt idx="74" formatCode="0.00">
                  <c:v>1</c:v>
                </c:pt>
                <c:pt idx="75" formatCode="0.00">
                  <c:v>1</c:v>
                </c:pt>
                <c:pt idx="76" formatCode="0.00">
                  <c:v>1</c:v>
                </c:pt>
                <c:pt idx="77" formatCode="0.00">
                  <c:v>1</c:v>
                </c:pt>
                <c:pt idx="78" formatCode="0.00">
                  <c:v>1</c:v>
                </c:pt>
                <c:pt idx="79" formatCode="0.00">
                  <c:v>1</c:v>
                </c:pt>
                <c:pt idx="80" formatCode="0.00">
                  <c:v>1</c:v>
                </c:pt>
                <c:pt idx="81" formatCode="0.00">
                  <c:v>1</c:v>
                </c:pt>
                <c:pt idx="82" formatCode="0.00">
                  <c:v>1</c:v>
                </c:pt>
                <c:pt idx="83" formatCode="0.00">
                  <c:v>1</c:v>
                </c:pt>
                <c:pt idx="84" formatCode="0.00">
                  <c:v>1</c:v>
                </c:pt>
                <c:pt idx="85" formatCode="0.00">
                  <c:v>1</c:v>
                </c:pt>
                <c:pt idx="86" formatCode="0.00">
                  <c:v>1</c:v>
                </c:pt>
                <c:pt idx="87" formatCode="0.00">
                  <c:v>1</c:v>
                </c:pt>
                <c:pt idx="88" formatCode="0.00">
                  <c:v>1</c:v>
                </c:pt>
                <c:pt idx="89" formatCode="0.00">
                  <c:v>1</c:v>
                </c:pt>
                <c:pt idx="90" formatCode="0.00">
                  <c:v>1</c:v>
                </c:pt>
                <c:pt idx="91" formatCode="0.00">
                  <c:v>1</c:v>
                </c:pt>
                <c:pt idx="92" formatCode="0.00">
                  <c:v>1</c:v>
                </c:pt>
                <c:pt idx="93" formatCode="0.00">
                  <c:v>1</c:v>
                </c:pt>
                <c:pt idx="94" formatCode="0.00">
                  <c:v>1</c:v>
                </c:pt>
                <c:pt idx="95" formatCode="0.00">
                  <c:v>1</c:v>
                </c:pt>
                <c:pt idx="96" formatCode="0.00">
                  <c:v>1</c:v>
                </c:pt>
                <c:pt idx="97" formatCode="0.00">
                  <c:v>1</c:v>
                </c:pt>
                <c:pt idx="98" formatCode="0.00">
                  <c:v>1</c:v>
                </c:pt>
                <c:pt idx="99" formatCode="0.00">
                  <c:v>1</c:v>
                </c:pt>
                <c:pt idx="100" formatCode="0.00">
                  <c:v>1</c:v>
                </c:pt>
                <c:pt idx="101" formatCode="0.00">
                  <c:v>1</c:v>
                </c:pt>
                <c:pt idx="102" formatCode="0.00">
                  <c:v>1</c:v>
                </c:pt>
                <c:pt idx="103" formatCode="0.00">
                  <c:v>1</c:v>
                </c:pt>
                <c:pt idx="104" formatCode="0.00">
                  <c:v>1</c:v>
                </c:pt>
                <c:pt idx="105" formatCode="0.00">
                  <c:v>1.25</c:v>
                </c:pt>
                <c:pt idx="106" formatCode="0.00">
                  <c:v>1.25</c:v>
                </c:pt>
                <c:pt idx="107" formatCode="0.00">
                  <c:v>1.25</c:v>
                </c:pt>
                <c:pt idx="108" formatCode="0.00">
                  <c:v>1.25</c:v>
                </c:pt>
                <c:pt idx="109" formatCode="0.00">
                  <c:v>1.25</c:v>
                </c:pt>
                <c:pt idx="110" formatCode="0.00">
                  <c:v>1.25</c:v>
                </c:pt>
                <c:pt idx="111" formatCode="0.00">
                  <c:v>1.25</c:v>
                </c:pt>
                <c:pt idx="112" formatCode="0.00">
                  <c:v>1.25</c:v>
                </c:pt>
                <c:pt idx="113" formatCode="0.00">
                  <c:v>1.25</c:v>
                </c:pt>
                <c:pt idx="114" formatCode="0.00">
                  <c:v>1.25</c:v>
                </c:pt>
                <c:pt idx="115" formatCode="0.00">
                  <c:v>1.25</c:v>
                </c:pt>
                <c:pt idx="116" formatCode="0.00">
                  <c:v>1.25</c:v>
                </c:pt>
                <c:pt idx="117" formatCode="0.00">
                  <c:v>1.25</c:v>
                </c:pt>
                <c:pt idx="118" formatCode="0.00">
                  <c:v>1.25</c:v>
                </c:pt>
                <c:pt idx="119" formatCode="0.00">
                  <c:v>1.25</c:v>
                </c:pt>
                <c:pt idx="120" formatCode="0.00">
                  <c:v>1.25</c:v>
                </c:pt>
                <c:pt idx="121" formatCode="0.00">
                  <c:v>1.25</c:v>
                </c:pt>
                <c:pt idx="122" formatCode="0.00">
                  <c:v>1.25</c:v>
                </c:pt>
                <c:pt idx="123" formatCode="0.00">
                  <c:v>1.25</c:v>
                </c:pt>
                <c:pt idx="124" formatCode="0.00">
                  <c:v>1.25</c:v>
                </c:pt>
                <c:pt idx="125" formatCode="0.00">
                  <c:v>1.25</c:v>
                </c:pt>
                <c:pt idx="126" formatCode="0.00">
                  <c:v>1.25</c:v>
                </c:pt>
                <c:pt idx="127" formatCode="0.00">
                  <c:v>1.25</c:v>
                </c:pt>
                <c:pt idx="128" formatCode="0.00">
                  <c:v>1.25</c:v>
                </c:pt>
                <c:pt idx="129" formatCode="0.00">
                  <c:v>1.25</c:v>
                </c:pt>
                <c:pt idx="130" formatCode="0.00">
                  <c:v>1.25</c:v>
                </c:pt>
                <c:pt idx="131" formatCode="0.00">
                  <c:v>1.25</c:v>
                </c:pt>
                <c:pt idx="132" formatCode="0.00">
                  <c:v>1.25</c:v>
                </c:pt>
                <c:pt idx="133" formatCode="0.00">
                  <c:v>1.25</c:v>
                </c:pt>
                <c:pt idx="134" formatCode="0.00">
                  <c:v>1.25</c:v>
                </c:pt>
                <c:pt idx="135" formatCode="0.00">
                  <c:v>1.25</c:v>
                </c:pt>
                <c:pt idx="136" formatCode="0.00">
                  <c:v>1.25</c:v>
                </c:pt>
                <c:pt idx="137" formatCode="0.00">
                  <c:v>1.25</c:v>
                </c:pt>
                <c:pt idx="138" formatCode="0.00">
                  <c:v>1.25</c:v>
                </c:pt>
                <c:pt idx="139" formatCode="0.00">
                  <c:v>1.25</c:v>
                </c:pt>
                <c:pt idx="140" formatCode="0.00">
                  <c:v>1.25</c:v>
                </c:pt>
                <c:pt idx="141" formatCode="0.00">
                  <c:v>1.25</c:v>
                </c:pt>
                <c:pt idx="142" formatCode="0.00">
                  <c:v>1.25</c:v>
                </c:pt>
                <c:pt idx="143" formatCode="0.00">
                  <c:v>1.25</c:v>
                </c:pt>
                <c:pt idx="144" formatCode="0.00">
                  <c:v>1.25</c:v>
                </c:pt>
                <c:pt idx="145" formatCode="0.00">
                  <c:v>1.25</c:v>
                </c:pt>
                <c:pt idx="146" formatCode="0.00">
                  <c:v>1.25</c:v>
                </c:pt>
                <c:pt idx="147" formatCode="0.00">
                  <c:v>1.25</c:v>
                </c:pt>
                <c:pt idx="148" formatCode="0.00">
                  <c:v>1.25</c:v>
                </c:pt>
                <c:pt idx="149" formatCode="0.00">
                  <c:v>1.25</c:v>
                </c:pt>
                <c:pt idx="150" formatCode="0.00">
                  <c:v>1.25</c:v>
                </c:pt>
                <c:pt idx="151" formatCode="0.00">
                  <c:v>1.25</c:v>
                </c:pt>
                <c:pt idx="152" formatCode="0.00">
                  <c:v>1.25</c:v>
                </c:pt>
                <c:pt idx="153" formatCode="0.00">
                  <c:v>1.25</c:v>
                </c:pt>
                <c:pt idx="154" formatCode="0.00">
                  <c:v>1.25</c:v>
                </c:pt>
                <c:pt idx="155" formatCode="0.00">
                  <c:v>1.25</c:v>
                </c:pt>
                <c:pt idx="156" formatCode="0.00">
                  <c:v>1.25</c:v>
                </c:pt>
                <c:pt idx="157" formatCode="0.00">
                  <c:v>1.25</c:v>
                </c:pt>
                <c:pt idx="158" formatCode="0.00">
                  <c:v>1.25</c:v>
                </c:pt>
                <c:pt idx="159" formatCode="0.00">
                  <c:v>1.25</c:v>
                </c:pt>
                <c:pt idx="160" formatCode="0.00">
                  <c:v>1.25</c:v>
                </c:pt>
                <c:pt idx="161" formatCode="0.00">
                  <c:v>1.25</c:v>
                </c:pt>
                <c:pt idx="162" formatCode="0.00">
                  <c:v>1.25</c:v>
                </c:pt>
                <c:pt idx="163" formatCode="0.00">
                  <c:v>1.25</c:v>
                </c:pt>
                <c:pt idx="164" formatCode="0.00">
                  <c:v>1.25</c:v>
                </c:pt>
                <c:pt idx="165" formatCode="0.00">
                  <c:v>1.25</c:v>
                </c:pt>
                <c:pt idx="166" formatCode="0.00">
                  <c:v>1.25</c:v>
                </c:pt>
                <c:pt idx="167" formatCode="0.00">
                  <c:v>1.25</c:v>
                </c:pt>
                <c:pt idx="168" formatCode="0.00">
                  <c:v>1.25</c:v>
                </c:pt>
                <c:pt idx="169" formatCode="0.00">
                  <c:v>1.25</c:v>
                </c:pt>
                <c:pt idx="170" formatCode="0.00">
                  <c:v>1.25</c:v>
                </c:pt>
                <c:pt idx="171" formatCode="0.00">
                  <c:v>1.25</c:v>
                </c:pt>
                <c:pt idx="172" formatCode="0.00">
                  <c:v>1.25</c:v>
                </c:pt>
                <c:pt idx="173" formatCode="0.00">
                  <c:v>1.25</c:v>
                </c:pt>
                <c:pt idx="174" formatCode="0.00">
                  <c:v>1.25</c:v>
                </c:pt>
                <c:pt idx="175" formatCode="0.00">
                  <c:v>1.25</c:v>
                </c:pt>
                <c:pt idx="176" formatCode="0.00">
                  <c:v>1.25</c:v>
                </c:pt>
                <c:pt idx="177" formatCode="0.00">
                  <c:v>1.25</c:v>
                </c:pt>
                <c:pt idx="178" formatCode="0.00">
                  <c:v>1.25</c:v>
                </c:pt>
                <c:pt idx="179" formatCode="0.00">
                  <c:v>1.25</c:v>
                </c:pt>
                <c:pt idx="180" formatCode="0.00">
                  <c:v>1.25</c:v>
                </c:pt>
                <c:pt idx="181" formatCode="0.00">
                  <c:v>1.25</c:v>
                </c:pt>
                <c:pt idx="182" formatCode="0.00">
                  <c:v>1.25</c:v>
                </c:pt>
                <c:pt idx="183" formatCode="0.00">
                  <c:v>1.25</c:v>
                </c:pt>
                <c:pt idx="184" formatCode="0.00">
                  <c:v>1.25</c:v>
                </c:pt>
                <c:pt idx="185" formatCode="0.00">
                  <c:v>1.25</c:v>
                </c:pt>
                <c:pt idx="186" formatCode="0.00">
                  <c:v>1.25</c:v>
                </c:pt>
                <c:pt idx="187" formatCode="0.00">
                  <c:v>1.25</c:v>
                </c:pt>
                <c:pt idx="188" formatCode="0.00">
                  <c:v>1.25</c:v>
                </c:pt>
                <c:pt idx="189" formatCode="0.00">
                  <c:v>1.25</c:v>
                </c:pt>
                <c:pt idx="190" formatCode="0.00">
                  <c:v>1.25</c:v>
                </c:pt>
                <c:pt idx="191" formatCode="0.00">
                  <c:v>1.25</c:v>
                </c:pt>
                <c:pt idx="192" formatCode="0.00">
                  <c:v>1.25</c:v>
                </c:pt>
                <c:pt idx="193" formatCode="0.00">
                  <c:v>1.25</c:v>
                </c:pt>
                <c:pt idx="194" formatCode="0.00">
                  <c:v>1.25</c:v>
                </c:pt>
                <c:pt idx="195" formatCode="0.00">
                  <c:v>1.25</c:v>
                </c:pt>
                <c:pt idx="196" formatCode="0.00">
                  <c:v>1.25</c:v>
                </c:pt>
                <c:pt idx="197" formatCode="0.00">
                  <c:v>1.25</c:v>
                </c:pt>
                <c:pt idx="198" formatCode="0.00">
                  <c:v>1.25</c:v>
                </c:pt>
                <c:pt idx="199" formatCode="0.00">
                  <c:v>1.25</c:v>
                </c:pt>
                <c:pt idx="200" formatCode="0.00">
                  <c:v>1.25</c:v>
                </c:pt>
                <c:pt idx="201" formatCode="0.00">
                  <c:v>1.25</c:v>
                </c:pt>
                <c:pt idx="202" formatCode="0.00">
                  <c:v>1.25</c:v>
                </c:pt>
                <c:pt idx="203" formatCode="0.00">
                  <c:v>1.25</c:v>
                </c:pt>
                <c:pt idx="204" formatCode="0.00">
                  <c:v>1.25</c:v>
                </c:pt>
                <c:pt idx="205" formatCode="0.00">
                  <c:v>1.25</c:v>
                </c:pt>
                <c:pt idx="206" formatCode="0.00">
                  <c:v>1.25</c:v>
                </c:pt>
                <c:pt idx="207" formatCode="0.00">
                  <c:v>1.25</c:v>
                </c:pt>
                <c:pt idx="208" formatCode="0.00">
                  <c:v>1.25</c:v>
                </c:pt>
                <c:pt idx="209" formatCode="0.00">
                  <c:v>1.25</c:v>
                </c:pt>
                <c:pt idx="210" formatCode="0.00">
                  <c:v>1.25</c:v>
                </c:pt>
                <c:pt idx="211" formatCode="0.00">
                  <c:v>1.25</c:v>
                </c:pt>
                <c:pt idx="212" formatCode="0.00">
                  <c:v>1.25</c:v>
                </c:pt>
                <c:pt idx="213" formatCode="0.00">
                  <c:v>1.25</c:v>
                </c:pt>
                <c:pt idx="214" formatCode="0.00">
                  <c:v>1.25</c:v>
                </c:pt>
                <c:pt idx="215" formatCode="0.00">
                  <c:v>1.25</c:v>
                </c:pt>
                <c:pt idx="216" formatCode="0.00">
                  <c:v>1.25</c:v>
                </c:pt>
                <c:pt idx="217" formatCode="0.00">
                  <c:v>1.25</c:v>
                </c:pt>
                <c:pt idx="218" formatCode="0.00">
                  <c:v>1.25</c:v>
                </c:pt>
                <c:pt idx="219" formatCode="0.00">
                  <c:v>1.25</c:v>
                </c:pt>
                <c:pt idx="220" formatCode="0.00">
                  <c:v>1.25</c:v>
                </c:pt>
                <c:pt idx="221" formatCode="0.00">
                  <c:v>1.25</c:v>
                </c:pt>
                <c:pt idx="222" formatCode="0.00">
                  <c:v>1.25</c:v>
                </c:pt>
                <c:pt idx="223" formatCode="0.00">
                  <c:v>1.25</c:v>
                </c:pt>
                <c:pt idx="224" formatCode="0.00">
                  <c:v>1.25</c:v>
                </c:pt>
                <c:pt idx="225" formatCode="0.00">
                  <c:v>1.25</c:v>
                </c:pt>
                <c:pt idx="226" formatCode="0.00">
                  <c:v>1.25</c:v>
                </c:pt>
                <c:pt idx="227" formatCode="0.00">
                  <c:v>1.25</c:v>
                </c:pt>
                <c:pt idx="228" formatCode="0.00">
                  <c:v>1.25</c:v>
                </c:pt>
                <c:pt idx="229" formatCode="0.00">
                  <c:v>1.25</c:v>
                </c:pt>
                <c:pt idx="230" formatCode="0.00">
                  <c:v>1.25</c:v>
                </c:pt>
                <c:pt idx="231" formatCode="0.00">
                  <c:v>1.25</c:v>
                </c:pt>
                <c:pt idx="232" formatCode="0.00">
                  <c:v>1.25</c:v>
                </c:pt>
                <c:pt idx="233" formatCode="0.00">
                  <c:v>1.25</c:v>
                </c:pt>
                <c:pt idx="234" formatCode="0.00">
                  <c:v>1.25</c:v>
                </c:pt>
                <c:pt idx="235" formatCode="0.00">
                  <c:v>1.25</c:v>
                </c:pt>
                <c:pt idx="236" formatCode="0.00">
                  <c:v>1.25</c:v>
                </c:pt>
                <c:pt idx="237" formatCode="0.00">
                  <c:v>1.25</c:v>
                </c:pt>
                <c:pt idx="238" formatCode="0.00">
                  <c:v>1.25</c:v>
                </c:pt>
                <c:pt idx="239" formatCode="0.00">
                  <c:v>1.25</c:v>
                </c:pt>
                <c:pt idx="240" formatCode="0.00">
                  <c:v>1.25</c:v>
                </c:pt>
                <c:pt idx="241" formatCode="0.00">
                  <c:v>1.25</c:v>
                </c:pt>
                <c:pt idx="242" formatCode="0.00">
                  <c:v>1.25</c:v>
                </c:pt>
                <c:pt idx="243" formatCode="0.00">
                  <c:v>1.25</c:v>
                </c:pt>
                <c:pt idx="244" formatCode="0.00">
                  <c:v>1.25</c:v>
                </c:pt>
                <c:pt idx="245" formatCode="0.00">
                  <c:v>1.25</c:v>
                </c:pt>
                <c:pt idx="246" formatCode="0.00">
                  <c:v>1.25</c:v>
                </c:pt>
                <c:pt idx="247" formatCode="0.00">
                  <c:v>1.25</c:v>
                </c:pt>
                <c:pt idx="248" formatCode="0.00">
                  <c:v>1.25</c:v>
                </c:pt>
                <c:pt idx="249" formatCode="0.00">
                  <c:v>1.25</c:v>
                </c:pt>
                <c:pt idx="250" formatCode="0.00">
                  <c:v>1.25</c:v>
                </c:pt>
                <c:pt idx="251" formatCode="0.00">
                  <c:v>1.25</c:v>
                </c:pt>
                <c:pt idx="252" formatCode="0.00">
                  <c:v>1.25</c:v>
                </c:pt>
                <c:pt idx="253" formatCode="0.00">
                  <c:v>1.25</c:v>
                </c:pt>
                <c:pt idx="254" formatCode="0.00">
                  <c:v>1.25</c:v>
                </c:pt>
                <c:pt idx="255" formatCode="0.00">
                  <c:v>1.25</c:v>
                </c:pt>
                <c:pt idx="256" formatCode="0.00">
                  <c:v>1.25</c:v>
                </c:pt>
                <c:pt idx="257" formatCode="0.00">
                  <c:v>1.25</c:v>
                </c:pt>
                <c:pt idx="258" formatCode="0.00">
                  <c:v>1.25</c:v>
                </c:pt>
                <c:pt idx="259" formatCode="0.00">
                  <c:v>1.25</c:v>
                </c:pt>
                <c:pt idx="260" formatCode="0.00">
                  <c:v>1.25</c:v>
                </c:pt>
                <c:pt idx="261" formatCode="0.00">
                  <c:v>1.25</c:v>
                </c:pt>
                <c:pt idx="262" formatCode="0.00">
                  <c:v>1.25</c:v>
                </c:pt>
                <c:pt idx="263" formatCode="0.00">
                  <c:v>1.25</c:v>
                </c:pt>
                <c:pt idx="264" formatCode="0.00">
                  <c:v>1.25</c:v>
                </c:pt>
                <c:pt idx="265" formatCode="0.00">
                  <c:v>1.25</c:v>
                </c:pt>
                <c:pt idx="266" formatCode="0.00">
                  <c:v>1.25</c:v>
                </c:pt>
                <c:pt idx="267" formatCode="0.00">
                  <c:v>1.25</c:v>
                </c:pt>
                <c:pt idx="268" formatCode="0.00">
                  <c:v>1.25</c:v>
                </c:pt>
                <c:pt idx="269" formatCode="0.00">
                  <c:v>1.25</c:v>
                </c:pt>
                <c:pt idx="270" formatCode="0.00">
                  <c:v>1.25</c:v>
                </c:pt>
                <c:pt idx="271" formatCode="0.00">
                  <c:v>1.25</c:v>
                </c:pt>
                <c:pt idx="272" formatCode="0.00">
                  <c:v>1.25</c:v>
                </c:pt>
                <c:pt idx="273" formatCode="0.00">
                  <c:v>1.25</c:v>
                </c:pt>
                <c:pt idx="274" formatCode="0.00">
                  <c:v>1.25</c:v>
                </c:pt>
                <c:pt idx="275" formatCode="0.00">
                  <c:v>1.25</c:v>
                </c:pt>
                <c:pt idx="276" formatCode="0.00">
                  <c:v>1.25</c:v>
                </c:pt>
                <c:pt idx="277" formatCode="0.00">
                  <c:v>1.25</c:v>
                </c:pt>
                <c:pt idx="278" formatCode="0.00">
                  <c:v>1.25</c:v>
                </c:pt>
                <c:pt idx="279" formatCode="0.00">
                  <c:v>1.25</c:v>
                </c:pt>
                <c:pt idx="280" formatCode="0.00">
                  <c:v>1.25</c:v>
                </c:pt>
                <c:pt idx="281" formatCode="0.00">
                  <c:v>1.25</c:v>
                </c:pt>
                <c:pt idx="282" formatCode="0.00">
                  <c:v>1.25</c:v>
                </c:pt>
                <c:pt idx="283" formatCode="0.00">
                  <c:v>1.25</c:v>
                </c:pt>
                <c:pt idx="284" formatCode="0.00">
                  <c:v>1.25</c:v>
                </c:pt>
                <c:pt idx="285" formatCode="0.00">
                  <c:v>1.25</c:v>
                </c:pt>
                <c:pt idx="286" formatCode="0.00">
                  <c:v>1.25</c:v>
                </c:pt>
                <c:pt idx="287" formatCode="0.00">
                  <c:v>1.25</c:v>
                </c:pt>
                <c:pt idx="288" formatCode="0.00">
                  <c:v>1.25</c:v>
                </c:pt>
                <c:pt idx="289" formatCode="0.00">
                  <c:v>1.5</c:v>
                </c:pt>
              </c:numCache>
            </c:numRef>
          </c:yVal>
          <c:smooth val="0"/>
          <c:extLst xmlns:c16r2="http://schemas.microsoft.com/office/drawing/2015/06/chart">
            <c:ext xmlns:c16="http://schemas.microsoft.com/office/drawing/2014/chart" uri="{C3380CC4-5D6E-409C-BE32-E72D297353CC}">
              <c16:uniqueId val="{00000003-AE44-4E50-AE87-912291CE38A6}"/>
            </c:ext>
          </c:extLst>
        </c:ser>
        <c:ser>
          <c:idx val="5"/>
          <c:order val="3"/>
          <c:tx>
            <c:strRef>
              <c:f>'Graf V.1'!$O$4</c:f>
              <c:strCache>
                <c:ptCount val="1"/>
              </c:strCache>
            </c:strRef>
          </c:tx>
          <c:spPr>
            <a:ln w="25400">
              <a:solidFill>
                <a:schemeClr val="accent2"/>
              </a:solidFill>
              <a:prstDash val="sysDash"/>
            </a:ln>
          </c:spPr>
          <c:marker>
            <c:symbol val="none"/>
          </c:marker>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V.1'!$O$5:$O$735</c:f>
              <c:numCache>
                <c:formatCode>General</c:formatCode>
                <c:ptCount val="731"/>
                <c:pt idx="289" formatCode="0.00">
                  <c:v>1.5</c:v>
                </c:pt>
                <c:pt idx="290" formatCode="0.00">
                  <c:v>1.5</c:v>
                </c:pt>
                <c:pt idx="291" formatCode="0.00">
                  <c:v>1.5</c:v>
                </c:pt>
                <c:pt idx="292" formatCode="0.00">
                  <c:v>1.5</c:v>
                </c:pt>
                <c:pt idx="293" formatCode="0.00">
                  <c:v>1.5</c:v>
                </c:pt>
                <c:pt idx="294" formatCode="0.00">
                  <c:v>1.5</c:v>
                </c:pt>
                <c:pt idx="295" formatCode="0.00">
                  <c:v>1.5</c:v>
                </c:pt>
                <c:pt idx="296" formatCode="0.00">
                  <c:v>1.5</c:v>
                </c:pt>
                <c:pt idx="297" formatCode="0.00">
                  <c:v>1.5</c:v>
                </c:pt>
                <c:pt idx="298" formatCode="0.00">
                  <c:v>1.5</c:v>
                </c:pt>
                <c:pt idx="299" formatCode="0.00">
                  <c:v>1.5</c:v>
                </c:pt>
                <c:pt idx="300" formatCode="0.00">
                  <c:v>1.5</c:v>
                </c:pt>
                <c:pt idx="301" formatCode="0.00">
                  <c:v>1.5</c:v>
                </c:pt>
                <c:pt idx="302" formatCode="0.00">
                  <c:v>1.5</c:v>
                </c:pt>
                <c:pt idx="303" formatCode="0.00">
                  <c:v>1.5</c:v>
                </c:pt>
                <c:pt idx="304" formatCode="0.00">
                  <c:v>1.5</c:v>
                </c:pt>
                <c:pt idx="305" formatCode="0.00">
                  <c:v>1.5</c:v>
                </c:pt>
                <c:pt idx="306" formatCode="0.00">
                  <c:v>1.5</c:v>
                </c:pt>
                <c:pt idx="307" formatCode="0.00">
                  <c:v>1.5</c:v>
                </c:pt>
                <c:pt idx="308" formatCode="0.00">
                  <c:v>1.5</c:v>
                </c:pt>
                <c:pt idx="309" formatCode="0.00">
                  <c:v>1.5</c:v>
                </c:pt>
                <c:pt idx="310" formatCode="0.00">
                  <c:v>1.5</c:v>
                </c:pt>
                <c:pt idx="311" formatCode="0.00">
                  <c:v>1.5</c:v>
                </c:pt>
                <c:pt idx="312" formatCode="0.00">
                  <c:v>1.5</c:v>
                </c:pt>
                <c:pt idx="313" formatCode="0.00">
                  <c:v>1.5</c:v>
                </c:pt>
                <c:pt idx="314" formatCode="0.00">
                  <c:v>1.5</c:v>
                </c:pt>
                <c:pt idx="315" formatCode="0.00">
                  <c:v>1.5</c:v>
                </c:pt>
                <c:pt idx="316" formatCode="0.00">
                  <c:v>1.5</c:v>
                </c:pt>
                <c:pt idx="317" formatCode="0.00">
                  <c:v>1.5</c:v>
                </c:pt>
                <c:pt idx="318" formatCode="0.00">
                  <c:v>1.5</c:v>
                </c:pt>
                <c:pt idx="319" formatCode="0.00">
                  <c:v>1.5</c:v>
                </c:pt>
                <c:pt idx="320" formatCode="0.00">
                  <c:v>1.5</c:v>
                </c:pt>
                <c:pt idx="321" formatCode="0.00">
                  <c:v>1.5</c:v>
                </c:pt>
                <c:pt idx="322" formatCode="0.00">
                  <c:v>1.5</c:v>
                </c:pt>
                <c:pt idx="323" formatCode="0.00">
                  <c:v>1.5</c:v>
                </c:pt>
                <c:pt idx="324" formatCode="0.00">
                  <c:v>1.5</c:v>
                </c:pt>
                <c:pt idx="325" formatCode="0.00">
                  <c:v>1.5</c:v>
                </c:pt>
                <c:pt idx="326" formatCode="0.00">
                  <c:v>1.5</c:v>
                </c:pt>
                <c:pt idx="327" formatCode="0.00">
                  <c:v>1.5</c:v>
                </c:pt>
                <c:pt idx="328" formatCode="0.00">
                  <c:v>1.5</c:v>
                </c:pt>
                <c:pt idx="329" formatCode="0.00">
                  <c:v>1.5</c:v>
                </c:pt>
                <c:pt idx="330" formatCode="0.00">
                  <c:v>1.5</c:v>
                </c:pt>
                <c:pt idx="331" formatCode="0.00">
                  <c:v>1.5</c:v>
                </c:pt>
                <c:pt idx="332" formatCode="0.00">
                  <c:v>1.5</c:v>
                </c:pt>
                <c:pt idx="333" formatCode="0.00">
                  <c:v>1.5</c:v>
                </c:pt>
                <c:pt idx="334" formatCode="0.00">
                  <c:v>1.5</c:v>
                </c:pt>
                <c:pt idx="335" formatCode="0.00">
                  <c:v>1.5</c:v>
                </c:pt>
                <c:pt idx="336" formatCode="0.00">
                  <c:v>1.5</c:v>
                </c:pt>
                <c:pt idx="337" formatCode="0.00">
                  <c:v>1.5</c:v>
                </c:pt>
                <c:pt idx="338" formatCode="0.00">
                  <c:v>1.5</c:v>
                </c:pt>
                <c:pt idx="339" formatCode="0.00">
                  <c:v>1.5</c:v>
                </c:pt>
                <c:pt idx="340" formatCode="0.00">
                  <c:v>1.5</c:v>
                </c:pt>
                <c:pt idx="341" formatCode="0.00">
                  <c:v>1.5</c:v>
                </c:pt>
                <c:pt idx="342" formatCode="0.00">
                  <c:v>1.5</c:v>
                </c:pt>
                <c:pt idx="343" formatCode="0.00">
                  <c:v>1.5</c:v>
                </c:pt>
                <c:pt idx="344" formatCode="0.00">
                  <c:v>1.5</c:v>
                </c:pt>
                <c:pt idx="345" formatCode="0.00">
                  <c:v>1.5</c:v>
                </c:pt>
                <c:pt idx="346" formatCode="0.00">
                  <c:v>1.5</c:v>
                </c:pt>
                <c:pt idx="347" formatCode="0.00">
                  <c:v>1.5</c:v>
                </c:pt>
                <c:pt idx="348" formatCode="0.00">
                  <c:v>1.5</c:v>
                </c:pt>
                <c:pt idx="349" formatCode="0.00">
                  <c:v>1.5</c:v>
                </c:pt>
                <c:pt idx="350" formatCode="0.00">
                  <c:v>1.5</c:v>
                </c:pt>
                <c:pt idx="351" formatCode="0.00">
                  <c:v>1.5</c:v>
                </c:pt>
                <c:pt idx="352" formatCode="0.00">
                  <c:v>1.5</c:v>
                </c:pt>
                <c:pt idx="353" formatCode="0.00">
                  <c:v>1.5</c:v>
                </c:pt>
                <c:pt idx="354" formatCode="0.00">
                  <c:v>1.5</c:v>
                </c:pt>
                <c:pt idx="355" formatCode="0.00">
                  <c:v>1.5</c:v>
                </c:pt>
                <c:pt idx="356" formatCode="0.00">
                  <c:v>1.5</c:v>
                </c:pt>
                <c:pt idx="357" formatCode="0.00">
                  <c:v>1.5</c:v>
                </c:pt>
                <c:pt idx="358" formatCode="0.00">
                  <c:v>1.5</c:v>
                </c:pt>
                <c:pt idx="359" formatCode="0.00">
                  <c:v>1.5</c:v>
                </c:pt>
                <c:pt idx="360" formatCode="0.00">
                  <c:v>1.5</c:v>
                </c:pt>
                <c:pt idx="361" formatCode="0.00">
                  <c:v>1.5</c:v>
                </c:pt>
                <c:pt idx="362" formatCode="0.00">
                  <c:v>1.5</c:v>
                </c:pt>
                <c:pt idx="363" formatCode="0.00">
                  <c:v>1.5</c:v>
                </c:pt>
                <c:pt idx="364" formatCode="0.00">
                  <c:v>1.5</c:v>
                </c:pt>
                <c:pt idx="365" formatCode="0.00">
                  <c:v>1.5</c:v>
                </c:pt>
                <c:pt idx="366" formatCode="0.00">
                  <c:v>1.5</c:v>
                </c:pt>
                <c:pt idx="367" formatCode="0.00">
                  <c:v>1.5</c:v>
                </c:pt>
                <c:pt idx="368" formatCode="0.00">
                  <c:v>1.5</c:v>
                </c:pt>
                <c:pt idx="369" formatCode="0.00">
                  <c:v>1.5</c:v>
                </c:pt>
                <c:pt idx="370" formatCode="0.00">
                  <c:v>1.5</c:v>
                </c:pt>
                <c:pt idx="371" formatCode="0.00">
                  <c:v>1.5</c:v>
                </c:pt>
                <c:pt idx="372" formatCode="0.00">
                  <c:v>1.5</c:v>
                </c:pt>
                <c:pt idx="373" formatCode="0.00">
                  <c:v>1.5</c:v>
                </c:pt>
                <c:pt idx="374" formatCode="0.00">
                  <c:v>1.5</c:v>
                </c:pt>
                <c:pt idx="375" formatCode="0.00">
                  <c:v>1.5</c:v>
                </c:pt>
                <c:pt idx="376" formatCode="0.00">
                  <c:v>1.5</c:v>
                </c:pt>
                <c:pt idx="377" formatCode="0.00">
                  <c:v>1.5</c:v>
                </c:pt>
                <c:pt idx="378" formatCode="0.00">
                  <c:v>1.5</c:v>
                </c:pt>
                <c:pt idx="379" formatCode="0.00">
                  <c:v>1.5</c:v>
                </c:pt>
                <c:pt idx="380" formatCode="0.00">
                  <c:v>1.5</c:v>
                </c:pt>
                <c:pt idx="381" formatCode="0.00">
                  <c:v>1.5</c:v>
                </c:pt>
                <c:pt idx="382" formatCode="0.00">
                  <c:v>1.5</c:v>
                </c:pt>
                <c:pt idx="383" formatCode="0.00">
                  <c:v>1.5</c:v>
                </c:pt>
                <c:pt idx="384" formatCode="0.00">
                  <c:v>1.5</c:v>
                </c:pt>
                <c:pt idx="385" formatCode="0.00">
                  <c:v>1.5</c:v>
                </c:pt>
                <c:pt idx="386" formatCode="0.00">
                  <c:v>1.5</c:v>
                </c:pt>
                <c:pt idx="387" formatCode="0.00">
                  <c:v>1.5</c:v>
                </c:pt>
                <c:pt idx="388" formatCode="0.00">
                  <c:v>1.5</c:v>
                </c:pt>
                <c:pt idx="389" formatCode="0.00">
                  <c:v>1.5</c:v>
                </c:pt>
                <c:pt idx="390" formatCode="0.00">
                  <c:v>1.5</c:v>
                </c:pt>
                <c:pt idx="391" formatCode="0.00">
                  <c:v>1.5</c:v>
                </c:pt>
                <c:pt idx="392" formatCode="0.00">
                  <c:v>1.5</c:v>
                </c:pt>
                <c:pt idx="393" formatCode="0.00">
                  <c:v>1.5</c:v>
                </c:pt>
                <c:pt idx="394" formatCode="0.00">
                  <c:v>1.5</c:v>
                </c:pt>
                <c:pt idx="395" formatCode="0.00">
                  <c:v>1.5</c:v>
                </c:pt>
                <c:pt idx="396" formatCode="0.00">
                  <c:v>1.5</c:v>
                </c:pt>
                <c:pt idx="397" formatCode="0.00">
                  <c:v>1.5</c:v>
                </c:pt>
                <c:pt idx="398" formatCode="0.00">
                  <c:v>1.5</c:v>
                </c:pt>
                <c:pt idx="399" formatCode="0.00">
                  <c:v>1.5</c:v>
                </c:pt>
                <c:pt idx="400" formatCode="0.00">
                  <c:v>1.5</c:v>
                </c:pt>
                <c:pt idx="401" formatCode="0.00">
                  <c:v>1.5</c:v>
                </c:pt>
                <c:pt idx="402" formatCode="0.00">
                  <c:v>1.5</c:v>
                </c:pt>
                <c:pt idx="403" formatCode="0.00">
                  <c:v>1.5</c:v>
                </c:pt>
                <c:pt idx="404" formatCode="0.00">
                  <c:v>1.5</c:v>
                </c:pt>
                <c:pt idx="405" formatCode="0.00">
                  <c:v>1.5</c:v>
                </c:pt>
                <c:pt idx="406" formatCode="0.00">
                  <c:v>1.5</c:v>
                </c:pt>
                <c:pt idx="407" formatCode="0.00">
                  <c:v>1.5</c:v>
                </c:pt>
                <c:pt idx="408" formatCode="0.00">
                  <c:v>1.5</c:v>
                </c:pt>
                <c:pt idx="409" formatCode="0.00">
                  <c:v>1.5</c:v>
                </c:pt>
                <c:pt idx="410" formatCode="0.00">
                  <c:v>1.5</c:v>
                </c:pt>
                <c:pt idx="411" formatCode="0.00">
                  <c:v>1.5</c:v>
                </c:pt>
                <c:pt idx="412" formatCode="0.00">
                  <c:v>1.5</c:v>
                </c:pt>
                <c:pt idx="413" formatCode="0.00">
                  <c:v>1.5</c:v>
                </c:pt>
                <c:pt idx="414" formatCode="0.00">
                  <c:v>1.5</c:v>
                </c:pt>
                <c:pt idx="415" formatCode="0.00">
                  <c:v>1.5</c:v>
                </c:pt>
                <c:pt idx="416" formatCode="0.00">
                  <c:v>1.5</c:v>
                </c:pt>
                <c:pt idx="417" formatCode="0.00">
                  <c:v>1.5</c:v>
                </c:pt>
                <c:pt idx="418" formatCode="0.00">
                  <c:v>1.5</c:v>
                </c:pt>
                <c:pt idx="419" formatCode="0.00">
                  <c:v>1.5</c:v>
                </c:pt>
                <c:pt idx="420" formatCode="0.00">
                  <c:v>1.5</c:v>
                </c:pt>
                <c:pt idx="421" formatCode="0.00">
                  <c:v>1.5</c:v>
                </c:pt>
                <c:pt idx="422" formatCode="0.00">
                  <c:v>1.5</c:v>
                </c:pt>
                <c:pt idx="423" formatCode="0.00">
                  <c:v>1.5</c:v>
                </c:pt>
                <c:pt idx="424" formatCode="0.00">
                  <c:v>1.5</c:v>
                </c:pt>
                <c:pt idx="425" formatCode="0.00">
                  <c:v>1.5</c:v>
                </c:pt>
                <c:pt idx="426" formatCode="0.00">
                  <c:v>1.5</c:v>
                </c:pt>
                <c:pt idx="427" formatCode="0.00">
                  <c:v>1.5</c:v>
                </c:pt>
                <c:pt idx="428" formatCode="0.00">
                  <c:v>1.5</c:v>
                </c:pt>
                <c:pt idx="429" formatCode="0.00">
                  <c:v>1.5</c:v>
                </c:pt>
                <c:pt idx="430" formatCode="0.00">
                  <c:v>1.5</c:v>
                </c:pt>
                <c:pt idx="431" formatCode="0.00">
                  <c:v>1.5</c:v>
                </c:pt>
                <c:pt idx="432" formatCode="0.00">
                  <c:v>1.5</c:v>
                </c:pt>
                <c:pt idx="433" formatCode="0.00">
                  <c:v>1.5</c:v>
                </c:pt>
                <c:pt idx="434" formatCode="0.00">
                  <c:v>1.5</c:v>
                </c:pt>
                <c:pt idx="435" formatCode="0.00">
                  <c:v>1.5</c:v>
                </c:pt>
                <c:pt idx="436" formatCode="0.00">
                  <c:v>1.5</c:v>
                </c:pt>
                <c:pt idx="437" formatCode="0.00">
                  <c:v>1.5</c:v>
                </c:pt>
                <c:pt idx="438" formatCode="0.00">
                  <c:v>1.5</c:v>
                </c:pt>
                <c:pt idx="439" formatCode="0.00">
                  <c:v>1.5</c:v>
                </c:pt>
                <c:pt idx="440" formatCode="0.00">
                  <c:v>1.5</c:v>
                </c:pt>
                <c:pt idx="441" formatCode="0.00">
                  <c:v>1.5</c:v>
                </c:pt>
                <c:pt idx="442" formatCode="0.00">
                  <c:v>1.5</c:v>
                </c:pt>
                <c:pt idx="443" formatCode="0.00">
                  <c:v>1.5</c:v>
                </c:pt>
                <c:pt idx="444" formatCode="0.00">
                  <c:v>1.5</c:v>
                </c:pt>
                <c:pt idx="445" formatCode="0.00">
                  <c:v>1.5</c:v>
                </c:pt>
                <c:pt idx="446" formatCode="0.00">
                  <c:v>1.5</c:v>
                </c:pt>
                <c:pt idx="447" formatCode="0.00">
                  <c:v>1.5</c:v>
                </c:pt>
                <c:pt idx="448" formatCode="0.00">
                  <c:v>1.5</c:v>
                </c:pt>
                <c:pt idx="449" formatCode="0.00">
                  <c:v>1.5</c:v>
                </c:pt>
                <c:pt idx="450" formatCode="0.00">
                  <c:v>1.5</c:v>
                </c:pt>
                <c:pt idx="451" formatCode="0.00">
                  <c:v>1.5</c:v>
                </c:pt>
                <c:pt idx="452" formatCode="0.00">
                  <c:v>1.5</c:v>
                </c:pt>
                <c:pt idx="453" formatCode="0.00">
                  <c:v>1.5</c:v>
                </c:pt>
                <c:pt idx="454" formatCode="0.00">
                  <c:v>1.5</c:v>
                </c:pt>
                <c:pt idx="455" formatCode="0.00">
                  <c:v>1.5</c:v>
                </c:pt>
                <c:pt idx="456" formatCode="0.00">
                  <c:v>1.5</c:v>
                </c:pt>
                <c:pt idx="457" formatCode="0.00">
                  <c:v>1.5</c:v>
                </c:pt>
                <c:pt idx="458" formatCode="0.00">
                  <c:v>1.5</c:v>
                </c:pt>
                <c:pt idx="459" formatCode="0.00">
                  <c:v>1.5</c:v>
                </c:pt>
                <c:pt idx="460" formatCode="0.00">
                  <c:v>1.5</c:v>
                </c:pt>
                <c:pt idx="461" formatCode="0.00">
                  <c:v>1.5</c:v>
                </c:pt>
                <c:pt idx="462" formatCode="0.00">
                  <c:v>1.5</c:v>
                </c:pt>
                <c:pt idx="463" formatCode="0.00">
                  <c:v>1.5</c:v>
                </c:pt>
                <c:pt idx="464" formatCode="0.00">
                  <c:v>1.5</c:v>
                </c:pt>
                <c:pt idx="465" formatCode="0.00">
                  <c:v>1.5</c:v>
                </c:pt>
                <c:pt idx="466" formatCode="0.00">
                  <c:v>1.5</c:v>
                </c:pt>
                <c:pt idx="467" formatCode="0.00">
                  <c:v>1.5</c:v>
                </c:pt>
                <c:pt idx="468" formatCode="0.00">
                  <c:v>1.5</c:v>
                </c:pt>
                <c:pt idx="469" formatCode="0.00">
                  <c:v>1.5</c:v>
                </c:pt>
                <c:pt idx="470" formatCode="0.00">
                  <c:v>1.75</c:v>
                </c:pt>
                <c:pt idx="471" formatCode="0.00">
                  <c:v>1.75</c:v>
                </c:pt>
                <c:pt idx="472" formatCode="0.00">
                  <c:v>1.75</c:v>
                </c:pt>
                <c:pt idx="473" formatCode="0.00">
                  <c:v>1.75</c:v>
                </c:pt>
                <c:pt idx="474" formatCode="0.00">
                  <c:v>1.75</c:v>
                </c:pt>
                <c:pt idx="475" formatCode="0.00">
                  <c:v>1.75</c:v>
                </c:pt>
                <c:pt idx="476" formatCode="0.00">
                  <c:v>1.75</c:v>
                </c:pt>
                <c:pt idx="477" formatCode="0.00">
                  <c:v>1.75</c:v>
                </c:pt>
                <c:pt idx="478" formatCode="0.00">
                  <c:v>1.75</c:v>
                </c:pt>
                <c:pt idx="479" formatCode="0.00">
                  <c:v>1.75</c:v>
                </c:pt>
                <c:pt idx="480" formatCode="0.00">
                  <c:v>1.75</c:v>
                </c:pt>
                <c:pt idx="481" formatCode="0.00">
                  <c:v>1.75</c:v>
                </c:pt>
                <c:pt idx="482" formatCode="0.00">
                  <c:v>1.75</c:v>
                </c:pt>
                <c:pt idx="483" formatCode="0.00">
                  <c:v>1.75</c:v>
                </c:pt>
                <c:pt idx="484" formatCode="0.00">
                  <c:v>1.75</c:v>
                </c:pt>
                <c:pt idx="485" formatCode="0.00">
                  <c:v>1.75</c:v>
                </c:pt>
                <c:pt idx="486" formatCode="0.00">
                  <c:v>1.75</c:v>
                </c:pt>
                <c:pt idx="487" formatCode="0.00">
                  <c:v>1.75</c:v>
                </c:pt>
                <c:pt idx="488" formatCode="0.00">
                  <c:v>1.75</c:v>
                </c:pt>
                <c:pt idx="489" formatCode="0.00">
                  <c:v>1.75</c:v>
                </c:pt>
                <c:pt idx="490" formatCode="0.00">
                  <c:v>1.75</c:v>
                </c:pt>
                <c:pt idx="491" formatCode="0.00">
                  <c:v>1.75</c:v>
                </c:pt>
                <c:pt idx="492" formatCode="0.00">
                  <c:v>1.75</c:v>
                </c:pt>
                <c:pt idx="493" formatCode="0.00">
                  <c:v>1.75</c:v>
                </c:pt>
                <c:pt idx="494" formatCode="0.00">
                  <c:v>1.75</c:v>
                </c:pt>
                <c:pt idx="495" formatCode="0.00">
                  <c:v>1.75</c:v>
                </c:pt>
                <c:pt idx="496" formatCode="0.00">
                  <c:v>1.75</c:v>
                </c:pt>
                <c:pt idx="497" formatCode="0.00">
                  <c:v>1.75</c:v>
                </c:pt>
                <c:pt idx="498" formatCode="0.00">
                  <c:v>1.75</c:v>
                </c:pt>
                <c:pt idx="499" formatCode="0.00">
                  <c:v>1.75</c:v>
                </c:pt>
                <c:pt idx="500" formatCode="0.00">
                  <c:v>1.75</c:v>
                </c:pt>
                <c:pt idx="501" formatCode="0.00">
                  <c:v>1.75</c:v>
                </c:pt>
                <c:pt idx="502" formatCode="0.00">
                  <c:v>1.75</c:v>
                </c:pt>
                <c:pt idx="503" formatCode="0.00">
                  <c:v>1.75</c:v>
                </c:pt>
                <c:pt idx="504" formatCode="0.00">
                  <c:v>1.75</c:v>
                </c:pt>
                <c:pt idx="505" formatCode="0.00">
                  <c:v>1.75</c:v>
                </c:pt>
                <c:pt idx="506" formatCode="0.00">
                  <c:v>1.75</c:v>
                </c:pt>
                <c:pt idx="507" formatCode="0.00">
                  <c:v>1.75</c:v>
                </c:pt>
                <c:pt idx="508" formatCode="0.00">
                  <c:v>1.75</c:v>
                </c:pt>
                <c:pt idx="509" formatCode="0.00">
                  <c:v>1.75</c:v>
                </c:pt>
                <c:pt idx="510" formatCode="0.00">
                  <c:v>1.75</c:v>
                </c:pt>
                <c:pt idx="511" formatCode="0.00">
                  <c:v>1.75</c:v>
                </c:pt>
                <c:pt idx="512" formatCode="0.00">
                  <c:v>1.75</c:v>
                </c:pt>
                <c:pt idx="513" formatCode="0.00">
                  <c:v>1.75</c:v>
                </c:pt>
                <c:pt idx="514" formatCode="0.00">
                  <c:v>1.75</c:v>
                </c:pt>
                <c:pt idx="515" formatCode="0.00">
                  <c:v>1.75</c:v>
                </c:pt>
                <c:pt idx="516" formatCode="0.00">
                  <c:v>1.75</c:v>
                </c:pt>
                <c:pt idx="517" formatCode="0.00">
                  <c:v>1.75</c:v>
                </c:pt>
                <c:pt idx="518" formatCode="0.00">
                  <c:v>1.75</c:v>
                </c:pt>
                <c:pt idx="519" formatCode="0.00">
                  <c:v>1.75</c:v>
                </c:pt>
                <c:pt idx="520" formatCode="0.00">
                  <c:v>1.75</c:v>
                </c:pt>
                <c:pt idx="521" formatCode="0.00">
                  <c:v>1.75</c:v>
                </c:pt>
                <c:pt idx="522" formatCode="0.00">
                  <c:v>1.75</c:v>
                </c:pt>
                <c:pt idx="523" formatCode="0.00">
                  <c:v>1.75</c:v>
                </c:pt>
                <c:pt idx="524" formatCode="0.00">
                  <c:v>1.75</c:v>
                </c:pt>
                <c:pt idx="525" formatCode="0.00">
                  <c:v>1.75</c:v>
                </c:pt>
                <c:pt idx="526" formatCode="0.00">
                  <c:v>1.75</c:v>
                </c:pt>
                <c:pt idx="527" formatCode="0.00">
                  <c:v>1.75</c:v>
                </c:pt>
                <c:pt idx="528" formatCode="0.00">
                  <c:v>1.75</c:v>
                </c:pt>
                <c:pt idx="529" formatCode="0.00">
                  <c:v>1.75</c:v>
                </c:pt>
                <c:pt idx="530" formatCode="0.00">
                  <c:v>1.75</c:v>
                </c:pt>
                <c:pt idx="531" formatCode="0.00">
                  <c:v>1.75</c:v>
                </c:pt>
                <c:pt idx="532" formatCode="0.00">
                  <c:v>1.75</c:v>
                </c:pt>
                <c:pt idx="533" formatCode="0.00">
                  <c:v>1.75</c:v>
                </c:pt>
                <c:pt idx="534" formatCode="0.00">
                  <c:v>1.75</c:v>
                </c:pt>
                <c:pt idx="535" formatCode="0.00">
                  <c:v>1.75</c:v>
                </c:pt>
                <c:pt idx="536" formatCode="0.00">
                  <c:v>1.75</c:v>
                </c:pt>
                <c:pt idx="537" formatCode="0.00">
                  <c:v>1.75</c:v>
                </c:pt>
                <c:pt idx="538" formatCode="0.00">
                  <c:v>1.75</c:v>
                </c:pt>
                <c:pt idx="539" formatCode="0.00">
                  <c:v>1.75</c:v>
                </c:pt>
                <c:pt idx="540" formatCode="0.00">
                  <c:v>1.75</c:v>
                </c:pt>
                <c:pt idx="541" formatCode="0.00">
                  <c:v>1.75</c:v>
                </c:pt>
                <c:pt idx="542" formatCode="0.00">
                  <c:v>1.75</c:v>
                </c:pt>
                <c:pt idx="543" formatCode="0.00">
                  <c:v>1.75</c:v>
                </c:pt>
                <c:pt idx="544" formatCode="0.00">
                  <c:v>1.75</c:v>
                </c:pt>
                <c:pt idx="545" formatCode="0.00">
                  <c:v>1.75</c:v>
                </c:pt>
                <c:pt idx="546" formatCode="0.00">
                  <c:v>1.75</c:v>
                </c:pt>
                <c:pt idx="547" formatCode="0.00">
                  <c:v>1.75</c:v>
                </c:pt>
                <c:pt idx="548" formatCode="0.00">
                  <c:v>1.75</c:v>
                </c:pt>
                <c:pt idx="549" formatCode="0.00">
                  <c:v>1.75</c:v>
                </c:pt>
                <c:pt idx="550" formatCode="0.00">
                  <c:v>1.75</c:v>
                </c:pt>
                <c:pt idx="551" formatCode="0.00">
                  <c:v>1.75</c:v>
                </c:pt>
                <c:pt idx="552" formatCode="0.00">
                  <c:v>1.75</c:v>
                </c:pt>
                <c:pt idx="553" formatCode="0.00">
                  <c:v>1.75</c:v>
                </c:pt>
                <c:pt idx="554" formatCode="0.00">
                  <c:v>1.75</c:v>
                </c:pt>
                <c:pt idx="555" formatCode="0.00">
                  <c:v>1.75</c:v>
                </c:pt>
                <c:pt idx="556" formatCode="0.00">
                  <c:v>1.75</c:v>
                </c:pt>
                <c:pt idx="557" formatCode="0.00">
                  <c:v>1.75</c:v>
                </c:pt>
                <c:pt idx="558" formatCode="0.00">
                  <c:v>1.75</c:v>
                </c:pt>
                <c:pt idx="559" formatCode="0.00">
                  <c:v>1.75</c:v>
                </c:pt>
                <c:pt idx="560" formatCode="0.00">
                  <c:v>1.75</c:v>
                </c:pt>
                <c:pt idx="561" formatCode="0.00">
                  <c:v>1.75</c:v>
                </c:pt>
                <c:pt idx="562" formatCode="0.00">
                  <c:v>1.75</c:v>
                </c:pt>
                <c:pt idx="563" formatCode="0.00">
                  <c:v>1.75</c:v>
                </c:pt>
                <c:pt idx="564" formatCode="0.00">
                  <c:v>1.75</c:v>
                </c:pt>
                <c:pt idx="565" formatCode="0.00">
                  <c:v>1.75</c:v>
                </c:pt>
                <c:pt idx="566" formatCode="0.00">
                  <c:v>1.75</c:v>
                </c:pt>
                <c:pt idx="567" formatCode="0.00">
                  <c:v>1.75</c:v>
                </c:pt>
                <c:pt idx="568" formatCode="0.00">
                  <c:v>1.75</c:v>
                </c:pt>
                <c:pt idx="569" formatCode="0.00">
                  <c:v>1.75</c:v>
                </c:pt>
                <c:pt idx="570" formatCode="0.00">
                  <c:v>1.75</c:v>
                </c:pt>
                <c:pt idx="571" formatCode="0.00">
                  <c:v>1.75</c:v>
                </c:pt>
                <c:pt idx="572" formatCode="0.00">
                  <c:v>1.75</c:v>
                </c:pt>
                <c:pt idx="573" formatCode="0.00">
                  <c:v>1.75</c:v>
                </c:pt>
                <c:pt idx="574" formatCode="0.00">
                  <c:v>1.75</c:v>
                </c:pt>
                <c:pt idx="575" formatCode="0.00">
                  <c:v>1.75</c:v>
                </c:pt>
                <c:pt idx="576" formatCode="0.00">
                  <c:v>1.75</c:v>
                </c:pt>
                <c:pt idx="577" formatCode="0.00">
                  <c:v>1.75</c:v>
                </c:pt>
                <c:pt idx="578" formatCode="0.00">
                  <c:v>1.75</c:v>
                </c:pt>
                <c:pt idx="579" formatCode="0.00">
                  <c:v>1.75</c:v>
                </c:pt>
                <c:pt idx="580" formatCode="0.00">
                  <c:v>1.75</c:v>
                </c:pt>
                <c:pt idx="581" formatCode="0.00">
                  <c:v>1.75</c:v>
                </c:pt>
                <c:pt idx="582" formatCode="0.00">
                  <c:v>1.75</c:v>
                </c:pt>
                <c:pt idx="583" formatCode="0.00">
                  <c:v>1.75</c:v>
                </c:pt>
                <c:pt idx="584" formatCode="0.00">
                  <c:v>1.75</c:v>
                </c:pt>
                <c:pt idx="585" formatCode="0.00">
                  <c:v>1.75</c:v>
                </c:pt>
                <c:pt idx="586" formatCode="0.00">
                  <c:v>1.75</c:v>
                </c:pt>
                <c:pt idx="587" formatCode="0.00">
                  <c:v>1.75</c:v>
                </c:pt>
                <c:pt idx="588" formatCode="0.00">
                  <c:v>1.75</c:v>
                </c:pt>
                <c:pt idx="589" formatCode="0.00">
                  <c:v>1.75</c:v>
                </c:pt>
                <c:pt idx="590" formatCode="0.00">
                  <c:v>1.75</c:v>
                </c:pt>
                <c:pt idx="591" formatCode="0.00">
                  <c:v>1.75</c:v>
                </c:pt>
                <c:pt idx="592" formatCode="0.00">
                  <c:v>1.75</c:v>
                </c:pt>
                <c:pt idx="593" formatCode="0.00">
                  <c:v>1.75</c:v>
                </c:pt>
                <c:pt idx="594" formatCode="0.00">
                  <c:v>1.75</c:v>
                </c:pt>
                <c:pt idx="595" formatCode="0.00">
                  <c:v>1.75</c:v>
                </c:pt>
                <c:pt idx="596" formatCode="0.00">
                  <c:v>1.75</c:v>
                </c:pt>
                <c:pt idx="597" formatCode="0.00">
                  <c:v>1.75</c:v>
                </c:pt>
                <c:pt idx="598" formatCode="0.00">
                  <c:v>1.75</c:v>
                </c:pt>
                <c:pt idx="599" formatCode="0.00">
                  <c:v>1.75</c:v>
                </c:pt>
                <c:pt idx="600" formatCode="0.00">
                  <c:v>1.75</c:v>
                </c:pt>
                <c:pt idx="601" formatCode="0.00">
                  <c:v>1.75</c:v>
                </c:pt>
                <c:pt idx="602" formatCode="0.00">
                  <c:v>1.75</c:v>
                </c:pt>
                <c:pt idx="603" formatCode="0.00">
                  <c:v>1.75</c:v>
                </c:pt>
                <c:pt idx="604" formatCode="0.00">
                  <c:v>1.75</c:v>
                </c:pt>
                <c:pt idx="605" formatCode="0.00">
                  <c:v>1.75</c:v>
                </c:pt>
                <c:pt idx="606" formatCode="0.00">
                  <c:v>1.75</c:v>
                </c:pt>
                <c:pt idx="607" formatCode="0.00">
                  <c:v>1.75</c:v>
                </c:pt>
                <c:pt idx="608" formatCode="0.00">
                  <c:v>1.75</c:v>
                </c:pt>
                <c:pt idx="609" formatCode="0.00">
                  <c:v>1.75</c:v>
                </c:pt>
                <c:pt idx="610" formatCode="0.00">
                  <c:v>1.75</c:v>
                </c:pt>
                <c:pt idx="611" formatCode="0.00">
                  <c:v>1.75</c:v>
                </c:pt>
                <c:pt idx="612" formatCode="0.00">
                  <c:v>1.75</c:v>
                </c:pt>
                <c:pt idx="613" formatCode="0.00">
                  <c:v>1.75</c:v>
                </c:pt>
                <c:pt idx="614" formatCode="0.00">
                  <c:v>1.75</c:v>
                </c:pt>
                <c:pt idx="615" formatCode="0.00">
                  <c:v>1.75</c:v>
                </c:pt>
                <c:pt idx="616" formatCode="0.00">
                  <c:v>1.75</c:v>
                </c:pt>
                <c:pt idx="617" formatCode="0.00">
                  <c:v>1.75</c:v>
                </c:pt>
                <c:pt idx="618" formatCode="0.00">
                  <c:v>1.75</c:v>
                </c:pt>
                <c:pt idx="619" formatCode="0.00">
                  <c:v>1.75</c:v>
                </c:pt>
                <c:pt idx="620" formatCode="0.00">
                  <c:v>1.75</c:v>
                </c:pt>
                <c:pt idx="621" formatCode="0.00">
                  <c:v>1.75</c:v>
                </c:pt>
                <c:pt idx="622" formatCode="0.00">
                  <c:v>1.75</c:v>
                </c:pt>
                <c:pt idx="623" formatCode="0.00">
                  <c:v>1.75</c:v>
                </c:pt>
                <c:pt idx="624" formatCode="0.00">
                  <c:v>1.75</c:v>
                </c:pt>
                <c:pt idx="625" formatCode="0.00">
                  <c:v>1.75</c:v>
                </c:pt>
                <c:pt idx="626" formatCode="0.00">
                  <c:v>1.75</c:v>
                </c:pt>
                <c:pt idx="627" formatCode="0.00">
                  <c:v>1.75</c:v>
                </c:pt>
                <c:pt idx="628" formatCode="0.00">
                  <c:v>1.75</c:v>
                </c:pt>
                <c:pt idx="629" formatCode="0.00">
                  <c:v>1.75</c:v>
                </c:pt>
                <c:pt idx="630" formatCode="0.00">
                  <c:v>1.75</c:v>
                </c:pt>
                <c:pt idx="631" formatCode="0.00">
                  <c:v>1.75</c:v>
                </c:pt>
                <c:pt idx="632" formatCode="0.00">
                  <c:v>1.75</c:v>
                </c:pt>
                <c:pt idx="633" formatCode="0.00">
                  <c:v>1.75</c:v>
                </c:pt>
                <c:pt idx="634" formatCode="0.00">
                  <c:v>1.75</c:v>
                </c:pt>
                <c:pt idx="635" formatCode="0.00">
                  <c:v>1.75</c:v>
                </c:pt>
                <c:pt idx="636" formatCode="0.00">
                  <c:v>1.75</c:v>
                </c:pt>
                <c:pt idx="637" formatCode="0.00">
                  <c:v>1.75</c:v>
                </c:pt>
                <c:pt idx="638" formatCode="0.00">
                  <c:v>1.75</c:v>
                </c:pt>
                <c:pt idx="639" formatCode="0.00">
                  <c:v>1.75</c:v>
                </c:pt>
                <c:pt idx="640" formatCode="0.00">
                  <c:v>1.75</c:v>
                </c:pt>
                <c:pt idx="641" formatCode="0.00">
                  <c:v>1.75</c:v>
                </c:pt>
                <c:pt idx="642" formatCode="0.00">
                  <c:v>1.75</c:v>
                </c:pt>
                <c:pt idx="643" formatCode="0.00">
                  <c:v>1.75</c:v>
                </c:pt>
                <c:pt idx="644" formatCode="0.00">
                  <c:v>1.75</c:v>
                </c:pt>
                <c:pt idx="645" formatCode="0.00">
                  <c:v>1.75</c:v>
                </c:pt>
                <c:pt idx="646" formatCode="0.00">
                  <c:v>1.75</c:v>
                </c:pt>
                <c:pt idx="647" formatCode="0.00">
                  <c:v>1.75</c:v>
                </c:pt>
                <c:pt idx="648" formatCode="0.00">
                  <c:v>1.75</c:v>
                </c:pt>
                <c:pt idx="649" formatCode="0.00">
                  <c:v>1.75</c:v>
                </c:pt>
                <c:pt idx="650" formatCode="0.00">
                  <c:v>1.75</c:v>
                </c:pt>
                <c:pt idx="651" formatCode="0.00">
                  <c:v>1.75</c:v>
                </c:pt>
                <c:pt idx="652" formatCode="0.00">
                  <c:v>1.75</c:v>
                </c:pt>
                <c:pt idx="653" formatCode="0.00">
                  <c:v>1.75</c:v>
                </c:pt>
                <c:pt idx="654">
                  <c:v>2</c:v>
                </c:pt>
                <c:pt idx="655">
                  <c:v>2</c:v>
                </c:pt>
                <c:pt idx="656">
                  <c:v>2</c:v>
                </c:pt>
                <c:pt idx="657">
                  <c:v>2</c:v>
                </c:pt>
                <c:pt idx="658">
                  <c:v>2</c:v>
                </c:pt>
                <c:pt idx="659">
                  <c:v>2</c:v>
                </c:pt>
                <c:pt idx="660">
                  <c:v>2</c:v>
                </c:pt>
                <c:pt idx="661">
                  <c:v>2</c:v>
                </c:pt>
                <c:pt idx="662">
                  <c:v>2</c:v>
                </c:pt>
                <c:pt idx="663">
                  <c:v>2</c:v>
                </c:pt>
                <c:pt idx="664">
                  <c:v>2</c:v>
                </c:pt>
                <c:pt idx="665">
                  <c:v>2</c:v>
                </c:pt>
                <c:pt idx="666">
                  <c:v>2</c:v>
                </c:pt>
                <c:pt idx="667">
                  <c:v>2</c:v>
                </c:pt>
                <c:pt idx="668">
                  <c:v>2</c:v>
                </c:pt>
                <c:pt idx="669">
                  <c:v>2</c:v>
                </c:pt>
                <c:pt idx="670">
                  <c:v>2</c:v>
                </c:pt>
                <c:pt idx="671">
                  <c:v>2</c:v>
                </c:pt>
                <c:pt idx="672">
                  <c:v>2</c:v>
                </c:pt>
                <c:pt idx="673">
                  <c:v>2</c:v>
                </c:pt>
                <c:pt idx="674">
                  <c:v>2</c:v>
                </c:pt>
                <c:pt idx="675">
                  <c:v>2</c:v>
                </c:pt>
                <c:pt idx="676">
                  <c:v>2</c:v>
                </c:pt>
                <c:pt idx="677">
                  <c:v>2</c:v>
                </c:pt>
                <c:pt idx="678">
                  <c:v>2</c:v>
                </c:pt>
                <c:pt idx="679">
                  <c:v>2</c:v>
                </c:pt>
                <c:pt idx="680">
                  <c:v>2</c:v>
                </c:pt>
                <c:pt idx="681">
                  <c:v>2</c:v>
                </c:pt>
                <c:pt idx="682">
                  <c:v>2</c:v>
                </c:pt>
                <c:pt idx="683">
                  <c:v>2</c:v>
                </c:pt>
                <c:pt idx="684">
                  <c:v>2</c:v>
                </c:pt>
                <c:pt idx="685">
                  <c:v>2</c:v>
                </c:pt>
                <c:pt idx="686">
                  <c:v>2</c:v>
                </c:pt>
                <c:pt idx="687">
                  <c:v>2</c:v>
                </c:pt>
                <c:pt idx="688">
                  <c:v>2</c:v>
                </c:pt>
                <c:pt idx="689">
                  <c:v>2</c:v>
                </c:pt>
                <c:pt idx="690">
                  <c:v>2</c:v>
                </c:pt>
                <c:pt idx="691">
                  <c:v>2</c:v>
                </c:pt>
                <c:pt idx="692">
                  <c:v>2</c:v>
                </c:pt>
                <c:pt idx="693">
                  <c:v>2</c:v>
                </c:pt>
                <c:pt idx="694">
                  <c:v>2</c:v>
                </c:pt>
                <c:pt idx="695">
                  <c:v>2</c:v>
                </c:pt>
                <c:pt idx="696">
                  <c:v>2</c:v>
                </c:pt>
                <c:pt idx="697">
                  <c:v>2</c:v>
                </c:pt>
                <c:pt idx="698">
                  <c:v>2</c:v>
                </c:pt>
                <c:pt idx="699">
                  <c:v>2</c:v>
                </c:pt>
                <c:pt idx="700">
                  <c:v>2</c:v>
                </c:pt>
                <c:pt idx="701">
                  <c:v>2</c:v>
                </c:pt>
                <c:pt idx="702">
                  <c:v>2</c:v>
                </c:pt>
                <c:pt idx="703">
                  <c:v>2</c:v>
                </c:pt>
                <c:pt idx="704">
                  <c:v>2</c:v>
                </c:pt>
                <c:pt idx="705">
                  <c:v>2</c:v>
                </c:pt>
                <c:pt idx="706">
                  <c:v>2</c:v>
                </c:pt>
                <c:pt idx="707">
                  <c:v>2</c:v>
                </c:pt>
                <c:pt idx="708">
                  <c:v>2</c:v>
                </c:pt>
                <c:pt idx="709">
                  <c:v>2</c:v>
                </c:pt>
                <c:pt idx="710">
                  <c:v>2</c:v>
                </c:pt>
                <c:pt idx="711">
                  <c:v>2</c:v>
                </c:pt>
                <c:pt idx="712">
                  <c:v>2</c:v>
                </c:pt>
                <c:pt idx="713">
                  <c:v>2</c:v>
                </c:pt>
                <c:pt idx="714">
                  <c:v>2</c:v>
                </c:pt>
                <c:pt idx="715">
                  <c:v>2</c:v>
                </c:pt>
                <c:pt idx="716">
                  <c:v>2</c:v>
                </c:pt>
                <c:pt idx="717">
                  <c:v>2</c:v>
                </c:pt>
                <c:pt idx="718">
                  <c:v>2</c:v>
                </c:pt>
                <c:pt idx="719">
                  <c:v>2</c:v>
                </c:pt>
                <c:pt idx="720">
                  <c:v>2</c:v>
                </c:pt>
                <c:pt idx="721">
                  <c:v>2</c:v>
                </c:pt>
                <c:pt idx="722">
                  <c:v>2</c:v>
                </c:pt>
                <c:pt idx="723">
                  <c:v>2</c:v>
                </c:pt>
                <c:pt idx="724">
                  <c:v>2</c:v>
                </c:pt>
                <c:pt idx="725">
                  <c:v>2</c:v>
                </c:pt>
                <c:pt idx="726">
                  <c:v>2</c:v>
                </c:pt>
                <c:pt idx="727">
                  <c:v>2</c:v>
                </c:pt>
                <c:pt idx="728">
                  <c:v>2</c:v>
                </c:pt>
                <c:pt idx="729">
                  <c:v>2</c:v>
                </c:pt>
                <c:pt idx="730">
                  <c:v>2</c:v>
                </c:pt>
              </c:numCache>
            </c:numRef>
          </c:yVal>
          <c:smooth val="0"/>
          <c:extLst xmlns:c16r2="http://schemas.microsoft.com/office/drawing/2015/06/chart">
            <c:ext xmlns:c16="http://schemas.microsoft.com/office/drawing/2014/chart" uri="{C3380CC4-5D6E-409C-BE32-E72D297353CC}">
              <c16:uniqueId val="{00000004-AE44-4E50-AE87-912291CE38A6}"/>
            </c:ext>
          </c:extLst>
        </c:ser>
        <c:ser>
          <c:idx val="7"/>
          <c:order val="4"/>
          <c:tx>
            <c:strRef>
              <c:f>'Graf V.1'!$P$4</c:f>
              <c:strCache>
                <c:ptCount val="1"/>
              </c:strCache>
            </c:strRef>
          </c:tx>
          <c:spPr>
            <a:ln w="25400">
              <a:solidFill>
                <a:schemeClr val="accent2"/>
              </a:solidFill>
              <a:prstDash val="sysDash"/>
            </a:ln>
          </c:spPr>
          <c:marker>
            <c:symbol val="none"/>
          </c:marker>
          <c:dPt>
            <c:idx val="654"/>
            <c:bubble3D val="0"/>
            <c:extLst xmlns:c16r2="http://schemas.microsoft.com/office/drawing/2015/06/chart">
              <c:ext xmlns:c16="http://schemas.microsoft.com/office/drawing/2014/chart" uri="{C3380CC4-5D6E-409C-BE32-E72D297353CC}">
                <c16:uniqueId val="{00000005-AE44-4E50-AE87-912291CE38A6}"/>
              </c:ext>
            </c:extLst>
          </c:dPt>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V.1'!$P$5:$P$736</c:f>
              <c:numCache>
                <c:formatCode>General</c:formatCode>
                <c:ptCount val="732"/>
              </c:numCache>
            </c:numRef>
          </c:yVal>
          <c:smooth val="0"/>
          <c:extLst xmlns:c16r2="http://schemas.microsoft.com/office/drawing/2015/06/chart">
            <c:ext xmlns:c16="http://schemas.microsoft.com/office/drawing/2014/chart" uri="{C3380CC4-5D6E-409C-BE32-E72D297353CC}">
              <c16:uniqueId val="{00000006-AE44-4E50-AE87-912291CE38A6}"/>
            </c:ext>
          </c:extLst>
        </c:ser>
        <c:ser>
          <c:idx val="1"/>
          <c:order val="6"/>
          <c:tx>
            <c:strRef>
              <c:f>'Graf V.1'!$L$3</c:f>
              <c:strCache>
                <c:ptCount val="1"/>
                <c:pt idx="0">
                  <c:v>Pending CCyB rate</c:v>
                </c:pt>
              </c:strCache>
            </c:strRef>
          </c:tx>
          <c:spPr>
            <a:ln w="25400">
              <a:solidFill>
                <a:schemeClr val="accent2"/>
              </a:solidFill>
              <a:prstDash val="sysDash"/>
            </a:ln>
          </c:spPr>
          <c:marker>
            <c:symbol val="circle"/>
            <c:size val="7"/>
            <c:spPr>
              <a:solidFill>
                <a:schemeClr val="bg1"/>
              </a:solidFill>
              <a:ln>
                <a:solidFill>
                  <a:schemeClr val="accent2"/>
                </a:solidFill>
                <a:prstDash val="sysDash"/>
              </a:ln>
            </c:spPr>
          </c:marker>
          <c:dPt>
            <c:idx val="7"/>
            <c:marker>
              <c:spPr>
                <a:solidFill>
                  <a:schemeClr val="accent1"/>
                </a:solidFill>
                <a:ln>
                  <a:solidFill>
                    <a:schemeClr val="accent2"/>
                  </a:solidFill>
                  <a:prstDash val="sysDash"/>
                </a:ln>
              </c:spPr>
            </c:marker>
            <c:bubble3D val="0"/>
            <c:extLst xmlns:c16r2="http://schemas.microsoft.com/office/drawing/2015/06/chart">
              <c:ext xmlns:c16="http://schemas.microsoft.com/office/drawing/2014/chart" uri="{C3380CC4-5D6E-409C-BE32-E72D297353CC}">
                <c16:uniqueId val="{00000007-AE44-4E50-AE87-912291CE38A6}"/>
              </c:ext>
            </c:extLst>
          </c:dPt>
          <c:dPt>
            <c:idx val="654"/>
            <c:bubble3D val="0"/>
            <c:extLst xmlns:c16r2="http://schemas.microsoft.com/office/drawing/2015/06/chart">
              <c:ext xmlns:c16="http://schemas.microsoft.com/office/drawing/2014/chart" uri="{C3380CC4-5D6E-409C-BE32-E72D297353CC}">
                <c16:uniqueId val="{00000008-AE44-4E50-AE87-912291CE38A6}"/>
              </c:ext>
            </c:extLst>
          </c:dPt>
          <c:xVal>
            <c:numRef>
              <c:f>'Graf V.1'!$J$5:$J$735</c:f>
              <c:numCache>
                <c:formatCode>m/d/yyyy</c:formatCode>
                <c:ptCount val="731"/>
                <c:pt idx="0">
                  <c:v>43374</c:v>
                </c:pt>
                <c:pt idx="1">
                  <c:v>43375</c:v>
                </c:pt>
                <c:pt idx="2">
                  <c:v>43376</c:v>
                </c:pt>
                <c:pt idx="3">
                  <c:v>43377</c:v>
                </c:pt>
                <c:pt idx="4">
                  <c:v>43378</c:v>
                </c:pt>
                <c:pt idx="5">
                  <c:v>43379</c:v>
                </c:pt>
                <c:pt idx="6">
                  <c:v>43380</c:v>
                </c:pt>
                <c:pt idx="7">
                  <c:v>43381</c:v>
                </c:pt>
                <c:pt idx="8">
                  <c:v>43382</c:v>
                </c:pt>
                <c:pt idx="9">
                  <c:v>43383</c:v>
                </c:pt>
                <c:pt idx="10">
                  <c:v>43384</c:v>
                </c:pt>
                <c:pt idx="11">
                  <c:v>43385</c:v>
                </c:pt>
                <c:pt idx="12">
                  <c:v>43386</c:v>
                </c:pt>
                <c:pt idx="13">
                  <c:v>43387</c:v>
                </c:pt>
                <c:pt idx="14">
                  <c:v>43388</c:v>
                </c:pt>
                <c:pt idx="15">
                  <c:v>43389</c:v>
                </c:pt>
                <c:pt idx="16">
                  <c:v>43390</c:v>
                </c:pt>
                <c:pt idx="17">
                  <c:v>43391</c:v>
                </c:pt>
                <c:pt idx="18">
                  <c:v>43392</c:v>
                </c:pt>
                <c:pt idx="19">
                  <c:v>43393</c:v>
                </c:pt>
                <c:pt idx="20">
                  <c:v>43394</c:v>
                </c:pt>
                <c:pt idx="21">
                  <c:v>43395</c:v>
                </c:pt>
                <c:pt idx="22">
                  <c:v>43396</c:v>
                </c:pt>
                <c:pt idx="23">
                  <c:v>43397</c:v>
                </c:pt>
                <c:pt idx="24">
                  <c:v>43398</c:v>
                </c:pt>
                <c:pt idx="25">
                  <c:v>43399</c:v>
                </c:pt>
                <c:pt idx="26">
                  <c:v>43400</c:v>
                </c:pt>
                <c:pt idx="27">
                  <c:v>43401</c:v>
                </c:pt>
                <c:pt idx="28">
                  <c:v>43402</c:v>
                </c:pt>
                <c:pt idx="29">
                  <c:v>43403</c:v>
                </c:pt>
                <c:pt idx="30">
                  <c:v>43404</c:v>
                </c:pt>
                <c:pt idx="31">
                  <c:v>43405</c:v>
                </c:pt>
                <c:pt idx="32">
                  <c:v>43406</c:v>
                </c:pt>
                <c:pt idx="33">
                  <c:v>43407</c:v>
                </c:pt>
                <c:pt idx="34">
                  <c:v>43408</c:v>
                </c:pt>
                <c:pt idx="35">
                  <c:v>43409</c:v>
                </c:pt>
                <c:pt idx="36">
                  <c:v>43410</c:v>
                </c:pt>
                <c:pt idx="37">
                  <c:v>43411</c:v>
                </c:pt>
                <c:pt idx="38">
                  <c:v>43412</c:v>
                </c:pt>
                <c:pt idx="39">
                  <c:v>43413</c:v>
                </c:pt>
                <c:pt idx="40">
                  <c:v>43414</c:v>
                </c:pt>
                <c:pt idx="41">
                  <c:v>43415</c:v>
                </c:pt>
                <c:pt idx="42">
                  <c:v>43416</c:v>
                </c:pt>
                <c:pt idx="43">
                  <c:v>43417</c:v>
                </c:pt>
                <c:pt idx="44">
                  <c:v>43418</c:v>
                </c:pt>
                <c:pt idx="45">
                  <c:v>43419</c:v>
                </c:pt>
                <c:pt idx="46">
                  <c:v>43420</c:v>
                </c:pt>
                <c:pt idx="47">
                  <c:v>43421</c:v>
                </c:pt>
                <c:pt idx="48">
                  <c:v>43422</c:v>
                </c:pt>
                <c:pt idx="49">
                  <c:v>43423</c:v>
                </c:pt>
                <c:pt idx="50">
                  <c:v>43424</c:v>
                </c:pt>
                <c:pt idx="51">
                  <c:v>43425</c:v>
                </c:pt>
                <c:pt idx="52">
                  <c:v>43426</c:v>
                </c:pt>
                <c:pt idx="53">
                  <c:v>43427</c:v>
                </c:pt>
                <c:pt idx="54">
                  <c:v>43428</c:v>
                </c:pt>
                <c:pt idx="55">
                  <c:v>43429</c:v>
                </c:pt>
                <c:pt idx="56">
                  <c:v>43430</c:v>
                </c:pt>
                <c:pt idx="57">
                  <c:v>43431</c:v>
                </c:pt>
                <c:pt idx="58">
                  <c:v>43432</c:v>
                </c:pt>
                <c:pt idx="59">
                  <c:v>43433</c:v>
                </c:pt>
                <c:pt idx="60">
                  <c:v>43434</c:v>
                </c:pt>
                <c:pt idx="61">
                  <c:v>43435</c:v>
                </c:pt>
                <c:pt idx="62">
                  <c:v>43436</c:v>
                </c:pt>
                <c:pt idx="63">
                  <c:v>43437</c:v>
                </c:pt>
                <c:pt idx="64">
                  <c:v>43438</c:v>
                </c:pt>
                <c:pt idx="65">
                  <c:v>43439</c:v>
                </c:pt>
                <c:pt idx="66">
                  <c:v>43440</c:v>
                </c:pt>
                <c:pt idx="67">
                  <c:v>43441</c:v>
                </c:pt>
                <c:pt idx="68">
                  <c:v>43442</c:v>
                </c:pt>
                <c:pt idx="69">
                  <c:v>43443</c:v>
                </c:pt>
                <c:pt idx="70">
                  <c:v>43444</c:v>
                </c:pt>
                <c:pt idx="71">
                  <c:v>43445</c:v>
                </c:pt>
                <c:pt idx="72">
                  <c:v>43446</c:v>
                </c:pt>
                <c:pt idx="73">
                  <c:v>43447</c:v>
                </c:pt>
                <c:pt idx="74">
                  <c:v>43448</c:v>
                </c:pt>
                <c:pt idx="75">
                  <c:v>43449</c:v>
                </c:pt>
                <c:pt idx="76">
                  <c:v>43450</c:v>
                </c:pt>
                <c:pt idx="77">
                  <c:v>43451</c:v>
                </c:pt>
                <c:pt idx="78">
                  <c:v>43452</c:v>
                </c:pt>
                <c:pt idx="79">
                  <c:v>43453</c:v>
                </c:pt>
                <c:pt idx="80">
                  <c:v>43454</c:v>
                </c:pt>
                <c:pt idx="81">
                  <c:v>43455</c:v>
                </c:pt>
                <c:pt idx="82">
                  <c:v>43456</c:v>
                </c:pt>
                <c:pt idx="83">
                  <c:v>43457</c:v>
                </c:pt>
                <c:pt idx="84">
                  <c:v>43458</c:v>
                </c:pt>
                <c:pt idx="85">
                  <c:v>43459</c:v>
                </c:pt>
                <c:pt idx="86">
                  <c:v>43460</c:v>
                </c:pt>
                <c:pt idx="87">
                  <c:v>43461</c:v>
                </c:pt>
                <c:pt idx="88">
                  <c:v>43462</c:v>
                </c:pt>
                <c:pt idx="89">
                  <c:v>43463</c:v>
                </c:pt>
                <c:pt idx="90">
                  <c:v>43464</c:v>
                </c:pt>
                <c:pt idx="91">
                  <c:v>43465</c:v>
                </c:pt>
                <c:pt idx="92">
                  <c:v>43466</c:v>
                </c:pt>
                <c:pt idx="93">
                  <c:v>43467</c:v>
                </c:pt>
                <c:pt idx="94">
                  <c:v>43468</c:v>
                </c:pt>
                <c:pt idx="95">
                  <c:v>43469</c:v>
                </c:pt>
                <c:pt idx="96">
                  <c:v>43470</c:v>
                </c:pt>
                <c:pt idx="97">
                  <c:v>43471</c:v>
                </c:pt>
                <c:pt idx="98">
                  <c:v>43472</c:v>
                </c:pt>
                <c:pt idx="99">
                  <c:v>43473</c:v>
                </c:pt>
                <c:pt idx="100">
                  <c:v>43474</c:v>
                </c:pt>
                <c:pt idx="101">
                  <c:v>43475</c:v>
                </c:pt>
                <c:pt idx="102">
                  <c:v>43476</c:v>
                </c:pt>
                <c:pt idx="103">
                  <c:v>43477</c:v>
                </c:pt>
                <c:pt idx="104">
                  <c:v>43478</c:v>
                </c:pt>
                <c:pt idx="105">
                  <c:v>43479</c:v>
                </c:pt>
                <c:pt idx="106">
                  <c:v>43480</c:v>
                </c:pt>
                <c:pt idx="107">
                  <c:v>43481</c:v>
                </c:pt>
                <c:pt idx="108">
                  <c:v>43482</c:v>
                </c:pt>
                <c:pt idx="109">
                  <c:v>43483</c:v>
                </c:pt>
                <c:pt idx="110">
                  <c:v>43484</c:v>
                </c:pt>
                <c:pt idx="111">
                  <c:v>43485</c:v>
                </c:pt>
                <c:pt idx="112">
                  <c:v>43486</c:v>
                </c:pt>
                <c:pt idx="113">
                  <c:v>43487</c:v>
                </c:pt>
                <c:pt idx="114">
                  <c:v>43488</c:v>
                </c:pt>
                <c:pt idx="115">
                  <c:v>43489</c:v>
                </c:pt>
                <c:pt idx="116">
                  <c:v>43490</c:v>
                </c:pt>
                <c:pt idx="117">
                  <c:v>43491</c:v>
                </c:pt>
                <c:pt idx="118">
                  <c:v>43492</c:v>
                </c:pt>
                <c:pt idx="119">
                  <c:v>43493</c:v>
                </c:pt>
                <c:pt idx="120">
                  <c:v>43494</c:v>
                </c:pt>
                <c:pt idx="121">
                  <c:v>43495</c:v>
                </c:pt>
                <c:pt idx="122">
                  <c:v>43496</c:v>
                </c:pt>
                <c:pt idx="123">
                  <c:v>43497</c:v>
                </c:pt>
                <c:pt idx="124">
                  <c:v>43498</c:v>
                </c:pt>
                <c:pt idx="125">
                  <c:v>43499</c:v>
                </c:pt>
                <c:pt idx="126">
                  <c:v>43500</c:v>
                </c:pt>
                <c:pt idx="127">
                  <c:v>43501</c:v>
                </c:pt>
                <c:pt idx="128">
                  <c:v>43502</c:v>
                </c:pt>
                <c:pt idx="129">
                  <c:v>43503</c:v>
                </c:pt>
                <c:pt idx="130">
                  <c:v>43504</c:v>
                </c:pt>
                <c:pt idx="131">
                  <c:v>43505</c:v>
                </c:pt>
                <c:pt idx="132">
                  <c:v>43506</c:v>
                </c:pt>
                <c:pt idx="133">
                  <c:v>43507</c:v>
                </c:pt>
                <c:pt idx="134">
                  <c:v>43508</c:v>
                </c:pt>
                <c:pt idx="135">
                  <c:v>43509</c:v>
                </c:pt>
                <c:pt idx="136">
                  <c:v>43510</c:v>
                </c:pt>
                <c:pt idx="137">
                  <c:v>43511</c:v>
                </c:pt>
                <c:pt idx="138">
                  <c:v>43512</c:v>
                </c:pt>
                <c:pt idx="139">
                  <c:v>43513</c:v>
                </c:pt>
                <c:pt idx="140">
                  <c:v>43514</c:v>
                </c:pt>
                <c:pt idx="141">
                  <c:v>43515</c:v>
                </c:pt>
                <c:pt idx="142">
                  <c:v>43516</c:v>
                </c:pt>
                <c:pt idx="143">
                  <c:v>43517</c:v>
                </c:pt>
                <c:pt idx="144">
                  <c:v>43518</c:v>
                </c:pt>
                <c:pt idx="145">
                  <c:v>43519</c:v>
                </c:pt>
                <c:pt idx="146">
                  <c:v>43520</c:v>
                </c:pt>
                <c:pt idx="147">
                  <c:v>43521</c:v>
                </c:pt>
                <c:pt idx="148">
                  <c:v>43522</c:v>
                </c:pt>
                <c:pt idx="149">
                  <c:v>43523</c:v>
                </c:pt>
                <c:pt idx="150">
                  <c:v>43524</c:v>
                </c:pt>
                <c:pt idx="151">
                  <c:v>43525</c:v>
                </c:pt>
                <c:pt idx="152">
                  <c:v>43526</c:v>
                </c:pt>
                <c:pt idx="153">
                  <c:v>43527</c:v>
                </c:pt>
                <c:pt idx="154">
                  <c:v>43528</c:v>
                </c:pt>
                <c:pt idx="155">
                  <c:v>43529</c:v>
                </c:pt>
                <c:pt idx="156">
                  <c:v>43530</c:v>
                </c:pt>
                <c:pt idx="157">
                  <c:v>43531</c:v>
                </c:pt>
                <c:pt idx="158">
                  <c:v>43532</c:v>
                </c:pt>
                <c:pt idx="159">
                  <c:v>43533</c:v>
                </c:pt>
                <c:pt idx="160">
                  <c:v>43534</c:v>
                </c:pt>
                <c:pt idx="161">
                  <c:v>43535</c:v>
                </c:pt>
                <c:pt idx="162">
                  <c:v>43536</c:v>
                </c:pt>
                <c:pt idx="163">
                  <c:v>43537</c:v>
                </c:pt>
                <c:pt idx="164">
                  <c:v>43538</c:v>
                </c:pt>
                <c:pt idx="165">
                  <c:v>43539</c:v>
                </c:pt>
                <c:pt idx="166">
                  <c:v>43540</c:v>
                </c:pt>
                <c:pt idx="167">
                  <c:v>43541</c:v>
                </c:pt>
                <c:pt idx="168">
                  <c:v>43542</c:v>
                </c:pt>
                <c:pt idx="169">
                  <c:v>43543</c:v>
                </c:pt>
                <c:pt idx="170">
                  <c:v>43544</c:v>
                </c:pt>
                <c:pt idx="171">
                  <c:v>43545</c:v>
                </c:pt>
                <c:pt idx="172">
                  <c:v>43546</c:v>
                </c:pt>
                <c:pt idx="173">
                  <c:v>43547</c:v>
                </c:pt>
                <c:pt idx="174">
                  <c:v>43548</c:v>
                </c:pt>
                <c:pt idx="175">
                  <c:v>43549</c:v>
                </c:pt>
                <c:pt idx="176">
                  <c:v>43550</c:v>
                </c:pt>
                <c:pt idx="177">
                  <c:v>43551</c:v>
                </c:pt>
                <c:pt idx="178">
                  <c:v>43552</c:v>
                </c:pt>
                <c:pt idx="179">
                  <c:v>43553</c:v>
                </c:pt>
                <c:pt idx="180">
                  <c:v>43554</c:v>
                </c:pt>
                <c:pt idx="181">
                  <c:v>43555</c:v>
                </c:pt>
                <c:pt idx="182">
                  <c:v>43556</c:v>
                </c:pt>
                <c:pt idx="183">
                  <c:v>43557</c:v>
                </c:pt>
                <c:pt idx="184">
                  <c:v>43558</c:v>
                </c:pt>
                <c:pt idx="185">
                  <c:v>43559</c:v>
                </c:pt>
                <c:pt idx="186">
                  <c:v>43560</c:v>
                </c:pt>
                <c:pt idx="187">
                  <c:v>43561</c:v>
                </c:pt>
                <c:pt idx="188">
                  <c:v>43562</c:v>
                </c:pt>
                <c:pt idx="189">
                  <c:v>43563</c:v>
                </c:pt>
                <c:pt idx="190">
                  <c:v>43564</c:v>
                </c:pt>
                <c:pt idx="191">
                  <c:v>43565</c:v>
                </c:pt>
                <c:pt idx="192">
                  <c:v>43566</c:v>
                </c:pt>
                <c:pt idx="193">
                  <c:v>43567</c:v>
                </c:pt>
                <c:pt idx="194">
                  <c:v>43568</c:v>
                </c:pt>
                <c:pt idx="195">
                  <c:v>43569</c:v>
                </c:pt>
                <c:pt idx="196">
                  <c:v>43570</c:v>
                </c:pt>
                <c:pt idx="197">
                  <c:v>43571</c:v>
                </c:pt>
                <c:pt idx="198">
                  <c:v>43572</c:v>
                </c:pt>
                <c:pt idx="199">
                  <c:v>43573</c:v>
                </c:pt>
                <c:pt idx="200">
                  <c:v>43574</c:v>
                </c:pt>
                <c:pt idx="201">
                  <c:v>43575</c:v>
                </c:pt>
                <c:pt idx="202">
                  <c:v>43576</c:v>
                </c:pt>
                <c:pt idx="203">
                  <c:v>43577</c:v>
                </c:pt>
                <c:pt idx="204">
                  <c:v>43578</c:v>
                </c:pt>
                <c:pt idx="205">
                  <c:v>43579</c:v>
                </c:pt>
                <c:pt idx="206">
                  <c:v>43580</c:v>
                </c:pt>
                <c:pt idx="207">
                  <c:v>43581</c:v>
                </c:pt>
                <c:pt idx="208">
                  <c:v>43582</c:v>
                </c:pt>
                <c:pt idx="209">
                  <c:v>43583</c:v>
                </c:pt>
                <c:pt idx="210">
                  <c:v>43584</c:v>
                </c:pt>
                <c:pt idx="211">
                  <c:v>43585</c:v>
                </c:pt>
                <c:pt idx="212">
                  <c:v>43586</c:v>
                </c:pt>
                <c:pt idx="213">
                  <c:v>43587</c:v>
                </c:pt>
                <c:pt idx="214">
                  <c:v>43588</c:v>
                </c:pt>
                <c:pt idx="215">
                  <c:v>43589</c:v>
                </c:pt>
                <c:pt idx="216">
                  <c:v>43590</c:v>
                </c:pt>
                <c:pt idx="217">
                  <c:v>43591</c:v>
                </c:pt>
                <c:pt idx="218">
                  <c:v>43592</c:v>
                </c:pt>
                <c:pt idx="219">
                  <c:v>43593</c:v>
                </c:pt>
                <c:pt idx="220">
                  <c:v>43594</c:v>
                </c:pt>
                <c:pt idx="221">
                  <c:v>43595</c:v>
                </c:pt>
                <c:pt idx="222">
                  <c:v>43596</c:v>
                </c:pt>
                <c:pt idx="223">
                  <c:v>43597</c:v>
                </c:pt>
                <c:pt idx="224">
                  <c:v>43598</c:v>
                </c:pt>
                <c:pt idx="225">
                  <c:v>43599</c:v>
                </c:pt>
                <c:pt idx="226">
                  <c:v>43600</c:v>
                </c:pt>
                <c:pt idx="227">
                  <c:v>43601</c:v>
                </c:pt>
                <c:pt idx="228">
                  <c:v>43602</c:v>
                </c:pt>
                <c:pt idx="229">
                  <c:v>43603</c:v>
                </c:pt>
                <c:pt idx="230">
                  <c:v>43604</c:v>
                </c:pt>
                <c:pt idx="231">
                  <c:v>43605</c:v>
                </c:pt>
                <c:pt idx="232">
                  <c:v>43606</c:v>
                </c:pt>
                <c:pt idx="233">
                  <c:v>43607</c:v>
                </c:pt>
                <c:pt idx="234">
                  <c:v>43608</c:v>
                </c:pt>
                <c:pt idx="235">
                  <c:v>43609</c:v>
                </c:pt>
                <c:pt idx="236">
                  <c:v>43610</c:v>
                </c:pt>
                <c:pt idx="237">
                  <c:v>43611</c:v>
                </c:pt>
                <c:pt idx="238">
                  <c:v>43612</c:v>
                </c:pt>
                <c:pt idx="239">
                  <c:v>43613</c:v>
                </c:pt>
                <c:pt idx="240">
                  <c:v>43614</c:v>
                </c:pt>
                <c:pt idx="241">
                  <c:v>43615</c:v>
                </c:pt>
                <c:pt idx="242">
                  <c:v>43616</c:v>
                </c:pt>
                <c:pt idx="243">
                  <c:v>43617</c:v>
                </c:pt>
                <c:pt idx="244">
                  <c:v>43618</c:v>
                </c:pt>
                <c:pt idx="245">
                  <c:v>43619</c:v>
                </c:pt>
                <c:pt idx="246">
                  <c:v>43620</c:v>
                </c:pt>
                <c:pt idx="247">
                  <c:v>43621</c:v>
                </c:pt>
                <c:pt idx="248">
                  <c:v>43622</c:v>
                </c:pt>
                <c:pt idx="249">
                  <c:v>43623</c:v>
                </c:pt>
                <c:pt idx="250">
                  <c:v>43624</c:v>
                </c:pt>
                <c:pt idx="251">
                  <c:v>43625</c:v>
                </c:pt>
                <c:pt idx="252">
                  <c:v>43626</c:v>
                </c:pt>
                <c:pt idx="253">
                  <c:v>43627</c:v>
                </c:pt>
                <c:pt idx="254">
                  <c:v>43628</c:v>
                </c:pt>
                <c:pt idx="255">
                  <c:v>43629</c:v>
                </c:pt>
                <c:pt idx="256">
                  <c:v>43630</c:v>
                </c:pt>
                <c:pt idx="257">
                  <c:v>43631</c:v>
                </c:pt>
                <c:pt idx="258">
                  <c:v>43632</c:v>
                </c:pt>
                <c:pt idx="259">
                  <c:v>43633</c:v>
                </c:pt>
                <c:pt idx="260">
                  <c:v>43634</c:v>
                </c:pt>
                <c:pt idx="261">
                  <c:v>43635</c:v>
                </c:pt>
                <c:pt idx="262">
                  <c:v>43636</c:v>
                </c:pt>
                <c:pt idx="263">
                  <c:v>43637</c:v>
                </c:pt>
                <c:pt idx="264">
                  <c:v>43638</c:v>
                </c:pt>
                <c:pt idx="265">
                  <c:v>43639</c:v>
                </c:pt>
                <c:pt idx="266">
                  <c:v>43640</c:v>
                </c:pt>
                <c:pt idx="267">
                  <c:v>43641</c:v>
                </c:pt>
                <c:pt idx="268">
                  <c:v>43642</c:v>
                </c:pt>
                <c:pt idx="269">
                  <c:v>43643</c:v>
                </c:pt>
                <c:pt idx="270">
                  <c:v>43644</c:v>
                </c:pt>
                <c:pt idx="271">
                  <c:v>43645</c:v>
                </c:pt>
                <c:pt idx="272">
                  <c:v>43646</c:v>
                </c:pt>
                <c:pt idx="273">
                  <c:v>43647</c:v>
                </c:pt>
                <c:pt idx="274">
                  <c:v>43648</c:v>
                </c:pt>
                <c:pt idx="275">
                  <c:v>43649</c:v>
                </c:pt>
                <c:pt idx="276">
                  <c:v>43650</c:v>
                </c:pt>
                <c:pt idx="277">
                  <c:v>43651</c:v>
                </c:pt>
                <c:pt idx="278">
                  <c:v>43652</c:v>
                </c:pt>
                <c:pt idx="279">
                  <c:v>43653</c:v>
                </c:pt>
                <c:pt idx="280">
                  <c:v>43654</c:v>
                </c:pt>
                <c:pt idx="281">
                  <c:v>43655</c:v>
                </c:pt>
                <c:pt idx="282">
                  <c:v>43656</c:v>
                </c:pt>
                <c:pt idx="283">
                  <c:v>43657</c:v>
                </c:pt>
                <c:pt idx="284">
                  <c:v>43658</c:v>
                </c:pt>
                <c:pt idx="285">
                  <c:v>43659</c:v>
                </c:pt>
                <c:pt idx="286">
                  <c:v>43660</c:v>
                </c:pt>
                <c:pt idx="287">
                  <c:v>43661</c:v>
                </c:pt>
                <c:pt idx="288">
                  <c:v>43662</c:v>
                </c:pt>
                <c:pt idx="289">
                  <c:v>43663</c:v>
                </c:pt>
                <c:pt idx="290">
                  <c:v>43664</c:v>
                </c:pt>
                <c:pt idx="291">
                  <c:v>43665</c:v>
                </c:pt>
                <c:pt idx="292">
                  <c:v>43666</c:v>
                </c:pt>
                <c:pt idx="293">
                  <c:v>43667</c:v>
                </c:pt>
                <c:pt idx="294">
                  <c:v>43668</c:v>
                </c:pt>
                <c:pt idx="295">
                  <c:v>43669</c:v>
                </c:pt>
                <c:pt idx="296">
                  <c:v>43670</c:v>
                </c:pt>
                <c:pt idx="297">
                  <c:v>43671</c:v>
                </c:pt>
                <c:pt idx="298">
                  <c:v>43672</c:v>
                </c:pt>
                <c:pt idx="299">
                  <c:v>43673</c:v>
                </c:pt>
                <c:pt idx="300">
                  <c:v>43674</c:v>
                </c:pt>
                <c:pt idx="301">
                  <c:v>43675</c:v>
                </c:pt>
                <c:pt idx="302">
                  <c:v>43676</c:v>
                </c:pt>
                <c:pt idx="303">
                  <c:v>43677</c:v>
                </c:pt>
                <c:pt idx="304">
                  <c:v>43678</c:v>
                </c:pt>
                <c:pt idx="305">
                  <c:v>43679</c:v>
                </c:pt>
                <c:pt idx="306">
                  <c:v>43680</c:v>
                </c:pt>
                <c:pt idx="307">
                  <c:v>43681</c:v>
                </c:pt>
                <c:pt idx="308">
                  <c:v>43682</c:v>
                </c:pt>
                <c:pt idx="309">
                  <c:v>43683</c:v>
                </c:pt>
                <c:pt idx="310">
                  <c:v>43684</c:v>
                </c:pt>
                <c:pt idx="311">
                  <c:v>43685</c:v>
                </c:pt>
                <c:pt idx="312">
                  <c:v>43686</c:v>
                </c:pt>
                <c:pt idx="313">
                  <c:v>43687</c:v>
                </c:pt>
                <c:pt idx="314">
                  <c:v>43688</c:v>
                </c:pt>
                <c:pt idx="315">
                  <c:v>43689</c:v>
                </c:pt>
                <c:pt idx="316">
                  <c:v>43690</c:v>
                </c:pt>
                <c:pt idx="317">
                  <c:v>43691</c:v>
                </c:pt>
                <c:pt idx="318">
                  <c:v>43692</c:v>
                </c:pt>
                <c:pt idx="319">
                  <c:v>43693</c:v>
                </c:pt>
                <c:pt idx="320">
                  <c:v>43694</c:v>
                </c:pt>
                <c:pt idx="321">
                  <c:v>43695</c:v>
                </c:pt>
                <c:pt idx="322">
                  <c:v>43696</c:v>
                </c:pt>
                <c:pt idx="323">
                  <c:v>43697</c:v>
                </c:pt>
                <c:pt idx="324">
                  <c:v>43698</c:v>
                </c:pt>
                <c:pt idx="325">
                  <c:v>43699</c:v>
                </c:pt>
                <c:pt idx="326">
                  <c:v>43700</c:v>
                </c:pt>
                <c:pt idx="327">
                  <c:v>43701</c:v>
                </c:pt>
                <c:pt idx="328">
                  <c:v>43702</c:v>
                </c:pt>
                <c:pt idx="329">
                  <c:v>43703</c:v>
                </c:pt>
                <c:pt idx="330">
                  <c:v>43704</c:v>
                </c:pt>
                <c:pt idx="331">
                  <c:v>43705</c:v>
                </c:pt>
                <c:pt idx="332">
                  <c:v>43706</c:v>
                </c:pt>
                <c:pt idx="333">
                  <c:v>43707</c:v>
                </c:pt>
                <c:pt idx="334">
                  <c:v>43708</c:v>
                </c:pt>
                <c:pt idx="335">
                  <c:v>43709</c:v>
                </c:pt>
                <c:pt idx="336">
                  <c:v>43710</c:v>
                </c:pt>
                <c:pt idx="337">
                  <c:v>43711</c:v>
                </c:pt>
                <c:pt idx="338">
                  <c:v>43712</c:v>
                </c:pt>
                <c:pt idx="339">
                  <c:v>43713</c:v>
                </c:pt>
                <c:pt idx="340">
                  <c:v>43714</c:v>
                </c:pt>
                <c:pt idx="341">
                  <c:v>43715</c:v>
                </c:pt>
                <c:pt idx="342">
                  <c:v>43716</c:v>
                </c:pt>
                <c:pt idx="343">
                  <c:v>43717</c:v>
                </c:pt>
                <c:pt idx="344">
                  <c:v>43718</c:v>
                </c:pt>
                <c:pt idx="345">
                  <c:v>43719</c:v>
                </c:pt>
                <c:pt idx="346">
                  <c:v>43720</c:v>
                </c:pt>
                <c:pt idx="347">
                  <c:v>43721</c:v>
                </c:pt>
                <c:pt idx="348">
                  <c:v>43722</c:v>
                </c:pt>
                <c:pt idx="349">
                  <c:v>43723</c:v>
                </c:pt>
                <c:pt idx="350">
                  <c:v>43724</c:v>
                </c:pt>
                <c:pt idx="351">
                  <c:v>43725</c:v>
                </c:pt>
                <c:pt idx="352">
                  <c:v>43726</c:v>
                </c:pt>
                <c:pt idx="353">
                  <c:v>43727</c:v>
                </c:pt>
                <c:pt idx="354">
                  <c:v>43728</c:v>
                </c:pt>
                <c:pt idx="355">
                  <c:v>43729</c:v>
                </c:pt>
                <c:pt idx="356">
                  <c:v>43730</c:v>
                </c:pt>
                <c:pt idx="357">
                  <c:v>43731</c:v>
                </c:pt>
                <c:pt idx="358">
                  <c:v>43732</c:v>
                </c:pt>
                <c:pt idx="359">
                  <c:v>43733</c:v>
                </c:pt>
                <c:pt idx="360">
                  <c:v>43734</c:v>
                </c:pt>
                <c:pt idx="361">
                  <c:v>43735</c:v>
                </c:pt>
                <c:pt idx="362">
                  <c:v>43736</c:v>
                </c:pt>
                <c:pt idx="363">
                  <c:v>43737</c:v>
                </c:pt>
                <c:pt idx="364">
                  <c:v>43738</c:v>
                </c:pt>
                <c:pt idx="365">
                  <c:v>43739</c:v>
                </c:pt>
                <c:pt idx="366">
                  <c:v>43740</c:v>
                </c:pt>
                <c:pt idx="367">
                  <c:v>43741</c:v>
                </c:pt>
                <c:pt idx="368">
                  <c:v>43742</c:v>
                </c:pt>
                <c:pt idx="369">
                  <c:v>43743</c:v>
                </c:pt>
                <c:pt idx="370">
                  <c:v>43744</c:v>
                </c:pt>
                <c:pt idx="371">
                  <c:v>43745</c:v>
                </c:pt>
                <c:pt idx="372">
                  <c:v>43746</c:v>
                </c:pt>
                <c:pt idx="373">
                  <c:v>43747</c:v>
                </c:pt>
                <c:pt idx="374">
                  <c:v>43748</c:v>
                </c:pt>
                <c:pt idx="375">
                  <c:v>43749</c:v>
                </c:pt>
                <c:pt idx="376">
                  <c:v>43750</c:v>
                </c:pt>
                <c:pt idx="377">
                  <c:v>43751</c:v>
                </c:pt>
                <c:pt idx="378">
                  <c:v>43752</c:v>
                </c:pt>
                <c:pt idx="379">
                  <c:v>43753</c:v>
                </c:pt>
                <c:pt idx="380">
                  <c:v>43754</c:v>
                </c:pt>
                <c:pt idx="381">
                  <c:v>43755</c:v>
                </c:pt>
                <c:pt idx="382">
                  <c:v>43756</c:v>
                </c:pt>
                <c:pt idx="383">
                  <c:v>43757</c:v>
                </c:pt>
                <c:pt idx="384">
                  <c:v>43758</c:v>
                </c:pt>
                <c:pt idx="385">
                  <c:v>43759</c:v>
                </c:pt>
                <c:pt idx="386">
                  <c:v>43760</c:v>
                </c:pt>
                <c:pt idx="387">
                  <c:v>43761</c:v>
                </c:pt>
                <c:pt idx="388">
                  <c:v>43762</c:v>
                </c:pt>
                <c:pt idx="389">
                  <c:v>43763</c:v>
                </c:pt>
                <c:pt idx="390">
                  <c:v>43764</c:v>
                </c:pt>
                <c:pt idx="391">
                  <c:v>43765</c:v>
                </c:pt>
                <c:pt idx="392">
                  <c:v>43766</c:v>
                </c:pt>
                <c:pt idx="393">
                  <c:v>43767</c:v>
                </c:pt>
                <c:pt idx="394">
                  <c:v>43768</c:v>
                </c:pt>
                <c:pt idx="395">
                  <c:v>43769</c:v>
                </c:pt>
                <c:pt idx="396">
                  <c:v>43770</c:v>
                </c:pt>
                <c:pt idx="397">
                  <c:v>43771</c:v>
                </c:pt>
                <c:pt idx="398">
                  <c:v>43772</c:v>
                </c:pt>
                <c:pt idx="399">
                  <c:v>43773</c:v>
                </c:pt>
                <c:pt idx="400">
                  <c:v>43774</c:v>
                </c:pt>
                <c:pt idx="401">
                  <c:v>43775</c:v>
                </c:pt>
                <c:pt idx="402">
                  <c:v>43776</c:v>
                </c:pt>
                <c:pt idx="403">
                  <c:v>43777</c:v>
                </c:pt>
                <c:pt idx="404">
                  <c:v>43778</c:v>
                </c:pt>
                <c:pt idx="405">
                  <c:v>43779</c:v>
                </c:pt>
                <c:pt idx="406">
                  <c:v>43780</c:v>
                </c:pt>
                <c:pt idx="407">
                  <c:v>43781</c:v>
                </c:pt>
                <c:pt idx="408">
                  <c:v>43782</c:v>
                </c:pt>
                <c:pt idx="409">
                  <c:v>43783</c:v>
                </c:pt>
                <c:pt idx="410">
                  <c:v>43784</c:v>
                </c:pt>
                <c:pt idx="411">
                  <c:v>43785</c:v>
                </c:pt>
                <c:pt idx="412">
                  <c:v>43786</c:v>
                </c:pt>
                <c:pt idx="413">
                  <c:v>43787</c:v>
                </c:pt>
                <c:pt idx="414">
                  <c:v>43788</c:v>
                </c:pt>
                <c:pt idx="415">
                  <c:v>43789</c:v>
                </c:pt>
                <c:pt idx="416">
                  <c:v>43790</c:v>
                </c:pt>
                <c:pt idx="417">
                  <c:v>43791</c:v>
                </c:pt>
                <c:pt idx="418">
                  <c:v>43792</c:v>
                </c:pt>
                <c:pt idx="419">
                  <c:v>43793</c:v>
                </c:pt>
                <c:pt idx="420">
                  <c:v>43794</c:v>
                </c:pt>
                <c:pt idx="421">
                  <c:v>43795</c:v>
                </c:pt>
                <c:pt idx="422">
                  <c:v>43796</c:v>
                </c:pt>
                <c:pt idx="423">
                  <c:v>43797</c:v>
                </c:pt>
                <c:pt idx="424">
                  <c:v>43798</c:v>
                </c:pt>
                <c:pt idx="425">
                  <c:v>43799</c:v>
                </c:pt>
                <c:pt idx="426">
                  <c:v>43800</c:v>
                </c:pt>
                <c:pt idx="427">
                  <c:v>43801</c:v>
                </c:pt>
                <c:pt idx="428">
                  <c:v>43802</c:v>
                </c:pt>
                <c:pt idx="429">
                  <c:v>43803</c:v>
                </c:pt>
                <c:pt idx="430">
                  <c:v>43804</c:v>
                </c:pt>
                <c:pt idx="431">
                  <c:v>43805</c:v>
                </c:pt>
                <c:pt idx="432">
                  <c:v>43806</c:v>
                </c:pt>
                <c:pt idx="433">
                  <c:v>43807</c:v>
                </c:pt>
                <c:pt idx="434">
                  <c:v>43808</c:v>
                </c:pt>
                <c:pt idx="435">
                  <c:v>43809</c:v>
                </c:pt>
                <c:pt idx="436">
                  <c:v>43810</c:v>
                </c:pt>
                <c:pt idx="437">
                  <c:v>43811</c:v>
                </c:pt>
                <c:pt idx="438">
                  <c:v>43812</c:v>
                </c:pt>
                <c:pt idx="439">
                  <c:v>43813</c:v>
                </c:pt>
                <c:pt idx="440">
                  <c:v>43814</c:v>
                </c:pt>
                <c:pt idx="441">
                  <c:v>43815</c:v>
                </c:pt>
                <c:pt idx="442">
                  <c:v>43816</c:v>
                </c:pt>
                <c:pt idx="443">
                  <c:v>43817</c:v>
                </c:pt>
                <c:pt idx="444">
                  <c:v>43818</c:v>
                </c:pt>
                <c:pt idx="445">
                  <c:v>43819</c:v>
                </c:pt>
                <c:pt idx="446">
                  <c:v>43820</c:v>
                </c:pt>
                <c:pt idx="447">
                  <c:v>43821</c:v>
                </c:pt>
                <c:pt idx="448">
                  <c:v>43822</c:v>
                </c:pt>
                <c:pt idx="449">
                  <c:v>43823</c:v>
                </c:pt>
                <c:pt idx="450">
                  <c:v>43824</c:v>
                </c:pt>
                <c:pt idx="451">
                  <c:v>43825</c:v>
                </c:pt>
                <c:pt idx="452">
                  <c:v>43826</c:v>
                </c:pt>
                <c:pt idx="453">
                  <c:v>43827</c:v>
                </c:pt>
                <c:pt idx="454">
                  <c:v>43828</c:v>
                </c:pt>
                <c:pt idx="455">
                  <c:v>43829</c:v>
                </c:pt>
                <c:pt idx="456">
                  <c:v>43830</c:v>
                </c:pt>
                <c:pt idx="457">
                  <c:v>43831</c:v>
                </c:pt>
                <c:pt idx="458">
                  <c:v>43832</c:v>
                </c:pt>
                <c:pt idx="459">
                  <c:v>43833</c:v>
                </c:pt>
                <c:pt idx="460">
                  <c:v>43834</c:v>
                </c:pt>
                <c:pt idx="461">
                  <c:v>43835</c:v>
                </c:pt>
                <c:pt idx="462">
                  <c:v>43836</c:v>
                </c:pt>
                <c:pt idx="463">
                  <c:v>43837</c:v>
                </c:pt>
                <c:pt idx="464">
                  <c:v>43838</c:v>
                </c:pt>
                <c:pt idx="465">
                  <c:v>43839</c:v>
                </c:pt>
                <c:pt idx="466">
                  <c:v>43840</c:v>
                </c:pt>
                <c:pt idx="467">
                  <c:v>43841</c:v>
                </c:pt>
                <c:pt idx="468">
                  <c:v>43842</c:v>
                </c:pt>
                <c:pt idx="469">
                  <c:v>43843</c:v>
                </c:pt>
                <c:pt idx="470">
                  <c:v>43844</c:v>
                </c:pt>
                <c:pt idx="471">
                  <c:v>43845</c:v>
                </c:pt>
                <c:pt idx="472">
                  <c:v>43846</c:v>
                </c:pt>
                <c:pt idx="473">
                  <c:v>43847</c:v>
                </c:pt>
                <c:pt idx="474">
                  <c:v>43848</c:v>
                </c:pt>
                <c:pt idx="475">
                  <c:v>43849</c:v>
                </c:pt>
                <c:pt idx="476">
                  <c:v>43850</c:v>
                </c:pt>
                <c:pt idx="477">
                  <c:v>43851</c:v>
                </c:pt>
                <c:pt idx="478">
                  <c:v>43852</c:v>
                </c:pt>
                <c:pt idx="479">
                  <c:v>43853</c:v>
                </c:pt>
                <c:pt idx="480">
                  <c:v>43854</c:v>
                </c:pt>
                <c:pt idx="481">
                  <c:v>43855</c:v>
                </c:pt>
                <c:pt idx="482">
                  <c:v>43856</c:v>
                </c:pt>
                <c:pt idx="483">
                  <c:v>43857</c:v>
                </c:pt>
                <c:pt idx="484">
                  <c:v>43858</c:v>
                </c:pt>
                <c:pt idx="485">
                  <c:v>43859</c:v>
                </c:pt>
                <c:pt idx="486">
                  <c:v>43860</c:v>
                </c:pt>
                <c:pt idx="487">
                  <c:v>43861</c:v>
                </c:pt>
                <c:pt idx="488">
                  <c:v>43862</c:v>
                </c:pt>
                <c:pt idx="489">
                  <c:v>43863</c:v>
                </c:pt>
                <c:pt idx="490">
                  <c:v>43864</c:v>
                </c:pt>
                <c:pt idx="491">
                  <c:v>43865</c:v>
                </c:pt>
                <c:pt idx="492">
                  <c:v>43866</c:v>
                </c:pt>
                <c:pt idx="493">
                  <c:v>43867</c:v>
                </c:pt>
                <c:pt idx="494">
                  <c:v>43868</c:v>
                </c:pt>
                <c:pt idx="495">
                  <c:v>43869</c:v>
                </c:pt>
                <c:pt idx="496">
                  <c:v>43870</c:v>
                </c:pt>
                <c:pt idx="497">
                  <c:v>43871</c:v>
                </c:pt>
                <c:pt idx="498">
                  <c:v>43872</c:v>
                </c:pt>
                <c:pt idx="499">
                  <c:v>43873</c:v>
                </c:pt>
                <c:pt idx="500">
                  <c:v>43874</c:v>
                </c:pt>
                <c:pt idx="501">
                  <c:v>43875</c:v>
                </c:pt>
                <c:pt idx="502">
                  <c:v>43876</c:v>
                </c:pt>
                <c:pt idx="503">
                  <c:v>43877</c:v>
                </c:pt>
                <c:pt idx="504">
                  <c:v>43878</c:v>
                </c:pt>
                <c:pt idx="505">
                  <c:v>43879</c:v>
                </c:pt>
                <c:pt idx="506">
                  <c:v>43880</c:v>
                </c:pt>
                <c:pt idx="507">
                  <c:v>43881</c:v>
                </c:pt>
                <c:pt idx="508">
                  <c:v>43882</c:v>
                </c:pt>
                <c:pt idx="509">
                  <c:v>43883</c:v>
                </c:pt>
                <c:pt idx="510">
                  <c:v>43884</c:v>
                </c:pt>
                <c:pt idx="511">
                  <c:v>43885</c:v>
                </c:pt>
                <c:pt idx="512">
                  <c:v>43886</c:v>
                </c:pt>
                <c:pt idx="513">
                  <c:v>43887</c:v>
                </c:pt>
                <c:pt idx="514">
                  <c:v>43888</c:v>
                </c:pt>
                <c:pt idx="515">
                  <c:v>43889</c:v>
                </c:pt>
                <c:pt idx="516">
                  <c:v>43890</c:v>
                </c:pt>
                <c:pt idx="517">
                  <c:v>43891</c:v>
                </c:pt>
                <c:pt idx="518">
                  <c:v>43892</c:v>
                </c:pt>
                <c:pt idx="519">
                  <c:v>43893</c:v>
                </c:pt>
                <c:pt idx="520">
                  <c:v>43894</c:v>
                </c:pt>
                <c:pt idx="521">
                  <c:v>43895</c:v>
                </c:pt>
                <c:pt idx="522">
                  <c:v>43896</c:v>
                </c:pt>
                <c:pt idx="523">
                  <c:v>43897</c:v>
                </c:pt>
                <c:pt idx="524">
                  <c:v>43898</c:v>
                </c:pt>
                <c:pt idx="525">
                  <c:v>43899</c:v>
                </c:pt>
                <c:pt idx="526">
                  <c:v>43900</c:v>
                </c:pt>
                <c:pt idx="527">
                  <c:v>43901</c:v>
                </c:pt>
                <c:pt idx="528">
                  <c:v>43902</c:v>
                </c:pt>
                <c:pt idx="529">
                  <c:v>43903</c:v>
                </c:pt>
                <c:pt idx="530">
                  <c:v>43904</c:v>
                </c:pt>
                <c:pt idx="531">
                  <c:v>43905</c:v>
                </c:pt>
                <c:pt idx="532">
                  <c:v>43906</c:v>
                </c:pt>
                <c:pt idx="533">
                  <c:v>43907</c:v>
                </c:pt>
                <c:pt idx="534">
                  <c:v>43908</c:v>
                </c:pt>
                <c:pt idx="535">
                  <c:v>43909</c:v>
                </c:pt>
                <c:pt idx="536">
                  <c:v>43910</c:v>
                </c:pt>
                <c:pt idx="537">
                  <c:v>43911</c:v>
                </c:pt>
                <c:pt idx="538">
                  <c:v>43912</c:v>
                </c:pt>
                <c:pt idx="539">
                  <c:v>43913</c:v>
                </c:pt>
                <c:pt idx="540">
                  <c:v>43914</c:v>
                </c:pt>
                <c:pt idx="541">
                  <c:v>43915</c:v>
                </c:pt>
                <c:pt idx="542">
                  <c:v>43916</c:v>
                </c:pt>
                <c:pt idx="543">
                  <c:v>43917</c:v>
                </c:pt>
                <c:pt idx="544">
                  <c:v>43918</c:v>
                </c:pt>
                <c:pt idx="545">
                  <c:v>43919</c:v>
                </c:pt>
                <c:pt idx="546">
                  <c:v>43920</c:v>
                </c:pt>
                <c:pt idx="547">
                  <c:v>43921</c:v>
                </c:pt>
                <c:pt idx="548">
                  <c:v>43922</c:v>
                </c:pt>
                <c:pt idx="549">
                  <c:v>43923</c:v>
                </c:pt>
                <c:pt idx="550">
                  <c:v>43924</c:v>
                </c:pt>
                <c:pt idx="551">
                  <c:v>43925</c:v>
                </c:pt>
                <c:pt idx="552">
                  <c:v>43926</c:v>
                </c:pt>
                <c:pt idx="553">
                  <c:v>43927</c:v>
                </c:pt>
                <c:pt idx="554">
                  <c:v>43928</c:v>
                </c:pt>
                <c:pt idx="555">
                  <c:v>43929</c:v>
                </c:pt>
                <c:pt idx="556">
                  <c:v>43930</c:v>
                </c:pt>
                <c:pt idx="557">
                  <c:v>43931</c:v>
                </c:pt>
                <c:pt idx="558">
                  <c:v>43932</c:v>
                </c:pt>
                <c:pt idx="559">
                  <c:v>43933</c:v>
                </c:pt>
                <c:pt idx="560">
                  <c:v>43934</c:v>
                </c:pt>
                <c:pt idx="561">
                  <c:v>43935</c:v>
                </c:pt>
                <c:pt idx="562">
                  <c:v>43936</c:v>
                </c:pt>
                <c:pt idx="563">
                  <c:v>43937</c:v>
                </c:pt>
                <c:pt idx="564">
                  <c:v>43938</c:v>
                </c:pt>
                <c:pt idx="565">
                  <c:v>43939</c:v>
                </c:pt>
                <c:pt idx="566">
                  <c:v>43940</c:v>
                </c:pt>
                <c:pt idx="567">
                  <c:v>43941</c:v>
                </c:pt>
                <c:pt idx="568">
                  <c:v>43942</c:v>
                </c:pt>
                <c:pt idx="569">
                  <c:v>43943</c:v>
                </c:pt>
                <c:pt idx="570">
                  <c:v>43944</c:v>
                </c:pt>
                <c:pt idx="571">
                  <c:v>43945</c:v>
                </c:pt>
                <c:pt idx="572">
                  <c:v>43946</c:v>
                </c:pt>
                <c:pt idx="573">
                  <c:v>43947</c:v>
                </c:pt>
                <c:pt idx="574">
                  <c:v>43948</c:v>
                </c:pt>
                <c:pt idx="575">
                  <c:v>43949</c:v>
                </c:pt>
                <c:pt idx="576">
                  <c:v>43950</c:v>
                </c:pt>
                <c:pt idx="577">
                  <c:v>43951</c:v>
                </c:pt>
                <c:pt idx="578">
                  <c:v>43952</c:v>
                </c:pt>
                <c:pt idx="579">
                  <c:v>43953</c:v>
                </c:pt>
                <c:pt idx="580">
                  <c:v>43954</c:v>
                </c:pt>
                <c:pt idx="581">
                  <c:v>43955</c:v>
                </c:pt>
                <c:pt idx="582">
                  <c:v>43956</c:v>
                </c:pt>
                <c:pt idx="583">
                  <c:v>43957</c:v>
                </c:pt>
                <c:pt idx="584">
                  <c:v>43958</c:v>
                </c:pt>
                <c:pt idx="585">
                  <c:v>43959</c:v>
                </c:pt>
                <c:pt idx="586">
                  <c:v>43960</c:v>
                </c:pt>
                <c:pt idx="587">
                  <c:v>43961</c:v>
                </c:pt>
                <c:pt idx="588">
                  <c:v>43962</c:v>
                </c:pt>
                <c:pt idx="589">
                  <c:v>43963</c:v>
                </c:pt>
                <c:pt idx="590">
                  <c:v>43964</c:v>
                </c:pt>
                <c:pt idx="591">
                  <c:v>43965</c:v>
                </c:pt>
                <c:pt idx="592">
                  <c:v>43966</c:v>
                </c:pt>
                <c:pt idx="593">
                  <c:v>43967</c:v>
                </c:pt>
                <c:pt idx="594">
                  <c:v>43968</c:v>
                </c:pt>
                <c:pt idx="595">
                  <c:v>43969</c:v>
                </c:pt>
                <c:pt idx="596">
                  <c:v>43970</c:v>
                </c:pt>
                <c:pt idx="597">
                  <c:v>43971</c:v>
                </c:pt>
                <c:pt idx="598">
                  <c:v>43972</c:v>
                </c:pt>
                <c:pt idx="599">
                  <c:v>43973</c:v>
                </c:pt>
                <c:pt idx="600">
                  <c:v>43974</c:v>
                </c:pt>
                <c:pt idx="601">
                  <c:v>43975</c:v>
                </c:pt>
                <c:pt idx="602">
                  <c:v>43976</c:v>
                </c:pt>
                <c:pt idx="603">
                  <c:v>43977</c:v>
                </c:pt>
                <c:pt idx="604">
                  <c:v>43978</c:v>
                </c:pt>
                <c:pt idx="605">
                  <c:v>43979</c:v>
                </c:pt>
                <c:pt idx="606">
                  <c:v>43980</c:v>
                </c:pt>
                <c:pt idx="607">
                  <c:v>43981</c:v>
                </c:pt>
                <c:pt idx="608">
                  <c:v>43982</c:v>
                </c:pt>
                <c:pt idx="609">
                  <c:v>43983</c:v>
                </c:pt>
                <c:pt idx="610">
                  <c:v>43984</c:v>
                </c:pt>
                <c:pt idx="611">
                  <c:v>43985</c:v>
                </c:pt>
                <c:pt idx="612">
                  <c:v>43986</c:v>
                </c:pt>
                <c:pt idx="613">
                  <c:v>43987</c:v>
                </c:pt>
                <c:pt idx="614">
                  <c:v>43988</c:v>
                </c:pt>
                <c:pt idx="615">
                  <c:v>43989</c:v>
                </c:pt>
                <c:pt idx="616">
                  <c:v>43990</c:v>
                </c:pt>
                <c:pt idx="617">
                  <c:v>43991</c:v>
                </c:pt>
                <c:pt idx="618">
                  <c:v>43992</c:v>
                </c:pt>
                <c:pt idx="619">
                  <c:v>43993</c:v>
                </c:pt>
                <c:pt idx="620">
                  <c:v>43994</c:v>
                </c:pt>
                <c:pt idx="621">
                  <c:v>43995</c:v>
                </c:pt>
                <c:pt idx="622">
                  <c:v>43996</c:v>
                </c:pt>
                <c:pt idx="623">
                  <c:v>43997</c:v>
                </c:pt>
                <c:pt idx="624">
                  <c:v>43998</c:v>
                </c:pt>
                <c:pt idx="625">
                  <c:v>43999</c:v>
                </c:pt>
                <c:pt idx="626">
                  <c:v>44000</c:v>
                </c:pt>
                <c:pt idx="627">
                  <c:v>44001</c:v>
                </c:pt>
                <c:pt idx="628">
                  <c:v>44002</c:v>
                </c:pt>
                <c:pt idx="629">
                  <c:v>44003</c:v>
                </c:pt>
                <c:pt idx="630">
                  <c:v>44004</c:v>
                </c:pt>
                <c:pt idx="631">
                  <c:v>44005</c:v>
                </c:pt>
                <c:pt idx="632">
                  <c:v>44006</c:v>
                </c:pt>
                <c:pt idx="633">
                  <c:v>44007</c:v>
                </c:pt>
                <c:pt idx="634">
                  <c:v>44008</c:v>
                </c:pt>
                <c:pt idx="635">
                  <c:v>44009</c:v>
                </c:pt>
                <c:pt idx="636">
                  <c:v>44010</c:v>
                </c:pt>
                <c:pt idx="637">
                  <c:v>44011</c:v>
                </c:pt>
                <c:pt idx="638">
                  <c:v>44012</c:v>
                </c:pt>
                <c:pt idx="639">
                  <c:v>44013</c:v>
                </c:pt>
                <c:pt idx="640">
                  <c:v>44014</c:v>
                </c:pt>
                <c:pt idx="641">
                  <c:v>44015</c:v>
                </c:pt>
                <c:pt idx="642">
                  <c:v>44016</c:v>
                </c:pt>
                <c:pt idx="643">
                  <c:v>44017</c:v>
                </c:pt>
                <c:pt idx="644">
                  <c:v>44018</c:v>
                </c:pt>
                <c:pt idx="645">
                  <c:v>44019</c:v>
                </c:pt>
                <c:pt idx="646">
                  <c:v>44020</c:v>
                </c:pt>
                <c:pt idx="647">
                  <c:v>44021</c:v>
                </c:pt>
                <c:pt idx="648">
                  <c:v>44022</c:v>
                </c:pt>
                <c:pt idx="649">
                  <c:v>44023</c:v>
                </c:pt>
                <c:pt idx="650">
                  <c:v>44024</c:v>
                </c:pt>
                <c:pt idx="651">
                  <c:v>44025</c:v>
                </c:pt>
                <c:pt idx="652">
                  <c:v>44026</c:v>
                </c:pt>
                <c:pt idx="653">
                  <c:v>44027</c:v>
                </c:pt>
                <c:pt idx="654">
                  <c:v>44028</c:v>
                </c:pt>
                <c:pt idx="655">
                  <c:v>44029</c:v>
                </c:pt>
                <c:pt idx="656">
                  <c:v>44030</c:v>
                </c:pt>
                <c:pt idx="657">
                  <c:v>44031</c:v>
                </c:pt>
                <c:pt idx="658">
                  <c:v>44032</c:v>
                </c:pt>
                <c:pt idx="659">
                  <c:v>44033</c:v>
                </c:pt>
                <c:pt idx="660">
                  <c:v>44034</c:v>
                </c:pt>
                <c:pt idx="661">
                  <c:v>44035</c:v>
                </c:pt>
                <c:pt idx="662">
                  <c:v>44036</c:v>
                </c:pt>
                <c:pt idx="663">
                  <c:v>44037</c:v>
                </c:pt>
                <c:pt idx="664">
                  <c:v>44038</c:v>
                </c:pt>
                <c:pt idx="665">
                  <c:v>44039</c:v>
                </c:pt>
                <c:pt idx="666">
                  <c:v>44040</c:v>
                </c:pt>
                <c:pt idx="667">
                  <c:v>44041</c:v>
                </c:pt>
                <c:pt idx="668">
                  <c:v>44042</c:v>
                </c:pt>
                <c:pt idx="669">
                  <c:v>44043</c:v>
                </c:pt>
                <c:pt idx="670">
                  <c:v>44044</c:v>
                </c:pt>
                <c:pt idx="671">
                  <c:v>44045</c:v>
                </c:pt>
                <c:pt idx="672">
                  <c:v>44046</c:v>
                </c:pt>
                <c:pt idx="673">
                  <c:v>44047</c:v>
                </c:pt>
                <c:pt idx="674">
                  <c:v>44048</c:v>
                </c:pt>
                <c:pt idx="675">
                  <c:v>44049</c:v>
                </c:pt>
                <c:pt idx="676">
                  <c:v>44050</c:v>
                </c:pt>
                <c:pt idx="677">
                  <c:v>44051</c:v>
                </c:pt>
                <c:pt idx="678">
                  <c:v>44052</c:v>
                </c:pt>
                <c:pt idx="679">
                  <c:v>44053</c:v>
                </c:pt>
                <c:pt idx="680">
                  <c:v>44054</c:v>
                </c:pt>
                <c:pt idx="681">
                  <c:v>44055</c:v>
                </c:pt>
                <c:pt idx="682">
                  <c:v>44056</c:v>
                </c:pt>
                <c:pt idx="683">
                  <c:v>44057</c:v>
                </c:pt>
                <c:pt idx="684">
                  <c:v>44058</c:v>
                </c:pt>
                <c:pt idx="685">
                  <c:v>44059</c:v>
                </c:pt>
                <c:pt idx="686">
                  <c:v>44060</c:v>
                </c:pt>
                <c:pt idx="687">
                  <c:v>44061</c:v>
                </c:pt>
                <c:pt idx="688">
                  <c:v>44062</c:v>
                </c:pt>
                <c:pt idx="689">
                  <c:v>44063</c:v>
                </c:pt>
                <c:pt idx="690">
                  <c:v>44064</c:v>
                </c:pt>
                <c:pt idx="691">
                  <c:v>44065</c:v>
                </c:pt>
                <c:pt idx="692">
                  <c:v>44066</c:v>
                </c:pt>
                <c:pt idx="693">
                  <c:v>44067</c:v>
                </c:pt>
                <c:pt idx="694">
                  <c:v>44068</c:v>
                </c:pt>
                <c:pt idx="695">
                  <c:v>44069</c:v>
                </c:pt>
                <c:pt idx="696">
                  <c:v>44070</c:v>
                </c:pt>
                <c:pt idx="697">
                  <c:v>44071</c:v>
                </c:pt>
                <c:pt idx="698">
                  <c:v>44072</c:v>
                </c:pt>
                <c:pt idx="699">
                  <c:v>44073</c:v>
                </c:pt>
                <c:pt idx="700">
                  <c:v>44074</c:v>
                </c:pt>
                <c:pt idx="701">
                  <c:v>44075</c:v>
                </c:pt>
                <c:pt idx="702">
                  <c:v>44076</c:v>
                </c:pt>
                <c:pt idx="703">
                  <c:v>44077</c:v>
                </c:pt>
                <c:pt idx="704">
                  <c:v>44078</c:v>
                </c:pt>
                <c:pt idx="705">
                  <c:v>44079</c:v>
                </c:pt>
                <c:pt idx="706">
                  <c:v>44080</c:v>
                </c:pt>
                <c:pt idx="707">
                  <c:v>44081</c:v>
                </c:pt>
                <c:pt idx="708">
                  <c:v>44082</c:v>
                </c:pt>
                <c:pt idx="709">
                  <c:v>44083</c:v>
                </c:pt>
                <c:pt idx="710">
                  <c:v>44084</c:v>
                </c:pt>
                <c:pt idx="711">
                  <c:v>44085</c:v>
                </c:pt>
                <c:pt idx="712">
                  <c:v>44086</c:v>
                </c:pt>
                <c:pt idx="713">
                  <c:v>44087</c:v>
                </c:pt>
                <c:pt idx="714">
                  <c:v>44088</c:v>
                </c:pt>
                <c:pt idx="715">
                  <c:v>44089</c:v>
                </c:pt>
                <c:pt idx="716">
                  <c:v>44090</c:v>
                </c:pt>
                <c:pt idx="717">
                  <c:v>44091</c:v>
                </c:pt>
                <c:pt idx="718">
                  <c:v>44092</c:v>
                </c:pt>
                <c:pt idx="719">
                  <c:v>44093</c:v>
                </c:pt>
                <c:pt idx="720">
                  <c:v>44094</c:v>
                </c:pt>
                <c:pt idx="721">
                  <c:v>44095</c:v>
                </c:pt>
                <c:pt idx="722">
                  <c:v>44096</c:v>
                </c:pt>
                <c:pt idx="723">
                  <c:v>44097</c:v>
                </c:pt>
                <c:pt idx="724">
                  <c:v>44098</c:v>
                </c:pt>
                <c:pt idx="725">
                  <c:v>44099</c:v>
                </c:pt>
                <c:pt idx="726">
                  <c:v>44100</c:v>
                </c:pt>
                <c:pt idx="727">
                  <c:v>44101</c:v>
                </c:pt>
                <c:pt idx="728">
                  <c:v>44102</c:v>
                </c:pt>
                <c:pt idx="729">
                  <c:v>44103</c:v>
                </c:pt>
                <c:pt idx="730">
                  <c:v>44104</c:v>
                </c:pt>
              </c:numCache>
            </c:numRef>
          </c:xVal>
          <c:yVal>
            <c:numRef>
              <c:f>'Graf V.1'!$L$5:$L$735</c:f>
              <c:numCache>
                <c:formatCode>General</c:formatCode>
                <c:ptCount val="731"/>
                <c:pt idx="289" formatCode="0.00">
                  <c:v>1.5</c:v>
                </c:pt>
                <c:pt idx="379" formatCode="0.00">
                  <c:v>1.5</c:v>
                </c:pt>
                <c:pt idx="470" formatCode="0.00">
                  <c:v>1.75</c:v>
                </c:pt>
                <c:pt idx="562" formatCode="0.00">
                  <c:v>1.75</c:v>
                </c:pt>
                <c:pt idx="654" formatCode="0.00">
                  <c:v>2</c:v>
                </c:pt>
              </c:numCache>
            </c:numRef>
          </c:yVal>
          <c:smooth val="0"/>
          <c:extLst xmlns:c16r2="http://schemas.microsoft.com/office/drawing/2015/06/chart">
            <c:ext xmlns:c16="http://schemas.microsoft.com/office/drawing/2014/chart" uri="{C3380CC4-5D6E-409C-BE32-E72D297353CC}">
              <c16:uniqueId val="{00000009-AE44-4E50-AE87-912291CE38A6}"/>
            </c:ext>
          </c:extLst>
        </c:ser>
        <c:dLbls>
          <c:showLegendKey val="0"/>
          <c:showVal val="0"/>
          <c:showCatName val="0"/>
          <c:showSerName val="0"/>
          <c:showPercent val="0"/>
          <c:showBubbleSize val="0"/>
        </c:dLbls>
        <c:axId val="152259584"/>
        <c:axId val="152273664"/>
      </c:scatterChart>
      <c:dateAx>
        <c:axId val="152259584"/>
        <c:scaling>
          <c:orientation val="minMax"/>
          <c:max val="44104"/>
          <c:min val="43374"/>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273664"/>
        <c:crosses val="autoZero"/>
        <c:auto val="1"/>
        <c:lblOffset val="100"/>
        <c:baseTimeUnit val="months"/>
        <c:majorUnit val="3"/>
        <c:majorTimeUnit val="months"/>
      </c:dateAx>
      <c:valAx>
        <c:axId val="152273664"/>
        <c:scaling>
          <c:orientation val="minMax"/>
          <c:max val="2.5"/>
          <c:min val="0.5"/>
        </c:scaling>
        <c:delete val="0"/>
        <c:axPos val="l"/>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259584"/>
        <c:crosses val="autoZero"/>
        <c:crossBetween val="between"/>
        <c:majorUnit val="0.25"/>
      </c:valAx>
      <c:valAx>
        <c:axId val="152275200"/>
        <c:scaling>
          <c:orientation val="minMax"/>
          <c:max val="100"/>
          <c:min val="0"/>
        </c:scaling>
        <c:delete val="1"/>
        <c:axPos val="r"/>
        <c:numFmt formatCode="General" sourceLinked="1"/>
        <c:majorTickMark val="out"/>
        <c:minorTickMark val="none"/>
        <c:tickLblPos val="nextTo"/>
        <c:crossAx val="152276992"/>
        <c:crosses val="max"/>
        <c:crossBetween val="between"/>
      </c:valAx>
      <c:dateAx>
        <c:axId val="152276992"/>
        <c:scaling>
          <c:orientation val="minMax"/>
        </c:scaling>
        <c:delete val="1"/>
        <c:axPos val="b"/>
        <c:numFmt formatCode="m/d/yyyy" sourceLinked="1"/>
        <c:majorTickMark val="out"/>
        <c:minorTickMark val="none"/>
        <c:tickLblPos val="nextTo"/>
        <c:crossAx val="152275200"/>
        <c:crosses val="autoZero"/>
        <c:auto val="1"/>
        <c:lblOffset val="100"/>
        <c:baseTimeUnit val="days"/>
        <c:majorUnit val="1"/>
        <c:minorUnit val="1"/>
      </c:dateAx>
      <c:spPr>
        <a:noFill/>
        <a:ln w="25400">
          <a:no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ayout>
        <c:manualLayout>
          <c:xMode val="edge"/>
          <c:yMode val="edge"/>
          <c:x val="6.6433566433566432E-2"/>
          <c:y val="0.87459086792521479"/>
          <c:w val="0.5176410990584218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924436827727"/>
          <c:y val="3.6376536960603625E-2"/>
          <c:w val="0.82087126751842887"/>
          <c:h val="0.63366561938378396"/>
        </c:manualLayout>
      </c:layout>
      <c:lineChart>
        <c:grouping val="standard"/>
        <c:varyColors val="0"/>
        <c:ser>
          <c:idx val="0"/>
          <c:order val="0"/>
          <c:tx>
            <c:strRef>
              <c:f>'Graf V.9'!$K$3</c:f>
              <c:strCache>
                <c:ptCount val="1"/>
                <c:pt idx="0">
                  <c:v>Combined capital requirement for IRB portfolio
(corporate and retail exposures)</c:v>
                </c:pt>
              </c:strCache>
            </c:strRef>
          </c:tx>
          <c:spPr>
            <a:ln w="25400">
              <a:solidFill>
                <a:srgbClr val="4880C4"/>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V.9'!$K$5:$K$17</c:f>
              <c:numCache>
                <c:formatCode>General</c:formatCode>
                <c:ptCount val="13"/>
                <c:pt idx="0">
                  <c:v>156.32096434455079</c:v>
                </c:pt>
                <c:pt idx="1">
                  <c:v>165.41232047002205</c:v>
                </c:pt>
                <c:pt idx="2">
                  <c:v>172.75327248735664</c:v>
                </c:pt>
                <c:pt idx="3">
                  <c:v>176.66215066296348</c:v>
                </c:pt>
                <c:pt idx="4">
                  <c:v>172.93667381969593</c:v>
                </c:pt>
                <c:pt idx="5">
                  <c:v>189.39460878104813</c:v>
                </c:pt>
                <c:pt idx="6">
                  <c:v>187.0775275603477</c:v>
                </c:pt>
                <c:pt idx="7">
                  <c:v>187.76399514434971</c:v>
                </c:pt>
                <c:pt idx="8">
                  <c:v>185.69697167001283</c:v>
                </c:pt>
                <c:pt idx="9">
                  <c:v>187.06562248988507</c:v>
                </c:pt>
                <c:pt idx="10">
                  <c:v>198.01056123156735</c:v>
                </c:pt>
                <c:pt idx="11">
                  <c:v>197.70748129895514</c:v>
                </c:pt>
                <c:pt idx="12">
                  <c:v>199.44800806693894</c:v>
                </c:pt>
              </c:numCache>
            </c:numRef>
          </c:val>
          <c:smooth val="0"/>
          <c:extLst xmlns:c16r2="http://schemas.microsoft.com/office/drawing/2015/06/chart">
            <c:ext xmlns:c16="http://schemas.microsoft.com/office/drawing/2014/chart" uri="{C3380CC4-5D6E-409C-BE32-E72D297353CC}">
              <c16:uniqueId val="{00000000-50A4-45EB-B42A-0CCC6FE8F87C}"/>
            </c:ext>
          </c:extLst>
        </c:ser>
        <c:ser>
          <c:idx val="1"/>
          <c:order val="1"/>
          <c:tx>
            <c:strRef>
              <c:f>'Graf V.9'!$L$3</c:f>
              <c:strCache>
                <c:ptCount val="1"/>
                <c:pt idx="0">
                  <c:v>Combined capital requirement with risk weights
as of 12/2015</c:v>
                </c:pt>
              </c:strCache>
            </c:strRef>
          </c:tx>
          <c:spPr>
            <a:ln w="25400">
              <a:solidFill>
                <a:srgbClr val="E96041"/>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V.9'!$L$5:$L$17</c:f>
              <c:numCache>
                <c:formatCode>General</c:formatCode>
                <c:ptCount val="13"/>
                <c:pt idx="0">
                  <c:v>156.32096434455082</c:v>
                </c:pt>
                <c:pt idx="1">
                  <c:v>164.54018902571855</c:v>
                </c:pt>
                <c:pt idx="2">
                  <c:v>170.64824453190653</c:v>
                </c:pt>
                <c:pt idx="3">
                  <c:v>173.87614125908738</c:v>
                </c:pt>
                <c:pt idx="4">
                  <c:v>175.48073400461243</c:v>
                </c:pt>
                <c:pt idx="5">
                  <c:v>201.10341173582916</c:v>
                </c:pt>
                <c:pt idx="6">
                  <c:v>200.62788259968224</c:v>
                </c:pt>
                <c:pt idx="7">
                  <c:v>205.49538332966679</c:v>
                </c:pt>
                <c:pt idx="8">
                  <c:v>204.76272115270362</c:v>
                </c:pt>
                <c:pt idx="9">
                  <c:v>211.66619225564568</c:v>
                </c:pt>
                <c:pt idx="10">
                  <c:v>224.52985507222226</c:v>
                </c:pt>
                <c:pt idx="11">
                  <c:v>228.33524600427833</c:v>
                </c:pt>
                <c:pt idx="12">
                  <c:v>226.31663373485364</c:v>
                </c:pt>
              </c:numCache>
            </c:numRef>
          </c:val>
          <c:smooth val="0"/>
          <c:extLst xmlns:c16r2="http://schemas.microsoft.com/office/drawing/2015/06/chart">
            <c:ext xmlns:c16="http://schemas.microsoft.com/office/drawing/2014/chart" uri="{C3380CC4-5D6E-409C-BE32-E72D297353CC}">
              <c16:uniqueId val="{00000001-50A4-45EB-B42A-0CCC6FE8F87C}"/>
            </c:ext>
          </c:extLst>
        </c:ser>
        <c:dLbls>
          <c:showLegendKey val="0"/>
          <c:showVal val="0"/>
          <c:showCatName val="0"/>
          <c:showSerName val="0"/>
          <c:showPercent val="0"/>
          <c:showBubbleSize val="0"/>
        </c:dLbls>
        <c:marker val="1"/>
        <c:smooth val="0"/>
        <c:axId val="156284800"/>
        <c:axId val="156286336"/>
      </c:lineChart>
      <c:lineChart>
        <c:grouping val="standard"/>
        <c:varyColors val="0"/>
        <c:ser>
          <c:idx val="2"/>
          <c:order val="2"/>
          <c:tx>
            <c:strRef>
              <c:f>'Graf V.9'!$M$3</c:f>
              <c:strCache>
                <c:ptCount val="1"/>
                <c:pt idx="0">
                  <c:v>Difference between requirement and risk weights as of 12/2015 (rhs)</c:v>
                </c:pt>
              </c:strCache>
            </c:strRef>
          </c:tx>
          <c:spPr>
            <a:ln w="25400">
              <a:solidFill>
                <a:srgbClr val="00A43D"/>
              </a:solidFill>
              <a:prstDash val="solid"/>
            </a:ln>
          </c:spPr>
          <c:marker>
            <c:symbol val="none"/>
          </c:marker>
          <c:cat>
            <c:numRef>
              <c:f>'Graf V.9'!$J$5:$J$17</c:f>
              <c:numCache>
                <c:formatCode>m/d/yyyy</c:formatCode>
                <c:ptCount val="13"/>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numCache>
            </c:numRef>
          </c:cat>
          <c:val>
            <c:numRef>
              <c:f>'Graf V.9'!$M$5:$M$17</c:f>
              <c:numCache>
                <c:formatCode>General</c:formatCode>
                <c:ptCount val="13"/>
                <c:pt idx="0">
                  <c:v>0</c:v>
                </c:pt>
                <c:pt idx="1">
                  <c:v>0.87213144430350553</c:v>
                </c:pt>
                <c:pt idx="2">
                  <c:v>2.1050279554501117</c:v>
                </c:pt>
                <c:pt idx="3">
                  <c:v>2.7860094038761076</c:v>
                </c:pt>
                <c:pt idx="4">
                  <c:v>-2.5440601849165034</c:v>
                </c:pt>
                <c:pt idx="5">
                  <c:v>-11.708802954781021</c:v>
                </c:pt>
                <c:pt idx="6">
                  <c:v>-13.550355039334534</c:v>
                </c:pt>
                <c:pt idx="7">
                  <c:v>-17.731388185317087</c:v>
                </c:pt>
                <c:pt idx="8">
                  <c:v>-19.065749482690791</c:v>
                </c:pt>
                <c:pt idx="9">
                  <c:v>-24.600569765760611</c:v>
                </c:pt>
                <c:pt idx="10">
                  <c:v>-26.51929384065491</c:v>
                </c:pt>
                <c:pt idx="11">
                  <c:v>-30.627764705323187</c:v>
                </c:pt>
                <c:pt idx="12">
                  <c:v>-26.868625667914699</c:v>
                </c:pt>
              </c:numCache>
            </c:numRef>
          </c:val>
          <c:smooth val="0"/>
          <c:extLst xmlns:c16r2="http://schemas.microsoft.com/office/drawing/2015/06/chart">
            <c:ext xmlns:c16="http://schemas.microsoft.com/office/drawing/2014/chart" uri="{C3380CC4-5D6E-409C-BE32-E72D297353CC}">
              <c16:uniqueId val="{00000002-50A4-45EB-B42A-0CCC6FE8F87C}"/>
            </c:ext>
          </c:extLst>
        </c:ser>
        <c:dLbls>
          <c:showLegendKey val="0"/>
          <c:showVal val="0"/>
          <c:showCatName val="0"/>
          <c:showSerName val="0"/>
          <c:showPercent val="0"/>
          <c:showBubbleSize val="0"/>
        </c:dLbls>
        <c:marker val="1"/>
        <c:smooth val="0"/>
        <c:axId val="156301952"/>
        <c:axId val="156300416"/>
      </c:lineChart>
      <c:dateAx>
        <c:axId val="156284800"/>
        <c:scaling>
          <c:orientation val="minMax"/>
          <c:max val="43435"/>
          <c:min val="42339"/>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6286336"/>
        <c:crosses val="autoZero"/>
        <c:auto val="1"/>
        <c:lblOffset val="100"/>
        <c:baseTimeUnit val="months"/>
        <c:majorUnit val="12"/>
        <c:majorTimeUnit val="months"/>
      </c:dateAx>
      <c:valAx>
        <c:axId val="156286336"/>
        <c:scaling>
          <c:orientation val="minMax"/>
          <c:max val="250"/>
          <c:min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284800"/>
        <c:crosses val="autoZero"/>
        <c:crossBetween val="between"/>
        <c:majorUnit val="25"/>
      </c:valAx>
      <c:valAx>
        <c:axId val="156300416"/>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301952"/>
        <c:crosses val="max"/>
        <c:crossBetween val="between"/>
      </c:valAx>
      <c:dateAx>
        <c:axId val="156301952"/>
        <c:scaling>
          <c:orientation val="minMax"/>
        </c:scaling>
        <c:delete val="1"/>
        <c:axPos val="b"/>
        <c:numFmt formatCode="m/d/yyyy" sourceLinked="1"/>
        <c:majorTickMark val="out"/>
        <c:minorTickMark val="none"/>
        <c:tickLblPos val="nextTo"/>
        <c:crossAx val="156300416"/>
        <c:crosses val="autoZero"/>
        <c:auto val="1"/>
        <c:lblOffset val="100"/>
        <c:baseTimeUnit val="months"/>
      </c:dateAx>
      <c:spPr>
        <a:noFill/>
        <a:ln w="25400">
          <a:noFill/>
        </a:ln>
      </c:spPr>
    </c:plotArea>
    <c:legend>
      <c:legendPos val="b"/>
      <c:layout>
        <c:manualLayout>
          <c:xMode val="edge"/>
          <c:yMode val="edge"/>
          <c:x val="7.6923076923076927E-2"/>
          <c:y val="0.75218571816453983"/>
          <c:w val="0.7539025934695226"/>
          <c:h val="0.24781428183546023"/>
        </c:manualLayout>
      </c:layout>
      <c:overlay val="0"/>
      <c:spPr>
        <a:ln w="25400">
          <a:noFill/>
        </a:ln>
      </c:spPr>
      <c:txPr>
        <a:bodyPr/>
        <a:lstStyle/>
        <a:p>
          <a:pPr>
            <a:defRPr sz="88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825174825174825"/>
          <c:h val="0.79350154692417951"/>
        </c:manualLayout>
      </c:layout>
      <c:barChart>
        <c:barDir val="col"/>
        <c:grouping val="stacked"/>
        <c:varyColors val="0"/>
        <c:ser>
          <c:idx val="0"/>
          <c:order val="0"/>
          <c:tx>
            <c:strRef>
              <c:f>'Graf V.10'!$K$4</c:f>
              <c:strCache>
                <c:ptCount val="1"/>
                <c:pt idx="0">
                  <c:v>Cyklické ztráty z úvěrů reálné ekonomice</c:v>
                </c:pt>
              </c:strCache>
            </c:strRef>
          </c:tx>
          <c:spPr>
            <a:solidFill>
              <a:srgbClr val="4880C4"/>
            </a:solidFill>
            <a:ln w="25400">
              <a:noFill/>
            </a:ln>
          </c:spPr>
          <c:invertIfNegative val="0"/>
          <c:cat>
            <c:strRef>
              <c:f>'Graf V.10'!$J$5:$J$8</c:f>
              <c:strCache>
                <c:ptCount val="3"/>
                <c:pt idx="0">
                  <c:v>12/16</c:v>
                </c:pt>
                <c:pt idx="1">
                  <c:v>12/17</c:v>
                </c:pt>
                <c:pt idx="2">
                  <c:v>12/18</c:v>
                </c:pt>
              </c:strCache>
            </c:strRef>
          </c:cat>
          <c:val>
            <c:numRef>
              <c:f>'Graf V.10'!$K$5:$K$7</c:f>
              <c:numCache>
                <c:formatCode>0.00</c:formatCode>
                <c:ptCount val="3"/>
                <c:pt idx="0">
                  <c:v>11.9</c:v>
                </c:pt>
                <c:pt idx="1">
                  <c:v>17.399999999999999</c:v>
                </c:pt>
                <c:pt idx="2">
                  <c:v>26.35</c:v>
                </c:pt>
              </c:numCache>
            </c:numRef>
          </c:val>
          <c:extLst xmlns:c16r2="http://schemas.microsoft.com/office/drawing/2015/06/chart">
            <c:ext xmlns:c16="http://schemas.microsoft.com/office/drawing/2014/chart" uri="{C3380CC4-5D6E-409C-BE32-E72D297353CC}">
              <c16:uniqueId val="{00000000-6836-4193-B11E-E1E7DCF198DD}"/>
            </c:ext>
          </c:extLst>
        </c:ser>
        <c:ser>
          <c:idx val="1"/>
          <c:order val="1"/>
          <c:tx>
            <c:strRef>
              <c:f>'Graf V.10'!$L$4</c:f>
              <c:strCache>
                <c:ptCount val="1"/>
                <c:pt idx="0">
                  <c:v>Kapitálový deficit způsobený poklesem rizikových vah</c:v>
                </c:pt>
              </c:strCache>
            </c:strRef>
          </c:tx>
          <c:spPr>
            <a:solidFill>
              <a:srgbClr val="E96041"/>
            </a:solidFill>
            <a:ln w="25400">
              <a:noFill/>
            </a:ln>
          </c:spPr>
          <c:invertIfNegative val="0"/>
          <c:cat>
            <c:strRef>
              <c:f>'Graf V.10'!$J$5:$J$8</c:f>
              <c:strCache>
                <c:ptCount val="3"/>
                <c:pt idx="0">
                  <c:v>12/16</c:v>
                </c:pt>
                <c:pt idx="1">
                  <c:v>12/17</c:v>
                </c:pt>
                <c:pt idx="2">
                  <c:v>12/18</c:v>
                </c:pt>
              </c:strCache>
            </c:strRef>
          </c:cat>
          <c:val>
            <c:numRef>
              <c:f>'Graf V.10'!$L$5:$L$7</c:f>
              <c:numCache>
                <c:formatCode>0.00</c:formatCode>
                <c:ptCount val="3"/>
                <c:pt idx="0">
                  <c:v>1.920416772077715</c:v>
                </c:pt>
                <c:pt idx="1">
                  <c:v>16.936933727588098</c:v>
                </c:pt>
                <c:pt idx="2">
                  <c:v>24.317216073790377</c:v>
                </c:pt>
              </c:numCache>
            </c:numRef>
          </c:val>
          <c:extLst xmlns:c16r2="http://schemas.microsoft.com/office/drawing/2015/06/chart">
            <c:ext xmlns:c16="http://schemas.microsoft.com/office/drawing/2014/chart" uri="{C3380CC4-5D6E-409C-BE32-E72D297353CC}">
              <c16:uniqueId val="{00000001-6836-4193-B11E-E1E7DCF198DD}"/>
            </c:ext>
          </c:extLst>
        </c:ser>
        <c:dLbls>
          <c:showLegendKey val="0"/>
          <c:showVal val="0"/>
          <c:showCatName val="0"/>
          <c:showSerName val="0"/>
          <c:showPercent val="0"/>
          <c:showBubbleSize val="0"/>
        </c:dLbls>
        <c:gapWidth val="150"/>
        <c:overlap val="100"/>
        <c:axId val="156531328"/>
        <c:axId val="156533504"/>
      </c:barChart>
      <c:scatterChart>
        <c:scatterStyle val="lineMarker"/>
        <c:varyColors val="0"/>
        <c:ser>
          <c:idx val="2"/>
          <c:order val="2"/>
          <c:tx>
            <c:strRef>
              <c:f>'Graf V.10'!$M$4</c:f>
              <c:strCache>
                <c:ptCount val="1"/>
                <c:pt idx="0">
                  <c:v>Implikovaná sazba CCyB (pravá osa)</c:v>
                </c:pt>
              </c:strCache>
            </c:strRef>
          </c:tx>
          <c:spPr>
            <a:ln w="28575">
              <a:noFill/>
            </a:ln>
          </c:spPr>
          <c:marker>
            <c:symbol val="square"/>
            <c:size val="9"/>
            <c:spPr>
              <a:solidFill>
                <a:schemeClr val="tx1"/>
              </a:solidFill>
              <a:ln>
                <a:noFill/>
              </a:ln>
            </c:spPr>
          </c:marker>
          <c:xVal>
            <c:strRef>
              <c:f>'Graf V.10'!$J$5:$J$7</c:f>
              <c:strCache>
                <c:ptCount val="3"/>
                <c:pt idx="0">
                  <c:v>12/16</c:v>
                </c:pt>
                <c:pt idx="1">
                  <c:v>12/17</c:v>
                </c:pt>
                <c:pt idx="2">
                  <c:v>12/18</c:v>
                </c:pt>
              </c:strCache>
            </c:strRef>
          </c:xVal>
          <c:yVal>
            <c:numRef>
              <c:f>'Graf V.10'!$M$5:$M$7</c:f>
              <c:numCache>
                <c:formatCode>0.00</c:formatCode>
                <c:ptCount val="3"/>
                <c:pt idx="0">
                  <c:v>0.75</c:v>
                </c:pt>
                <c:pt idx="1">
                  <c:v>1.5</c:v>
                </c:pt>
                <c:pt idx="2">
                  <c:v>2</c:v>
                </c:pt>
              </c:numCache>
            </c:numRef>
          </c:yVal>
          <c:smooth val="0"/>
          <c:extLst xmlns:c16r2="http://schemas.microsoft.com/office/drawing/2015/06/chart">
            <c:ext xmlns:c16="http://schemas.microsoft.com/office/drawing/2014/chart" uri="{C3380CC4-5D6E-409C-BE32-E72D297353CC}">
              <c16:uniqueId val="{00000002-6836-4193-B11E-E1E7DCF198DD}"/>
            </c:ext>
          </c:extLst>
        </c:ser>
        <c:dLbls>
          <c:showLegendKey val="0"/>
          <c:showVal val="0"/>
          <c:showCatName val="0"/>
          <c:showSerName val="0"/>
          <c:showPercent val="0"/>
          <c:showBubbleSize val="0"/>
        </c:dLbls>
        <c:axId val="156540928"/>
        <c:axId val="156535040"/>
      </c:scatterChart>
      <c:catAx>
        <c:axId val="156531328"/>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56533504"/>
        <c:crosses val="autoZero"/>
        <c:auto val="1"/>
        <c:lblAlgn val="ctr"/>
        <c:lblOffset val="100"/>
        <c:noMultiLvlLbl val="0"/>
      </c:catAx>
      <c:valAx>
        <c:axId val="15653350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531328"/>
        <c:crosses val="autoZero"/>
        <c:crossBetween val="between"/>
      </c:valAx>
      <c:valAx>
        <c:axId val="156535040"/>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6540928"/>
        <c:crosses val="max"/>
        <c:crossBetween val="midCat"/>
      </c:valAx>
      <c:valAx>
        <c:axId val="156540928"/>
        <c:scaling>
          <c:orientation val="minMax"/>
        </c:scaling>
        <c:delete val="1"/>
        <c:axPos val="b"/>
        <c:numFmt formatCode="@" sourceLinked="1"/>
        <c:majorTickMark val="out"/>
        <c:minorTickMark val="none"/>
        <c:tickLblPos val="nextTo"/>
        <c:crossAx val="156535040"/>
        <c:crosses val="autoZero"/>
        <c:crossBetween val="midCat"/>
      </c:valAx>
      <c:spPr>
        <a:noFill/>
        <a:ln w="25400">
          <a:noFill/>
        </a:ln>
      </c:spPr>
    </c:plotArea>
    <c:legend>
      <c:legendPos val="b"/>
      <c:layout>
        <c:manualLayout>
          <c:xMode val="edge"/>
          <c:yMode val="edge"/>
          <c:x val="6.6433566433566432E-2"/>
          <c:y val="0.82059672169720033"/>
          <c:w val="0.7906849843070316"/>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825174825174825"/>
          <c:h val="0.79350154692417951"/>
        </c:manualLayout>
      </c:layout>
      <c:barChart>
        <c:barDir val="col"/>
        <c:grouping val="stacked"/>
        <c:varyColors val="0"/>
        <c:ser>
          <c:idx val="0"/>
          <c:order val="0"/>
          <c:tx>
            <c:strRef>
              <c:f>'Graf V.10'!$K$3</c:f>
              <c:strCache>
                <c:ptCount val="1"/>
                <c:pt idx="0">
                  <c:v>Cyclical losses on loans to real economy</c:v>
                </c:pt>
              </c:strCache>
            </c:strRef>
          </c:tx>
          <c:spPr>
            <a:solidFill>
              <a:srgbClr val="4880C4"/>
            </a:solidFill>
            <a:ln w="25400">
              <a:noFill/>
            </a:ln>
          </c:spPr>
          <c:invertIfNegative val="0"/>
          <c:cat>
            <c:strRef>
              <c:f>'Graf V.10'!$J$5:$J$8</c:f>
              <c:strCache>
                <c:ptCount val="3"/>
                <c:pt idx="0">
                  <c:v>12/16</c:v>
                </c:pt>
                <c:pt idx="1">
                  <c:v>12/17</c:v>
                </c:pt>
                <c:pt idx="2">
                  <c:v>12/18</c:v>
                </c:pt>
              </c:strCache>
            </c:strRef>
          </c:cat>
          <c:val>
            <c:numRef>
              <c:f>'Graf V.10'!$K$5:$K$7</c:f>
              <c:numCache>
                <c:formatCode>0.00</c:formatCode>
                <c:ptCount val="3"/>
                <c:pt idx="0">
                  <c:v>11.9</c:v>
                </c:pt>
                <c:pt idx="1">
                  <c:v>17.399999999999999</c:v>
                </c:pt>
                <c:pt idx="2">
                  <c:v>26.35</c:v>
                </c:pt>
              </c:numCache>
            </c:numRef>
          </c:val>
          <c:extLst xmlns:c16r2="http://schemas.microsoft.com/office/drawing/2015/06/chart">
            <c:ext xmlns:c16="http://schemas.microsoft.com/office/drawing/2014/chart" uri="{C3380CC4-5D6E-409C-BE32-E72D297353CC}">
              <c16:uniqueId val="{00000000-6836-4193-B11E-E1E7DCF198DD}"/>
            </c:ext>
          </c:extLst>
        </c:ser>
        <c:ser>
          <c:idx val="1"/>
          <c:order val="1"/>
          <c:tx>
            <c:strRef>
              <c:f>'Graf V.10'!$L$3</c:f>
              <c:strCache>
                <c:ptCount val="1"/>
                <c:pt idx="0">
                  <c:v>Capital shortfall due to decrease in risk weights</c:v>
                </c:pt>
              </c:strCache>
            </c:strRef>
          </c:tx>
          <c:spPr>
            <a:solidFill>
              <a:srgbClr val="E96041"/>
            </a:solidFill>
            <a:ln w="25400">
              <a:noFill/>
            </a:ln>
          </c:spPr>
          <c:invertIfNegative val="0"/>
          <c:cat>
            <c:strRef>
              <c:f>'Graf V.10'!$J$5:$J$8</c:f>
              <c:strCache>
                <c:ptCount val="3"/>
                <c:pt idx="0">
                  <c:v>12/16</c:v>
                </c:pt>
                <c:pt idx="1">
                  <c:v>12/17</c:v>
                </c:pt>
                <c:pt idx="2">
                  <c:v>12/18</c:v>
                </c:pt>
              </c:strCache>
            </c:strRef>
          </c:cat>
          <c:val>
            <c:numRef>
              <c:f>'Graf V.10'!$L$5:$L$7</c:f>
              <c:numCache>
                <c:formatCode>0.00</c:formatCode>
                <c:ptCount val="3"/>
                <c:pt idx="0">
                  <c:v>1.920416772077715</c:v>
                </c:pt>
                <c:pt idx="1">
                  <c:v>16.936933727588098</c:v>
                </c:pt>
                <c:pt idx="2">
                  <c:v>24.317216073790377</c:v>
                </c:pt>
              </c:numCache>
            </c:numRef>
          </c:val>
          <c:extLst xmlns:c16r2="http://schemas.microsoft.com/office/drawing/2015/06/chart">
            <c:ext xmlns:c16="http://schemas.microsoft.com/office/drawing/2014/chart" uri="{C3380CC4-5D6E-409C-BE32-E72D297353CC}">
              <c16:uniqueId val="{00000001-6836-4193-B11E-E1E7DCF198DD}"/>
            </c:ext>
          </c:extLst>
        </c:ser>
        <c:dLbls>
          <c:showLegendKey val="0"/>
          <c:showVal val="0"/>
          <c:showCatName val="0"/>
          <c:showSerName val="0"/>
          <c:showPercent val="0"/>
          <c:showBubbleSize val="0"/>
        </c:dLbls>
        <c:gapWidth val="150"/>
        <c:overlap val="100"/>
        <c:axId val="164129792"/>
        <c:axId val="164136064"/>
      </c:barChart>
      <c:scatterChart>
        <c:scatterStyle val="lineMarker"/>
        <c:varyColors val="0"/>
        <c:ser>
          <c:idx val="2"/>
          <c:order val="2"/>
          <c:tx>
            <c:strRef>
              <c:f>'Graf V.10'!$M$3</c:f>
              <c:strCache>
                <c:ptCount val="1"/>
                <c:pt idx="0">
                  <c:v>Implied CCyB rate (rhs)</c:v>
                </c:pt>
              </c:strCache>
            </c:strRef>
          </c:tx>
          <c:spPr>
            <a:ln w="28575">
              <a:noFill/>
            </a:ln>
          </c:spPr>
          <c:marker>
            <c:symbol val="square"/>
            <c:size val="9"/>
            <c:spPr>
              <a:solidFill>
                <a:schemeClr val="tx1"/>
              </a:solidFill>
              <a:ln>
                <a:noFill/>
              </a:ln>
            </c:spPr>
          </c:marker>
          <c:xVal>
            <c:strRef>
              <c:f>'Graf V.10'!$J$5:$J$7</c:f>
              <c:strCache>
                <c:ptCount val="3"/>
                <c:pt idx="0">
                  <c:v>12/16</c:v>
                </c:pt>
                <c:pt idx="1">
                  <c:v>12/17</c:v>
                </c:pt>
                <c:pt idx="2">
                  <c:v>12/18</c:v>
                </c:pt>
              </c:strCache>
            </c:strRef>
          </c:xVal>
          <c:yVal>
            <c:numRef>
              <c:f>'Graf V.10'!$M$5:$M$7</c:f>
              <c:numCache>
                <c:formatCode>0.00</c:formatCode>
                <c:ptCount val="3"/>
                <c:pt idx="0">
                  <c:v>0.75</c:v>
                </c:pt>
                <c:pt idx="1">
                  <c:v>1.5</c:v>
                </c:pt>
                <c:pt idx="2">
                  <c:v>2</c:v>
                </c:pt>
              </c:numCache>
            </c:numRef>
          </c:yVal>
          <c:smooth val="0"/>
          <c:extLst xmlns:c16r2="http://schemas.microsoft.com/office/drawing/2015/06/chart">
            <c:ext xmlns:c16="http://schemas.microsoft.com/office/drawing/2014/chart" uri="{C3380CC4-5D6E-409C-BE32-E72D297353CC}">
              <c16:uniqueId val="{00000002-6836-4193-B11E-E1E7DCF198DD}"/>
            </c:ext>
          </c:extLst>
        </c:ser>
        <c:dLbls>
          <c:showLegendKey val="0"/>
          <c:showVal val="0"/>
          <c:showCatName val="0"/>
          <c:showSerName val="0"/>
          <c:showPercent val="0"/>
          <c:showBubbleSize val="0"/>
        </c:dLbls>
        <c:axId val="164139392"/>
        <c:axId val="164137600"/>
      </c:scatterChart>
      <c:catAx>
        <c:axId val="164129792"/>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4136064"/>
        <c:crosses val="autoZero"/>
        <c:auto val="1"/>
        <c:lblAlgn val="ctr"/>
        <c:lblOffset val="100"/>
        <c:noMultiLvlLbl val="0"/>
      </c:catAx>
      <c:valAx>
        <c:axId val="16413606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4129792"/>
        <c:crosses val="autoZero"/>
        <c:crossBetween val="between"/>
      </c:valAx>
      <c:valAx>
        <c:axId val="164137600"/>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4139392"/>
        <c:crosses val="max"/>
        <c:crossBetween val="midCat"/>
      </c:valAx>
      <c:valAx>
        <c:axId val="164139392"/>
        <c:scaling>
          <c:orientation val="minMax"/>
        </c:scaling>
        <c:delete val="1"/>
        <c:axPos val="b"/>
        <c:numFmt formatCode="@" sourceLinked="1"/>
        <c:majorTickMark val="out"/>
        <c:minorTickMark val="none"/>
        <c:tickLblPos val="nextTo"/>
        <c:crossAx val="164137600"/>
        <c:crosses val="autoZero"/>
        <c:crossBetween val="midCat"/>
      </c:valAx>
      <c:spPr>
        <a:noFill/>
        <a:ln w="25400">
          <a:noFill/>
        </a:ln>
      </c:spPr>
    </c:plotArea>
    <c:legend>
      <c:legendPos val="b"/>
      <c:layout>
        <c:manualLayout>
          <c:xMode val="edge"/>
          <c:yMode val="edge"/>
          <c:x val="6.6433566433566432E-2"/>
          <c:y val="0.82059672169720033"/>
          <c:w val="0.7906849843070316"/>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4755244755244761"/>
          <c:h val="0.79350154692417951"/>
        </c:manualLayout>
      </c:layout>
      <c:lineChart>
        <c:grouping val="standard"/>
        <c:varyColors val="0"/>
        <c:ser>
          <c:idx val="0"/>
          <c:order val="0"/>
          <c:tx>
            <c:strRef>
              <c:f>'Graf V.11'!$K$4</c:f>
              <c:strCache>
                <c:ptCount val="1"/>
                <c:pt idx="0">
                  <c:v>Skutečně nové úvěry včetně navýšení</c:v>
                </c:pt>
              </c:strCache>
            </c:strRef>
          </c:tx>
          <c:spPr>
            <a:ln w="25400">
              <a:solidFill>
                <a:srgbClr val="4880C4"/>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V.11'!$K$5:$K$53</c:f>
              <c:numCache>
                <c:formatCode>0</c:formatCode>
                <c:ptCount val="49"/>
                <c:pt idx="0">
                  <c:v>71.459999999999994</c:v>
                </c:pt>
                <c:pt idx="1">
                  <c:v>74.27</c:v>
                </c:pt>
                <c:pt idx="2">
                  <c:v>78.263000000000005</c:v>
                </c:pt>
                <c:pt idx="3">
                  <c:v>83.992000000000004</c:v>
                </c:pt>
                <c:pt idx="4">
                  <c:v>91.299000000000007</c:v>
                </c:pt>
                <c:pt idx="5">
                  <c:v>95.888999999999996</c:v>
                </c:pt>
                <c:pt idx="6">
                  <c:v>96.286000000000001</c:v>
                </c:pt>
                <c:pt idx="7">
                  <c:v>96.438000000000002</c:v>
                </c:pt>
                <c:pt idx="8">
                  <c:v>97.259</c:v>
                </c:pt>
                <c:pt idx="9">
                  <c:v>95.066999999999993</c:v>
                </c:pt>
                <c:pt idx="10">
                  <c:v>89.02</c:v>
                </c:pt>
                <c:pt idx="11">
                  <c:v>87.947999999999993</c:v>
                </c:pt>
                <c:pt idx="12">
                  <c:v>88.694999999999993</c:v>
                </c:pt>
                <c:pt idx="13">
                  <c:v>89.263999999999996</c:v>
                </c:pt>
                <c:pt idx="14">
                  <c:v>91.971999999999994</c:v>
                </c:pt>
                <c:pt idx="15">
                  <c:v>96.606999999999999</c:v>
                </c:pt>
                <c:pt idx="16">
                  <c:v>100.831</c:v>
                </c:pt>
                <c:pt idx="17">
                  <c:v>104.56399999999999</c:v>
                </c:pt>
                <c:pt idx="18">
                  <c:v>106.56399999999999</c:v>
                </c:pt>
                <c:pt idx="19">
                  <c:v>108.596</c:v>
                </c:pt>
                <c:pt idx="20">
                  <c:v>116.111</c:v>
                </c:pt>
                <c:pt idx="21">
                  <c:v>110.065</c:v>
                </c:pt>
                <c:pt idx="22">
                  <c:v>110.71299999999999</c:v>
                </c:pt>
                <c:pt idx="23">
                  <c:v>109.489</c:v>
                </c:pt>
                <c:pt idx="24">
                  <c:v>111.27</c:v>
                </c:pt>
                <c:pt idx="25">
                  <c:v>110.82899999999999</c:v>
                </c:pt>
                <c:pt idx="26">
                  <c:v>104.845</c:v>
                </c:pt>
                <c:pt idx="27">
                  <c:v>111.54900000000001</c:v>
                </c:pt>
                <c:pt idx="28">
                  <c:v>110.437</c:v>
                </c:pt>
                <c:pt idx="29">
                  <c:v>112.17100000000001</c:v>
                </c:pt>
                <c:pt idx="30">
                  <c:v>108.958</c:v>
                </c:pt>
                <c:pt idx="31">
                  <c:v>109.024</c:v>
                </c:pt>
                <c:pt idx="32">
                  <c:v>107.991</c:v>
                </c:pt>
                <c:pt idx="33">
                  <c:v>105.556</c:v>
                </c:pt>
                <c:pt idx="34">
                  <c:v>108.596</c:v>
                </c:pt>
                <c:pt idx="35">
                  <c:v>106.556</c:v>
                </c:pt>
                <c:pt idx="36">
                  <c:v>109.20099999999999</c:v>
                </c:pt>
                <c:pt idx="37">
                  <c:v>109.73</c:v>
                </c:pt>
                <c:pt idx="38">
                  <c:v>108.932</c:v>
                </c:pt>
                <c:pt idx="39">
                  <c:v>110.248</c:v>
                </c:pt>
                <c:pt idx="40">
                  <c:v>109.842</c:v>
                </c:pt>
                <c:pt idx="41">
                  <c:v>114.173</c:v>
                </c:pt>
                <c:pt idx="42">
                  <c:v>116.84</c:v>
                </c:pt>
                <c:pt idx="43">
                  <c:v>125.221</c:v>
                </c:pt>
                <c:pt idx="44">
                  <c:v>127.584</c:v>
                </c:pt>
                <c:pt idx="45">
                  <c:v>121.855</c:v>
                </c:pt>
                <c:pt idx="46">
                  <c:v>117.256</c:v>
                </c:pt>
                <c:pt idx="47">
                  <c:v>108.63200000000001</c:v>
                </c:pt>
                <c:pt idx="48">
                  <c:v>101.643</c:v>
                </c:pt>
              </c:numCache>
            </c:numRef>
          </c:val>
          <c:smooth val="0"/>
          <c:extLst xmlns:c16r2="http://schemas.microsoft.com/office/drawing/2015/06/chart">
            <c:ext xmlns:c16="http://schemas.microsoft.com/office/drawing/2014/chart" uri="{C3380CC4-5D6E-409C-BE32-E72D297353CC}">
              <c16:uniqueId val="{00000000-4BB1-4321-A423-A420738B5638}"/>
            </c:ext>
          </c:extLst>
        </c:ser>
        <c:ser>
          <c:idx val="1"/>
          <c:order val="1"/>
          <c:tx>
            <c:strRef>
              <c:f>'Graf V.11'!$L$4</c:f>
              <c:strCache>
                <c:ptCount val="1"/>
                <c:pt idx="0">
                  <c:v>Refinancované úvěry</c:v>
                </c:pt>
              </c:strCache>
            </c:strRef>
          </c:tx>
          <c:spPr>
            <a:ln w="25400">
              <a:solidFill>
                <a:srgbClr val="E96041"/>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V.11'!$L$5:$L$53</c:f>
              <c:numCache>
                <c:formatCode>0</c:formatCode>
                <c:ptCount val="49"/>
                <c:pt idx="0">
                  <c:v>15.298999999999999</c:v>
                </c:pt>
                <c:pt idx="1">
                  <c:v>15.618</c:v>
                </c:pt>
                <c:pt idx="2">
                  <c:v>16.055</c:v>
                </c:pt>
                <c:pt idx="3">
                  <c:v>16.672000000000001</c:v>
                </c:pt>
                <c:pt idx="4">
                  <c:v>17.606999999999999</c:v>
                </c:pt>
                <c:pt idx="5">
                  <c:v>18.087</c:v>
                </c:pt>
                <c:pt idx="6">
                  <c:v>17.757000000000001</c:v>
                </c:pt>
                <c:pt idx="7">
                  <c:v>17.637</c:v>
                </c:pt>
                <c:pt idx="8">
                  <c:v>17.5</c:v>
                </c:pt>
                <c:pt idx="9">
                  <c:v>17.305</c:v>
                </c:pt>
                <c:pt idx="10">
                  <c:v>16.312999999999999</c:v>
                </c:pt>
                <c:pt idx="11">
                  <c:v>15.861000000000001</c:v>
                </c:pt>
                <c:pt idx="12">
                  <c:v>15.862</c:v>
                </c:pt>
                <c:pt idx="13">
                  <c:v>15.917999999999999</c:v>
                </c:pt>
                <c:pt idx="14">
                  <c:v>16.5</c:v>
                </c:pt>
                <c:pt idx="15">
                  <c:v>16.638000000000002</c:v>
                </c:pt>
                <c:pt idx="16">
                  <c:v>16.957999999999998</c:v>
                </c:pt>
                <c:pt idx="17">
                  <c:v>17.358000000000001</c:v>
                </c:pt>
                <c:pt idx="18">
                  <c:v>17.61</c:v>
                </c:pt>
                <c:pt idx="19">
                  <c:v>17.86</c:v>
                </c:pt>
                <c:pt idx="20">
                  <c:v>19.652000000000001</c:v>
                </c:pt>
                <c:pt idx="21">
                  <c:v>20.192</c:v>
                </c:pt>
                <c:pt idx="22">
                  <c:v>21.27</c:v>
                </c:pt>
                <c:pt idx="23">
                  <c:v>22.129000000000001</c:v>
                </c:pt>
                <c:pt idx="24">
                  <c:v>22.99</c:v>
                </c:pt>
                <c:pt idx="25">
                  <c:v>22.905999999999999</c:v>
                </c:pt>
                <c:pt idx="26">
                  <c:v>21.521999999999998</c:v>
                </c:pt>
                <c:pt idx="27">
                  <c:v>21.727</c:v>
                </c:pt>
                <c:pt idx="28">
                  <c:v>20.63</c:v>
                </c:pt>
                <c:pt idx="29">
                  <c:v>19.77</c:v>
                </c:pt>
                <c:pt idx="30">
                  <c:v>18.843</c:v>
                </c:pt>
                <c:pt idx="31">
                  <c:v>18.952000000000002</c:v>
                </c:pt>
                <c:pt idx="32">
                  <c:v>18.962</c:v>
                </c:pt>
                <c:pt idx="33">
                  <c:v>18.795999999999999</c:v>
                </c:pt>
                <c:pt idx="34">
                  <c:v>19.908999999999999</c:v>
                </c:pt>
                <c:pt idx="35">
                  <c:v>20.175999999999998</c:v>
                </c:pt>
                <c:pt idx="36">
                  <c:v>20.591000000000001</c:v>
                </c:pt>
                <c:pt idx="37">
                  <c:v>20.513999999999999</c:v>
                </c:pt>
                <c:pt idx="38">
                  <c:v>19.673999999999999</c:v>
                </c:pt>
                <c:pt idx="39">
                  <c:v>19.224</c:v>
                </c:pt>
                <c:pt idx="40">
                  <c:v>18.158999999999999</c:v>
                </c:pt>
                <c:pt idx="41">
                  <c:v>17.78</c:v>
                </c:pt>
                <c:pt idx="42">
                  <c:v>17.555</c:v>
                </c:pt>
                <c:pt idx="43">
                  <c:v>18.119</c:v>
                </c:pt>
                <c:pt idx="44">
                  <c:v>18.812999999999999</c:v>
                </c:pt>
                <c:pt idx="45">
                  <c:v>18.539000000000001</c:v>
                </c:pt>
                <c:pt idx="46">
                  <c:v>18.306999999999999</c:v>
                </c:pt>
                <c:pt idx="47">
                  <c:v>18.001000000000001</c:v>
                </c:pt>
                <c:pt idx="48">
                  <c:v>17.510999999999999</c:v>
                </c:pt>
              </c:numCache>
            </c:numRef>
          </c:val>
          <c:smooth val="0"/>
          <c:extLst xmlns:c16r2="http://schemas.microsoft.com/office/drawing/2015/06/chart">
            <c:ext xmlns:c16="http://schemas.microsoft.com/office/drawing/2014/chart" uri="{C3380CC4-5D6E-409C-BE32-E72D297353CC}">
              <c16:uniqueId val="{00000001-4BB1-4321-A423-A420738B5638}"/>
            </c:ext>
          </c:extLst>
        </c:ser>
        <c:ser>
          <c:idx val="2"/>
          <c:order val="2"/>
          <c:tx>
            <c:strRef>
              <c:f>'Graf V.11'!$M$4</c:f>
              <c:strCache>
                <c:ptCount val="1"/>
                <c:pt idx="0">
                  <c:v>Ostatní nová ujednání</c:v>
                </c:pt>
              </c:strCache>
            </c:strRef>
          </c:tx>
          <c:spPr>
            <a:ln w="25400">
              <a:solidFill>
                <a:srgbClr val="00A43D"/>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V.11'!$M$5:$M$53</c:f>
              <c:numCache>
                <c:formatCode>0</c:formatCode>
                <c:ptCount val="49"/>
                <c:pt idx="0">
                  <c:v>34.636000000000003</c:v>
                </c:pt>
                <c:pt idx="1">
                  <c:v>34.951999999999998</c:v>
                </c:pt>
                <c:pt idx="2">
                  <c:v>36.301000000000002</c:v>
                </c:pt>
                <c:pt idx="3">
                  <c:v>38.01</c:v>
                </c:pt>
                <c:pt idx="4">
                  <c:v>39.911000000000001</c:v>
                </c:pt>
                <c:pt idx="5">
                  <c:v>41.481000000000002</c:v>
                </c:pt>
                <c:pt idx="6">
                  <c:v>41.732999999999997</c:v>
                </c:pt>
                <c:pt idx="7">
                  <c:v>42.055999999999997</c:v>
                </c:pt>
                <c:pt idx="8">
                  <c:v>42.701000000000001</c:v>
                </c:pt>
                <c:pt idx="9">
                  <c:v>42.048000000000002</c:v>
                </c:pt>
                <c:pt idx="10">
                  <c:v>40.802999999999997</c:v>
                </c:pt>
                <c:pt idx="11">
                  <c:v>40.470999999999997</c:v>
                </c:pt>
                <c:pt idx="12">
                  <c:v>42.018000000000001</c:v>
                </c:pt>
                <c:pt idx="13">
                  <c:v>42.459000000000003</c:v>
                </c:pt>
                <c:pt idx="14">
                  <c:v>42.966999999999999</c:v>
                </c:pt>
                <c:pt idx="15">
                  <c:v>47.719000000000001</c:v>
                </c:pt>
                <c:pt idx="16">
                  <c:v>48.743000000000002</c:v>
                </c:pt>
                <c:pt idx="17">
                  <c:v>50.164000000000001</c:v>
                </c:pt>
                <c:pt idx="18">
                  <c:v>49.607999999999997</c:v>
                </c:pt>
                <c:pt idx="19">
                  <c:v>50.779000000000003</c:v>
                </c:pt>
                <c:pt idx="20">
                  <c:v>51.936999999999998</c:v>
                </c:pt>
                <c:pt idx="21">
                  <c:v>48.448</c:v>
                </c:pt>
                <c:pt idx="22">
                  <c:v>50.015999999999998</c:v>
                </c:pt>
                <c:pt idx="23">
                  <c:v>49.180999999999997</c:v>
                </c:pt>
                <c:pt idx="24">
                  <c:v>49.329000000000001</c:v>
                </c:pt>
                <c:pt idx="25">
                  <c:v>48.018000000000001</c:v>
                </c:pt>
                <c:pt idx="26">
                  <c:v>47.134</c:v>
                </c:pt>
                <c:pt idx="27">
                  <c:v>47.204999999999998</c:v>
                </c:pt>
                <c:pt idx="28">
                  <c:v>44.323999999999998</c:v>
                </c:pt>
                <c:pt idx="29">
                  <c:v>43.883000000000003</c:v>
                </c:pt>
                <c:pt idx="30">
                  <c:v>42.598999999999997</c:v>
                </c:pt>
                <c:pt idx="31">
                  <c:v>42.936999999999998</c:v>
                </c:pt>
                <c:pt idx="32">
                  <c:v>42.555999999999997</c:v>
                </c:pt>
                <c:pt idx="33">
                  <c:v>41.527000000000001</c:v>
                </c:pt>
                <c:pt idx="34">
                  <c:v>43.180999999999997</c:v>
                </c:pt>
                <c:pt idx="35">
                  <c:v>42.633000000000003</c:v>
                </c:pt>
                <c:pt idx="36">
                  <c:v>43.639000000000003</c:v>
                </c:pt>
                <c:pt idx="37">
                  <c:v>43.725999999999999</c:v>
                </c:pt>
                <c:pt idx="38">
                  <c:v>44.517000000000003</c:v>
                </c:pt>
                <c:pt idx="39">
                  <c:v>45.55</c:v>
                </c:pt>
                <c:pt idx="40">
                  <c:v>44.98</c:v>
                </c:pt>
                <c:pt idx="41">
                  <c:v>46.445</c:v>
                </c:pt>
                <c:pt idx="42">
                  <c:v>45.756</c:v>
                </c:pt>
                <c:pt idx="43">
                  <c:v>44.987000000000002</c:v>
                </c:pt>
                <c:pt idx="44">
                  <c:v>44.154000000000003</c:v>
                </c:pt>
                <c:pt idx="45">
                  <c:v>42.11</c:v>
                </c:pt>
                <c:pt idx="46">
                  <c:v>42.222000000000001</c:v>
                </c:pt>
                <c:pt idx="47">
                  <c:v>40.613</c:v>
                </c:pt>
                <c:pt idx="48">
                  <c:v>40.744</c:v>
                </c:pt>
              </c:numCache>
            </c:numRef>
          </c:val>
          <c:smooth val="0"/>
          <c:extLst xmlns:c16r2="http://schemas.microsoft.com/office/drawing/2015/06/chart">
            <c:ext xmlns:c16="http://schemas.microsoft.com/office/drawing/2014/chart" uri="{C3380CC4-5D6E-409C-BE32-E72D297353CC}">
              <c16:uniqueId val="{00000002-4BB1-4321-A423-A420738B5638}"/>
            </c:ext>
          </c:extLst>
        </c:ser>
        <c:dLbls>
          <c:showLegendKey val="0"/>
          <c:showVal val="0"/>
          <c:showCatName val="0"/>
          <c:showSerName val="0"/>
          <c:showPercent val="0"/>
          <c:showBubbleSize val="0"/>
        </c:dLbls>
        <c:marker val="1"/>
        <c:smooth val="0"/>
        <c:axId val="149003648"/>
        <c:axId val="149005440"/>
      </c:lineChart>
      <c:dateAx>
        <c:axId val="149003648"/>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9005440"/>
        <c:crosses val="autoZero"/>
        <c:auto val="1"/>
        <c:lblOffset val="100"/>
        <c:baseTimeUnit val="months"/>
        <c:majorUnit val="12"/>
        <c:majorTimeUnit val="months"/>
      </c:dateAx>
      <c:valAx>
        <c:axId val="149005440"/>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003648"/>
        <c:crosses val="autoZero"/>
        <c:crossBetween val="between"/>
      </c:valAx>
      <c:spPr>
        <a:noFill/>
        <a:ln w="25400">
          <a:noFill/>
        </a:ln>
      </c:spPr>
    </c:plotArea>
    <c:legend>
      <c:legendPos val="b"/>
      <c:layout>
        <c:manualLayout>
          <c:xMode val="edge"/>
          <c:yMode val="edge"/>
          <c:x val="0.1048951048951049"/>
          <c:y val="0.82446746095048895"/>
          <c:w val="0.63140107923572486"/>
          <c:h val="0.167791060542933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4755244755244761"/>
          <c:h val="0.79350154692417951"/>
        </c:manualLayout>
      </c:layout>
      <c:lineChart>
        <c:grouping val="standard"/>
        <c:varyColors val="0"/>
        <c:ser>
          <c:idx val="0"/>
          <c:order val="0"/>
          <c:tx>
            <c:strRef>
              <c:f>'Graf V.11'!$K$3</c:f>
              <c:strCache>
                <c:ptCount val="1"/>
                <c:pt idx="0">
                  <c:v>Genuinely new loans and increases</c:v>
                </c:pt>
              </c:strCache>
            </c:strRef>
          </c:tx>
          <c:spPr>
            <a:ln w="25400">
              <a:solidFill>
                <a:srgbClr val="4880C4"/>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V.11'!$K$5:$K$53</c:f>
              <c:numCache>
                <c:formatCode>0</c:formatCode>
                <c:ptCount val="49"/>
                <c:pt idx="0">
                  <c:v>71.459999999999994</c:v>
                </c:pt>
                <c:pt idx="1">
                  <c:v>74.27</c:v>
                </c:pt>
                <c:pt idx="2">
                  <c:v>78.263000000000005</c:v>
                </c:pt>
                <c:pt idx="3">
                  <c:v>83.992000000000004</c:v>
                </c:pt>
                <c:pt idx="4">
                  <c:v>91.299000000000007</c:v>
                </c:pt>
                <c:pt idx="5">
                  <c:v>95.888999999999996</c:v>
                </c:pt>
                <c:pt idx="6">
                  <c:v>96.286000000000001</c:v>
                </c:pt>
                <c:pt idx="7">
                  <c:v>96.438000000000002</c:v>
                </c:pt>
                <c:pt idx="8">
                  <c:v>97.259</c:v>
                </c:pt>
                <c:pt idx="9">
                  <c:v>95.066999999999993</c:v>
                </c:pt>
                <c:pt idx="10">
                  <c:v>89.02</c:v>
                </c:pt>
                <c:pt idx="11">
                  <c:v>87.947999999999993</c:v>
                </c:pt>
                <c:pt idx="12">
                  <c:v>88.694999999999993</c:v>
                </c:pt>
                <c:pt idx="13">
                  <c:v>89.263999999999996</c:v>
                </c:pt>
                <c:pt idx="14">
                  <c:v>91.971999999999994</c:v>
                </c:pt>
                <c:pt idx="15">
                  <c:v>96.606999999999999</c:v>
                </c:pt>
                <c:pt idx="16">
                  <c:v>100.831</c:v>
                </c:pt>
                <c:pt idx="17">
                  <c:v>104.56399999999999</c:v>
                </c:pt>
                <c:pt idx="18">
                  <c:v>106.56399999999999</c:v>
                </c:pt>
                <c:pt idx="19">
                  <c:v>108.596</c:v>
                </c:pt>
                <c:pt idx="20">
                  <c:v>116.111</c:v>
                </c:pt>
                <c:pt idx="21">
                  <c:v>110.065</c:v>
                </c:pt>
                <c:pt idx="22">
                  <c:v>110.71299999999999</c:v>
                </c:pt>
                <c:pt idx="23">
                  <c:v>109.489</c:v>
                </c:pt>
                <c:pt idx="24">
                  <c:v>111.27</c:v>
                </c:pt>
                <c:pt idx="25">
                  <c:v>110.82899999999999</c:v>
                </c:pt>
                <c:pt idx="26">
                  <c:v>104.845</c:v>
                </c:pt>
                <c:pt idx="27">
                  <c:v>111.54900000000001</c:v>
                </c:pt>
                <c:pt idx="28">
                  <c:v>110.437</c:v>
                </c:pt>
                <c:pt idx="29">
                  <c:v>112.17100000000001</c:v>
                </c:pt>
                <c:pt idx="30">
                  <c:v>108.958</c:v>
                </c:pt>
                <c:pt idx="31">
                  <c:v>109.024</c:v>
                </c:pt>
                <c:pt idx="32">
                  <c:v>107.991</c:v>
                </c:pt>
                <c:pt idx="33">
                  <c:v>105.556</c:v>
                </c:pt>
                <c:pt idx="34">
                  <c:v>108.596</c:v>
                </c:pt>
                <c:pt idx="35">
                  <c:v>106.556</c:v>
                </c:pt>
                <c:pt idx="36">
                  <c:v>109.20099999999999</c:v>
                </c:pt>
                <c:pt idx="37">
                  <c:v>109.73</c:v>
                </c:pt>
                <c:pt idx="38">
                  <c:v>108.932</c:v>
                </c:pt>
                <c:pt idx="39">
                  <c:v>110.248</c:v>
                </c:pt>
                <c:pt idx="40">
                  <c:v>109.842</c:v>
                </c:pt>
                <c:pt idx="41">
                  <c:v>114.173</c:v>
                </c:pt>
                <c:pt idx="42">
                  <c:v>116.84</c:v>
                </c:pt>
                <c:pt idx="43">
                  <c:v>125.221</c:v>
                </c:pt>
                <c:pt idx="44">
                  <c:v>127.584</c:v>
                </c:pt>
                <c:pt idx="45">
                  <c:v>121.855</c:v>
                </c:pt>
                <c:pt idx="46">
                  <c:v>117.256</c:v>
                </c:pt>
                <c:pt idx="47">
                  <c:v>108.63200000000001</c:v>
                </c:pt>
                <c:pt idx="48">
                  <c:v>101.643</c:v>
                </c:pt>
              </c:numCache>
            </c:numRef>
          </c:val>
          <c:smooth val="0"/>
          <c:extLst xmlns:c16r2="http://schemas.microsoft.com/office/drawing/2015/06/chart">
            <c:ext xmlns:c16="http://schemas.microsoft.com/office/drawing/2014/chart" uri="{C3380CC4-5D6E-409C-BE32-E72D297353CC}">
              <c16:uniqueId val="{00000000-0B00-4ECD-99B1-8F0FC1F44C25}"/>
            </c:ext>
          </c:extLst>
        </c:ser>
        <c:ser>
          <c:idx val="1"/>
          <c:order val="1"/>
          <c:tx>
            <c:strRef>
              <c:f>'Graf V.11'!$L$3</c:f>
              <c:strCache>
                <c:ptCount val="1"/>
                <c:pt idx="0">
                  <c:v>Refinanced loans</c:v>
                </c:pt>
              </c:strCache>
            </c:strRef>
          </c:tx>
          <c:spPr>
            <a:ln w="25400">
              <a:solidFill>
                <a:srgbClr val="E96041"/>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V.11'!$L$5:$L$53</c:f>
              <c:numCache>
                <c:formatCode>0</c:formatCode>
                <c:ptCount val="49"/>
                <c:pt idx="0">
                  <c:v>15.298999999999999</c:v>
                </c:pt>
                <c:pt idx="1">
                  <c:v>15.618</c:v>
                </c:pt>
                <c:pt idx="2">
                  <c:v>16.055</c:v>
                </c:pt>
                <c:pt idx="3">
                  <c:v>16.672000000000001</c:v>
                </c:pt>
                <c:pt idx="4">
                  <c:v>17.606999999999999</c:v>
                </c:pt>
                <c:pt idx="5">
                  <c:v>18.087</c:v>
                </c:pt>
                <c:pt idx="6">
                  <c:v>17.757000000000001</c:v>
                </c:pt>
                <c:pt idx="7">
                  <c:v>17.637</c:v>
                </c:pt>
                <c:pt idx="8">
                  <c:v>17.5</c:v>
                </c:pt>
                <c:pt idx="9">
                  <c:v>17.305</c:v>
                </c:pt>
                <c:pt idx="10">
                  <c:v>16.312999999999999</c:v>
                </c:pt>
                <c:pt idx="11">
                  <c:v>15.861000000000001</c:v>
                </c:pt>
                <c:pt idx="12">
                  <c:v>15.862</c:v>
                </c:pt>
                <c:pt idx="13">
                  <c:v>15.917999999999999</c:v>
                </c:pt>
                <c:pt idx="14">
                  <c:v>16.5</c:v>
                </c:pt>
                <c:pt idx="15">
                  <c:v>16.638000000000002</c:v>
                </c:pt>
                <c:pt idx="16">
                  <c:v>16.957999999999998</c:v>
                </c:pt>
                <c:pt idx="17">
                  <c:v>17.358000000000001</c:v>
                </c:pt>
                <c:pt idx="18">
                  <c:v>17.61</c:v>
                </c:pt>
                <c:pt idx="19">
                  <c:v>17.86</c:v>
                </c:pt>
                <c:pt idx="20">
                  <c:v>19.652000000000001</c:v>
                </c:pt>
                <c:pt idx="21">
                  <c:v>20.192</c:v>
                </c:pt>
                <c:pt idx="22">
                  <c:v>21.27</c:v>
                </c:pt>
                <c:pt idx="23">
                  <c:v>22.129000000000001</c:v>
                </c:pt>
                <c:pt idx="24">
                  <c:v>22.99</c:v>
                </c:pt>
                <c:pt idx="25">
                  <c:v>22.905999999999999</c:v>
                </c:pt>
                <c:pt idx="26">
                  <c:v>21.521999999999998</c:v>
                </c:pt>
                <c:pt idx="27">
                  <c:v>21.727</c:v>
                </c:pt>
                <c:pt idx="28">
                  <c:v>20.63</c:v>
                </c:pt>
                <c:pt idx="29">
                  <c:v>19.77</c:v>
                </c:pt>
                <c:pt idx="30">
                  <c:v>18.843</c:v>
                </c:pt>
                <c:pt idx="31">
                  <c:v>18.952000000000002</c:v>
                </c:pt>
                <c:pt idx="32">
                  <c:v>18.962</c:v>
                </c:pt>
                <c:pt idx="33">
                  <c:v>18.795999999999999</c:v>
                </c:pt>
                <c:pt idx="34">
                  <c:v>19.908999999999999</c:v>
                </c:pt>
                <c:pt idx="35">
                  <c:v>20.175999999999998</c:v>
                </c:pt>
                <c:pt idx="36">
                  <c:v>20.591000000000001</c:v>
                </c:pt>
                <c:pt idx="37">
                  <c:v>20.513999999999999</c:v>
                </c:pt>
                <c:pt idx="38">
                  <c:v>19.673999999999999</c:v>
                </c:pt>
                <c:pt idx="39">
                  <c:v>19.224</c:v>
                </c:pt>
                <c:pt idx="40">
                  <c:v>18.158999999999999</c:v>
                </c:pt>
                <c:pt idx="41">
                  <c:v>17.78</c:v>
                </c:pt>
                <c:pt idx="42">
                  <c:v>17.555</c:v>
                </c:pt>
                <c:pt idx="43">
                  <c:v>18.119</c:v>
                </c:pt>
                <c:pt idx="44">
                  <c:v>18.812999999999999</c:v>
                </c:pt>
                <c:pt idx="45">
                  <c:v>18.539000000000001</c:v>
                </c:pt>
                <c:pt idx="46">
                  <c:v>18.306999999999999</c:v>
                </c:pt>
                <c:pt idx="47">
                  <c:v>18.001000000000001</c:v>
                </c:pt>
                <c:pt idx="48">
                  <c:v>17.510999999999999</c:v>
                </c:pt>
              </c:numCache>
            </c:numRef>
          </c:val>
          <c:smooth val="0"/>
          <c:extLst xmlns:c16r2="http://schemas.microsoft.com/office/drawing/2015/06/chart">
            <c:ext xmlns:c16="http://schemas.microsoft.com/office/drawing/2014/chart" uri="{C3380CC4-5D6E-409C-BE32-E72D297353CC}">
              <c16:uniqueId val="{00000001-0B00-4ECD-99B1-8F0FC1F44C25}"/>
            </c:ext>
          </c:extLst>
        </c:ser>
        <c:ser>
          <c:idx val="2"/>
          <c:order val="2"/>
          <c:tx>
            <c:strRef>
              <c:f>'Graf V.11'!$M$3</c:f>
              <c:strCache>
                <c:ptCount val="1"/>
                <c:pt idx="0">
                  <c:v>Other renegotiated loans</c:v>
                </c:pt>
              </c:strCache>
            </c:strRef>
          </c:tx>
          <c:spPr>
            <a:ln w="25400">
              <a:solidFill>
                <a:srgbClr val="00A43D"/>
              </a:solidFill>
              <a:prstDash val="solid"/>
            </a:ln>
          </c:spPr>
          <c:marker>
            <c:symbol val="none"/>
          </c:marker>
          <c:cat>
            <c:numRef>
              <c:f>'Graf V.11'!$J$5:$J$53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V.11'!$M$5:$M$53</c:f>
              <c:numCache>
                <c:formatCode>0</c:formatCode>
                <c:ptCount val="49"/>
                <c:pt idx="0">
                  <c:v>34.636000000000003</c:v>
                </c:pt>
                <c:pt idx="1">
                  <c:v>34.951999999999998</c:v>
                </c:pt>
                <c:pt idx="2">
                  <c:v>36.301000000000002</c:v>
                </c:pt>
                <c:pt idx="3">
                  <c:v>38.01</c:v>
                </c:pt>
                <c:pt idx="4">
                  <c:v>39.911000000000001</c:v>
                </c:pt>
                <c:pt idx="5">
                  <c:v>41.481000000000002</c:v>
                </c:pt>
                <c:pt idx="6">
                  <c:v>41.732999999999997</c:v>
                </c:pt>
                <c:pt idx="7">
                  <c:v>42.055999999999997</c:v>
                </c:pt>
                <c:pt idx="8">
                  <c:v>42.701000000000001</c:v>
                </c:pt>
                <c:pt idx="9">
                  <c:v>42.048000000000002</c:v>
                </c:pt>
                <c:pt idx="10">
                  <c:v>40.802999999999997</c:v>
                </c:pt>
                <c:pt idx="11">
                  <c:v>40.470999999999997</c:v>
                </c:pt>
                <c:pt idx="12">
                  <c:v>42.018000000000001</c:v>
                </c:pt>
                <c:pt idx="13">
                  <c:v>42.459000000000003</c:v>
                </c:pt>
                <c:pt idx="14">
                  <c:v>42.966999999999999</c:v>
                </c:pt>
                <c:pt idx="15">
                  <c:v>47.719000000000001</c:v>
                </c:pt>
                <c:pt idx="16">
                  <c:v>48.743000000000002</c:v>
                </c:pt>
                <c:pt idx="17">
                  <c:v>50.164000000000001</c:v>
                </c:pt>
                <c:pt idx="18">
                  <c:v>49.607999999999997</c:v>
                </c:pt>
                <c:pt idx="19">
                  <c:v>50.779000000000003</c:v>
                </c:pt>
                <c:pt idx="20">
                  <c:v>51.936999999999998</c:v>
                </c:pt>
                <c:pt idx="21">
                  <c:v>48.448</c:v>
                </c:pt>
                <c:pt idx="22">
                  <c:v>50.015999999999998</c:v>
                </c:pt>
                <c:pt idx="23">
                  <c:v>49.180999999999997</c:v>
                </c:pt>
                <c:pt idx="24">
                  <c:v>49.329000000000001</c:v>
                </c:pt>
                <c:pt idx="25">
                  <c:v>48.018000000000001</c:v>
                </c:pt>
                <c:pt idx="26">
                  <c:v>47.134</c:v>
                </c:pt>
                <c:pt idx="27">
                  <c:v>47.204999999999998</c:v>
                </c:pt>
                <c:pt idx="28">
                  <c:v>44.323999999999998</c:v>
                </c:pt>
                <c:pt idx="29">
                  <c:v>43.883000000000003</c:v>
                </c:pt>
                <c:pt idx="30">
                  <c:v>42.598999999999997</c:v>
                </c:pt>
                <c:pt idx="31">
                  <c:v>42.936999999999998</c:v>
                </c:pt>
                <c:pt idx="32">
                  <c:v>42.555999999999997</c:v>
                </c:pt>
                <c:pt idx="33">
                  <c:v>41.527000000000001</c:v>
                </c:pt>
                <c:pt idx="34">
                  <c:v>43.180999999999997</c:v>
                </c:pt>
                <c:pt idx="35">
                  <c:v>42.633000000000003</c:v>
                </c:pt>
                <c:pt idx="36">
                  <c:v>43.639000000000003</c:v>
                </c:pt>
                <c:pt idx="37">
                  <c:v>43.725999999999999</c:v>
                </c:pt>
                <c:pt idx="38">
                  <c:v>44.517000000000003</c:v>
                </c:pt>
                <c:pt idx="39">
                  <c:v>45.55</c:v>
                </c:pt>
                <c:pt idx="40">
                  <c:v>44.98</c:v>
                </c:pt>
                <c:pt idx="41">
                  <c:v>46.445</c:v>
                </c:pt>
                <c:pt idx="42">
                  <c:v>45.756</c:v>
                </c:pt>
                <c:pt idx="43">
                  <c:v>44.987000000000002</c:v>
                </c:pt>
                <c:pt idx="44">
                  <c:v>44.154000000000003</c:v>
                </c:pt>
                <c:pt idx="45">
                  <c:v>42.11</c:v>
                </c:pt>
                <c:pt idx="46">
                  <c:v>42.222000000000001</c:v>
                </c:pt>
                <c:pt idx="47">
                  <c:v>40.613</c:v>
                </c:pt>
                <c:pt idx="48">
                  <c:v>40.744</c:v>
                </c:pt>
              </c:numCache>
            </c:numRef>
          </c:val>
          <c:smooth val="0"/>
          <c:extLst xmlns:c16r2="http://schemas.microsoft.com/office/drawing/2015/06/chart">
            <c:ext xmlns:c16="http://schemas.microsoft.com/office/drawing/2014/chart" uri="{C3380CC4-5D6E-409C-BE32-E72D297353CC}">
              <c16:uniqueId val="{00000002-0B00-4ECD-99B1-8F0FC1F44C25}"/>
            </c:ext>
          </c:extLst>
        </c:ser>
        <c:dLbls>
          <c:showLegendKey val="0"/>
          <c:showVal val="0"/>
          <c:showCatName val="0"/>
          <c:showSerName val="0"/>
          <c:showPercent val="0"/>
          <c:showBubbleSize val="0"/>
        </c:dLbls>
        <c:marker val="1"/>
        <c:smooth val="0"/>
        <c:axId val="164265344"/>
        <c:axId val="164267136"/>
      </c:lineChart>
      <c:dateAx>
        <c:axId val="164265344"/>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4267136"/>
        <c:crosses val="autoZero"/>
        <c:auto val="1"/>
        <c:lblOffset val="100"/>
        <c:baseTimeUnit val="months"/>
        <c:majorUnit val="12"/>
        <c:majorTimeUnit val="months"/>
      </c:dateAx>
      <c:valAx>
        <c:axId val="164267136"/>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4265344"/>
        <c:crosses val="autoZero"/>
        <c:crossBetween val="between"/>
      </c:valAx>
      <c:spPr>
        <a:noFill/>
        <a:ln w="25400">
          <a:noFill/>
        </a:ln>
      </c:spPr>
    </c:plotArea>
    <c:legend>
      <c:legendPos val="b"/>
      <c:layout>
        <c:manualLayout>
          <c:xMode val="edge"/>
          <c:yMode val="edge"/>
          <c:x val="0.1048951048951049"/>
          <c:y val="0.82446746095048895"/>
          <c:w val="0.63140107923572486"/>
          <c:h val="0.167791060542933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4755244755244761"/>
          <c:h val="0.79350154692417951"/>
        </c:manualLayout>
      </c:layout>
      <c:barChart>
        <c:barDir val="col"/>
        <c:grouping val="clustered"/>
        <c:varyColors val="0"/>
        <c:ser>
          <c:idx val="0"/>
          <c:order val="0"/>
          <c:tx>
            <c:strRef>
              <c:f>'Graf V.12'!$J$5</c:f>
              <c:strCache>
                <c:ptCount val="1"/>
                <c:pt idx="0">
                  <c:v>Nové úvěry na bydlení</c:v>
                </c:pt>
              </c:strCache>
            </c:strRef>
          </c:tx>
          <c:spPr>
            <a:solidFill>
              <a:srgbClr val="4880C4"/>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V.12'!$J$6:$J$10</c:f>
              <c:numCache>
                <c:formatCode>#,##0</c:formatCode>
                <c:ptCount val="5"/>
                <c:pt idx="0">
                  <c:v>239.96529999999998</c:v>
                </c:pt>
                <c:pt idx="1">
                  <c:v>293.09280000000001</c:v>
                </c:pt>
                <c:pt idx="2">
                  <c:v>339.66829999999993</c:v>
                </c:pt>
                <c:pt idx="3">
                  <c:v>346.36110000000002</c:v>
                </c:pt>
                <c:pt idx="4">
                  <c:v>357.52660000000003</c:v>
                </c:pt>
              </c:numCache>
            </c:numRef>
          </c:val>
          <c:extLst xmlns:c16r2="http://schemas.microsoft.com/office/drawing/2015/06/chart">
            <c:ext xmlns:c16="http://schemas.microsoft.com/office/drawing/2014/chart" uri="{C3380CC4-5D6E-409C-BE32-E72D297353CC}">
              <c16:uniqueId val="{00000000-AC1D-4F36-99F7-3527248C7C20}"/>
            </c:ext>
          </c:extLst>
        </c:ser>
        <c:ser>
          <c:idx val="1"/>
          <c:order val="1"/>
          <c:tx>
            <c:strRef>
              <c:f>'Graf V.12'!$K$5</c:f>
              <c:strCache>
                <c:ptCount val="1"/>
                <c:pt idx="0">
                  <c:v>Nové hypoteční úvěry</c:v>
                </c:pt>
              </c:strCache>
            </c:strRef>
          </c:tx>
          <c:spPr>
            <a:solidFill>
              <a:srgbClr val="E96041"/>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V.12'!$K$6:$K$10</c:f>
              <c:numCache>
                <c:formatCode>#,##0</c:formatCode>
                <c:ptCount val="5"/>
                <c:pt idx="0">
                  <c:v>177.50399999999999</c:v>
                </c:pt>
                <c:pt idx="1">
                  <c:v>217.80840000000001</c:v>
                </c:pt>
                <c:pt idx="2">
                  <c:v>280.7278</c:v>
                </c:pt>
                <c:pt idx="3">
                  <c:v>295.03750000000002</c:v>
                </c:pt>
                <c:pt idx="4">
                  <c:v>304.44310000000002</c:v>
                </c:pt>
              </c:numCache>
            </c:numRef>
          </c:val>
          <c:extLst xmlns:c16r2="http://schemas.microsoft.com/office/drawing/2015/06/chart">
            <c:ext xmlns:c16="http://schemas.microsoft.com/office/drawing/2014/chart" uri="{C3380CC4-5D6E-409C-BE32-E72D297353CC}">
              <c16:uniqueId val="{00000001-AC1D-4F36-99F7-3527248C7C20}"/>
            </c:ext>
          </c:extLst>
        </c:ser>
        <c:ser>
          <c:idx val="2"/>
          <c:order val="2"/>
          <c:tx>
            <c:strRef>
              <c:f>'Graf V.12'!$L$5</c:f>
              <c:strCache>
                <c:ptCount val="1"/>
                <c:pt idx="0">
                  <c:v>Nově hypoteční úvěry bez refixací a refinancování</c:v>
                </c:pt>
              </c:strCache>
            </c:strRef>
          </c:tx>
          <c:spPr>
            <a:solidFill>
              <a:srgbClr val="00A43D"/>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V.12'!$L$6:$L$10</c:f>
              <c:numCache>
                <c:formatCode>#,##0</c:formatCode>
                <c:ptCount val="5"/>
                <c:pt idx="0">
                  <c:v>89.938500000000005</c:v>
                </c:pt>
                <c:pt idx="1">
                  <c:v>118.9474</c:v>
                </c:pt>
                <c:pt idx="2">
                  <c:v>158.49199999999999</c:v>
                </c:pt>
                <c:pt idx="3">
                  <c:v>173.80860000000001</c:v>
                </c:pt>
                <c:pt idx="4">
                  <c:v>186.91580000000002</c:v>
                </c:pt>
              </c:numCache>
            </c:numRef>
          </c:val>
          <c:extLst xmlns:c16r2="http://schemas.microsoft.com/office/drawing/2015/06/chart">
            <c:ext xmlns:c16="http://schemas.microsoft.com/office/drawing/2014/chart" uri="{C3380CC4-5D6E-409C-BE32-E72D297353CC}">
              <c16:uniqueId val="{00000002-AC1D-4F36-99F7-3527248C7C20}"/>
            </c:ext>
          </c:extLst>
        </c:ser>
        <c:dLbls>
          <c:showLegendKey val="0"/>
          <c:showVal val="0"/>
          <c:showCatName val="0"/>
          <c:showSerName val="0"/>
          <c:showPercent val="0"/>
          <c:showBubbleSize val="0"/>
        </c:dLbls>
        <c:gapWidth val="150"/>
        <c:axId val="166818176"/>
        <c:axId val="166819712"/>
      </c:barChart>
      <c:catAx>
        <c:axId val="166818176"/>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6819712"/>
        <c:crosses val="autoZero"/>
        <c:auto val="1"/>
        <c:lblAlgn val="ctr"/>
        <c:lblOffset val="100"/>
        <c:noMultiLvlLbl val="0"/>
      </c:catAx>
      <c:valAx>
        <c:axId val="166819712"/>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818176"/>
        <c:crosses val="autoZero"/>
        <c:crossBetween val="between"/>
      </c:valAx>
      <c:spPr>
        <a:noFill/>
        <a:ln w="25400">
          <a:noFill/>
        </a:ln>
      </c:spPr>
    </c:plotArea>
    <c:legend>
      <c:legendPos val="b"/>
      <c:layout>
        <c:manualLayout>
          <c:xMode val="edge"/>
          <c:yMode val="edge"/>
          <c:x val="6.6433566433566432E-2"/>
          <c:y val="0.82059672169720033"/>
          <c:w val="0.74697896591597379"/>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4755244755244761"/>
          <c:h val="0.79350154692417951"/>
        </c:manualLayout>
      </c:layout>
      <c:barChart>
        <c:barDir val="col"/>
        <c:grouping val="clustered"/>
        <c:varyColors val="0"/>
        <c:ser>
          <c:idx val="0"/>
          <c:order val="0"/>
          <c:tx>
            <c:strRef>
              <c:f>'Graf V.12'!$J$4</c:f>
              <c:strCache>
                <c:ptCount val="1"/>
                <c:pt idx="0">
                  <c:v>New loans for house purchase</c:v>
                </c:pt>
              </c:strCache>
            </c:strRef>
          </c:tx>
          <c:spPr>
            <a:solidFill>
              <a:srgbClr val="4880C4"/>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V.12'!$J$6:$J$10</c:f>
              <c:numCache>
                <c:formatCode>#,##0</c:formatCode>
                <c:ptCount val="5"/>
                <c:pt idx="0">
                  <c:v>239.96529999999998</c:v>
                </c:pt>
                <c:pt idx="1">
                  <c:v>293.09280000000001</c:v>
                </c:pt>
                <c:pt idx="2">
                  <c:v>339.66829999999993</c:v>
                </c:pt>
                <c:pt idx="3">
                  <c:v>346.36110000000002</c:v>
                </c:pt>
                <c:pt idx="4">
                  <c:v>357.52660000000003</c:v>
                </c:pt>
              </c:numCache>
            </c:numRef>
          </c:val>
          <c:extLst xmlns:c16r2="http://schemas.microsoft.com/office/drawing/2015/06/chart">
            <c:ext xmlns:c16="http://schemas.microsoft.com/office/drawing/2014/chart" uri="{C3380CC4-5D6E-409C-BE32-E72D297353CC}">
              <c16:uniqueId val="{00000000-6002-463C-9437-59BA500CDD61}"/>
            </c:ext>
          </c:extLst>
        </c:ser>
        <c:ser>
          <c:idx val="1"/>
          <c:order val="1"/>
          <c:tx>
            <c:strRef>
              <c:f>'Graf V.12'!$K$4</c:f>
              <c:strCache>
                <c:ptCount val="1"/>
                <c:pt idx="0">
                  <c:v>New mortgage loans</c:v>
                </c:pt>
              </c:strCache>
            </c:strRef>
          </c:tx>
          <c:spPr>
            <a:solidFill>
              <a:srgbClr val="E96041"/>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V.12'!$K$6:$K$10</c:f>
              <c:numCache>
                <c:formatCode>#,##0</c:formatCode>
                <c:ptCount val="5"/>
                <c:pt idx="0">
                  <c:v>177.50399999999999</c:v>
                </c:pt>
                <c:pt idx="1">
                  <c:v>217.80840000000001</c:v>
                </c:pt>
                <c:pt idx="2">
                  <c:v>280.7278</c:v>
                </c:pt>
                <c:pt idx="3">
                  <c:v>295.03750000000002</c:v>
                </c:pt>
                <c:pt idx="4">
                  <c:v>304.44310000000002</c:v>
                </c:pt>
              </c:numCache>
            </c:numRef>
          </c:val>
          <c:extLst xmlns:c16r2="http://schemas.microsoft.com/office/drawing/2015/06/chart">
            <c:ext xmlns:c16="http://schemas.microsoft.com/office/drawing/2014/chart" uri="{C3380CC4-5D6E-409C-BE32-E72D297353CC}">
              <c16:uniqueId val="{00000001-6002-463C-9437-59BA500CDD61}"/>
            </c:ext>
          </c:extLst>
        </c:ser>
        <c:ser>
          <c:idx val="2"/>
          <c:order val="2"/>
          <c:tx>
            <c:strRef>
              <c:f>'Graf V.12'!$L$4</c:f>
              <c:strCache>
                <c:ptCount val="1"/>
                <c:pt idx="0">
                  <c:v>New mortgage loans excluding refixations and refinancing</c:v>
                </c:pt>
              </c:strCache>
            </c:strRef>
          </c:tx>
          <c:spPr>
            <a:solidFill>
              <a:srgbClr val="00A43D"/>
            </a:solidFill>
            <a:ln w="25400">
              <a:noFill/>
            </a:ln>
          </c:spPr>
          <c:invertIfNegative val="0"/>
          <c:cat>
            <c:numRef>
              <c:f>'Graf V.12'!$I$6:$I$10</c:f>
              <c:numCache>
                <c:formatCode>General</c:formatCode>
                <c:ptCount val="5"/>
                <c:pt idx="0">
                  <c:v>2014</c:v>
                </c:pt>
                <c:pt idx="1">
                  <c:v>2015</c:v>
                </c:pt>
                <c:pt idx="2">
                  <c:v>2016</c:v>
                </c:pt>
                <c:pt idx="3">
                  <c:v>2017</c:v>
                </c:pt>
                <c:pt idx="4">
                  <c:v>2018</c:v>
                </c:pt>
              </c:numCache>
            </c:numRef>
          </c:cat>
          <c:val>
            <c:numRef>
              <c:f>'Graf V.12'!$L$6:$L$10</c:f>
              <c:numCache>
                <c:formatCode>#,##0</c:formatCode>
                <c:ptCount val="5"/>
                <c:pt idx="0">
                  <c:v>89.938500000000005</c:v>
                </c:pt>
                <c:pt idx="1">
                  <c:v>118.9474</c:v>
                </c:pt>
                <c:pt idx="2">
                  <c:v>158.49199999999999</c:v>
                </c:pt>
                <c:pt idx="3">
                  <c:v>173.80860000000001</c:v>
                </c:pt>
                <c:pt idx="4">
                  <c:v>186.91580000000002</c:v>
                </c:pt>
              </c:numCache>
            </c:numRef>
          </c:val>
          <c:extLst xmlns:c16r2="http://schemas.microsoft.com/office/drawing/2015/06/chart">
            <c:ext xmlns:c16="http://schemas.microsoft.com/office/drawing/2014/chart" uri="{C3380CC4-5D6E-409C-BE32-E72D297353CC}">
              <c16:uniqueId val="{00000002-6002-463C-9437-59BA500CDD61}"/>
            </c:ext>
          </c:extLst>
        </c:ser>
        <c:dLbls>
          <c:showLegendKey val="0"/>
          <c:showVal val="0"/>
          <c:showCatName val="0"/>
          <c:showSerName val="0"/>
          <c:showPercent val="0"/>
          <c:showBubbleSize val="0"/>
        </c:dLbls>
        <c:gapWidth val="150"/>
        <c:axId val="166850944"/>
        <c:axId val="166852480"/>
      </c:barChart>
      <c:catAx>
        <c:axId val="166850944"/>
        <c:scaling>
          <c:orientation val="minMax"/>
        </c:scaling>
        <c:delete val="0"/>
        <c:axPos val="b"/>
        <c:numFmt formatCode="General"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6852480"/>
        <c:crosses val="autoZero"/>
        <c:auto val="1"/>
        <c:lblAlgn val="ctr"/>
        <c:lblOffset val="100"/>
        <c:noMultiLvlLbl val="0"/>
      </c:catAx>
      <c:valAx>
        <c:axId val="166852480"/>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850944"/>
        <c:crosses val="autoZero"/>
        <c:crossBetween val="between"/>
      </c:valAx>
      <c:spPr>
        <a:noFill/>
        <a:ln w="25400">
          <a:noFill/>
        </a:ln>
      </c:spPr>
    </c:plotArea>
    <c:legend>
      <c:legendPos val="b"/>
      <c:layout>
        <c:manualLayout>
          <c:xMode val="edge"/>
          <c:yMode val="edge"/>
          <c:x val="6.6433566433566432E-2"/>
          <c:y val="0.82059672169720033"/>
          <c:w val="0.86586008479709264"/>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lineChart>
        <c:grouping val="standard"/>
        <c:varyColors val="0"/>
        <c:ser>
          <c:idx val="1"/>
          <c:order val="0"/>
          <c:tx>
            <c:strRef>
              <c:f>'Graf V.14'!$L$4</c:f>
              <c:strCache>
                <c:ptCount val="1"/>
                <c:pt idx="0">
                  <c:v>Průměrná výše úvěru</c:v>
                </c:pt>
              </c:strCache>
            </c:strRef>
          </c:tx>
          <c:spPr>
            <a:ln w="25400">
              <a:solidFill>
                <a:schemeClr val="accent3"/>
              </a:solidFill>
              <a:prstDash val="solid"/>
            </a:ln>
          </c:spPr>
          <c:marker>
            <c:symbol val="none"/>
          </c:marker>
          <c:cat>
            <c:strRef>
              <c:f>'Graf V.14'!$J$5:$J$11</c:f>
              <c:strCache>
                <c:ptCount val="7"/>
                <c:pt idx="0">
                  <c:v>2H/15</c:v>
                </c:pt>
                <c:pt idx="1">
                  <c:v>1H/16</c:v>
                </c:pt>
                <c:pt idx="2">
                  <c:v>2H/16</c:v>
                </c:pt>
                <c:pt idx="3">
                  <c:v>1H/17</c:v>
                </c:pt>
                <c:pt idx="4">
                  <c:v>2H/17</c:v>
                </c:pt>
                <c:pt idx="5">
                  <c:v>1H/18</c:v>
                </c:pt>
                <c:pt idx="6">
                  <c:v>2H/18</c:v>
                </c:pt>
              </c:strCache>
            </c:strRef>
          </c:cat>
          <c:val>
            <c:numRef>
              <c:f>'Graf V.14'!$L$5:$L$11</c:f>
              <c:numCache>
                <c:formatCode>0.00</c:formatCode>
                <c:ptCount val="7"/>
                <c:pt idx="0">
                  <c:v>1.7448423697191899</c:v>
                </c:pt>
                <c:pt idx="1">
                  <c:v>1.8334899035591501</c:v>
                </c:pt>
                <c:pt idx="2">
                  <c:v>1.9663636219815599</c:v>
                </c:pt>
                <c:pt idx="3">
                  <c:v>1.9880290017028299</c:v>
                </c:pt>
                <c:pt idx="4">
                  <c:v>2.0558087123611899</c:v>
                </c:pt>
                <c:pt idx="5">
                  <c:v>2.1398996137093902</c:v>
                </c:pt>
                <c:pt idx="6">
                  <c:v>2.26700704626335</c:v>
                </c:pt>
              </c:numCache>
            </c:numRef>
          </c:val>
          <c:smooth val="0"/>
          <c:extLst xmlns:c16r2="http://schemas.microsoft.com/office/drawing/2015/06/chart">
            <c:ext xmlns:c16="http://schemas.microsoft.com/office/drawing/2014/chart" uri="{C3380CC4-5D6E-409C-BE32-E72D297353CC}">
              <c16:uniqueId val="{00000000-98B9-4C43-BBB7-0C8368E010C2}"/>
            </c:ext>
          </c:extLst>
        </c:ser>
        <c:dLbls>
          <c:showLegendKey val="0"/>
          <c:showVal val="0"/>
          <c:showCatName val="0"/>
          <c:showSerName val="0"/>
          <c:showPercent val="0"/>
          <c:showBubbleSize val="0"/>
        </c:dLbls>
        <c:marker val="1"/>
        <c:smooth val="0"/>
        <c:axId val="146757888"/>
        <c:axId val="146767872"/>
      </c:lineChart>
      <c:lineChart>
        <c:grouping val="standard"/>
        <c:varyColors val="0"/>
        <c:ser>
          <c:idx val="0"/>
          <c:order val="1"/>
          <c:tx>
            <c:strRef>
              <c:f>'Graf V.14'!$K$4</c:f>
              <c:strCache>
                <c:ptCount val="1"/>
                <c:pt idx="0">
                  <c:v>Průměrný počet klientů (pravá osa)</c:v>
                </c:pt>
              </c:strCache>
            </c:strRef>
          </c:tx>
          <c:spPr>
            <a:ln w="25400">
              <a:solidFill>
                <a:schemeClr val="accent4"/>
              </a:solidFill>
              <a:prstDash val="solid"/>
            </a:ln>
          </c:spPr>
          <c:marker>
            <c:symbol val="none"/>
          </c:marker>
          <c:cat>
            <c:strRef>
              <c:f>'Graf V.14'!$J$5:$J$11</c:f>
              <c:strCache>
                <c:ptCount val="7"/>
                <c:pt idx="0">
                  <c:v>2H/15</c:v>
                </c:pt>
                <c:pt idx="1">
                  <c:v>1H/16</c:v>
                </c:pt>
                <c:pt idx="2">
                  <c:v>2H/16</c:v>
                </c:pt>
                <c:pt idx="3">
                  <c:v>1H/17</c:v>
                </c:pt>
                <c:pt idx="4">
                  <c:v>2H/17</c:v>
                </c:pt>
                <c:pt idx="5">
                  <c:v>1H/18</c:v>
                </c:pt>
                <c:pt idx="6">
                  <c:v>2H/18</c:v>
                </c:pt>
              </c:strCache>
            </c:strRef>
          </c:cat>
          <c:val>
            <c:numRef>
              <c:f>'Graf V.14'!$K$5:$K$11</c:f>
              <c:numCache>
                <c:formatCode>0.00</c:formatCode>
                <c:ptCount val="7"/>
                <c:pt idx="0">
                  <c:v>1.45140050539203</c:v>
                </c:pt>
                <c:pt idx="1">
                  <c:v>1.43381771885152</c:v>
                </c:pt>
                <c:pt idx="2">
                  <c:v>1.4290852064819699</c:v>
                </c:pt>
                <c:pt idx="3">
                  <c:v>1.4479435863533501</c:v>
                </c:pt>
                <c:pt idx="4">
                  <c:v>1.4595951775246101</c:v>
                </c:pt>
                <c:pt idx="5">
                  <c:v>1.4605360051770699</c:v>
                </c:pt>
                <c:pt idx="6">
                  <c:v>1.48341382816472</c:v>
                </c:pt>
              </c:numCache>
            </c:numRef>
          </c:val>
          <c:smooth val="0"/>
          <c:extLst xmlns:c16r2="http://schemas.microsoft.com/office/drawing/2015/06/chart">
            <c:ext xmlns:c16="http://schemas.microsoft.com/office/drawing/2014/chart" uri="{C3380CC4-5D6E-409C-BE32-E72D297353CC}">
              <c16:uniqueId val="{00000001-98B9-4C43-BBB7-0C8368E010C2}"/>
            </c:ext>
          </c:extLst>
        </c:ser>
        <c:dLbls>
          <c:showLegendKey val="0"/>
          <c:showVal val="0"/>
          <c:showCatName val="0"/>
          <c:showSerName val="0"/>
          <c:showPercent val="0"/>
          <c:showBubbleSize val="0"/>
        </c:dLbls>
        <c:marker val="1"/>
        <c:smooth val="0"/>
        <c:axId val="146770944"/>
        <c:axId val="146769408"/>
      </c:lineChart>
      <c:catAx>
        <c:axId val="1467578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6767872"/>
        <c:crosses val="autoZero"/>
        <c:auto val="1"/>
        <c:lblAlgn val="ctr"/>
        <c:lblOffset val="100"/>
        <c:noMultiLvlLbl val="0"/>
      </c:catAx>
      <c:valAx>
        <c:axId val="146767872"/>
        <c:scaling>
          <c:orientation val="minMax"/>
          <c:max val="2.5"/>
          <c:min val="1.5"/>
        </c:scaling>
        <c:delete val="0"/>
        <c:axPos val="l"/>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6757888"/>
        <c:crosses val="autoZero"/>
        <c:crossBetween val="between"/>
        <c:majorUnit val="0.25"/>
        <c:minorUnit val="0.2"/>
      </c:valAx>
      <c:valAx>
        <c:axId val="146769408"/>
        <c:scaling>
          <c:orientation val="minMax"/>
        </c:scaling>
        <c:delete val="0"/>
        <c:axPos val="r"/>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6770944"/>
        <c:crosses val="max"/>
        <c:crossBetween val="between"/>
        <c:majorUnit val="2.0000000000000004E-2"/>
      </c:valAx>
      <c:catAx>
        <c:axId val="146770944"/>
        <c:scaling>
          <c:orientation val="minMax"/>
        </c:scaling>
        <c:delete val="1"/>
        <c:axPos val="b"/>
        <c:numFmt formatCode="General" sourceLinked="1"/>
        <c:majorTickMark val="out"/>
        <c:minorTickMark val="none"/>
        <c:tickLblPos val="nextTo"/>
        <c:crossAx val="146769408"/>
        <c:crosses val="autoZero"/>
        <c:auto val="1"/>
        <c:lblAlgn val="ctr"/>
        <c:lblOffset val="100"/>
        <c:noMultiLvlLbl val="0"/>
      </c:catAx>
      <c:spPr>
        <a:noFill/>
        <a:ln w="25400">
          <a:noFill/>
        </a:ln>
      </c:spPr>
    </c:plotArea>
    <c:legend>
      <c:legendPos val="b"/>
      <c:layout>
        <c:manualLayout>
          <c:xMode val="edge"/>
          <c:yMode val="edge"/>
          <c:x val="6.6433566433566432E-2"/>
          <c:y val="0.87459086792521479"/>
          <c:w val="0.5910693243764110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lineChart>
        <c:grouping val="standard"/>
        <c:varyColors val="0"/>
        <c:ser>
          <c:idx val="1"/>
          <c:order val="0"/>
          <c:tx>
            <c:strRef>
              <c:f>'Graf V.14'!$L$3</c:f>
              <c:strCache>
                <c:ptCount val="1"/>
                <c:pt idx="0">
                  <c:v>Average loan size</c:v>
                </c:pt>
              </c:strCache>
            </c:strRef>
          </c:tx>
          <c:spPr>
            <a:ln w="25400">
              <a:solidFill>
                <a:schemeClr val="accent3"/>
              </a:solidFill>
              <a:prstDash val="solid"/>
            </a:ln>
          </c:spPr>
          <c:marker>
            <c:symbol val="none"/>
          </c:marker>
          <c:cat>
            <c:strRef>
              <c:f>'Graf V.14'!$J$5:$J$11</c:f>
              <c:strCache>
                <c:ptCount val="7"/>
                <c:pt idx="0">
                  <c:v>2H/15</c:v>
                </c:pt>
                <c:pt idx="1">
                  <c:v>1H/16</c:v>
                </c:pt>
                <c:pt idx="2">
                  <c:v>2H/16</c:v>
                </c:pt>
                <c:pt idx="3">
                  <c:v>1H/17</c:v>
                </c:pt>
                <c:pt idx="4">
                  <c:v>2H/17</c:v>
                </c:pt>
                <c:pt idx="5">
                  <c:v>1H/18</c:v>
                </c:pt>
                <c:pt idx="6">
                  <c:v>2H/18</c:v>
                </c:pt>
              </c:strCache>
            </c:strRef>
          </c:cat>
          <c:val>
            <c:numRef>
              <c:f>'Graf V.14'!$L$5:$L$11</c:f>
              <c:numCache>
                <c:formatCode>0.00</c:formatCode>
                <c:ptCount val="7"/>
                <c:pt idx="0">
                  <c:v>1.7448423697191899</c:v>
                </c:pt>
                <c:pt idx="1">
                  <c:v>1.8334899035591501</c:v>
                </c:pt>
                <c:pt idx="2">
                  <c:v>1.9663636219815599</c:v>
                </c:pt>
                <c:pt idx="3">
                  <c:v>1.9880290017028299</c:v>
                </c:pt>
                <c:pt idx="4">
                  <c:v>2.0558087123611899</c:v>
                </c:pt>
                <c:pt idx="5">
                  <c:v>2.1398996137093902</c:v>
                </c:pt>
                <c:pt idx="6">
                  <c:v>2.26700704626335</c:v>
                </c:pt>
              </c:numCache>
            </c:numRef>
          </c:val>
          <c:smooth val="0"/>
          <c:extLst xmlns:c16r2="http://schemas.microsoft.com/office/drawing/2015/06/chart">
            <c:ext xmlns:c16="http://schemas.microsoft.com/office/drawing/2014/chart" uri="{C3380CC4-5D6E-409C-BE32-E72D297353CC}">
              <c16:uniqueId val="{00000000-98B9-4C43-BBB7-0C8368E010C2}"/>
            </c:ext>
          </c:extLst>
        </c:ser>
        <c:dLbls>
          <c:showLegendKey val="0"/>
          <c:showVal val="0"/>
          <c:showCatName val="0"/>
          <c:showSerName val="0"/>
          <c:showPercent val="0"/>
          <c:showBubbleSize val="0"/>
        </c:dLbls>
        <c:marker val="1"/>
        <c:smooth val="0"/>
        <c:axId val="166663680"/>
        <c:axId val="166665216"/>
      </c:lineChart>
      <c:lineChart>
        <c:grouping val="standard"/>
        <c:varyColors val="0"/>
        <c:ser>
          <c:idx val="0"/>
          <c:order val="1"/>
          <c:tx>
            <c:strRef>
              <c:f>'Graf V.14'!$K$3</c:f>
              <c:strCache>
                <c:ptCount val="1"/>
                <c:pt idx="0">
                  <c:v>Average number of clients (rhs)</c:v>
                </c:pt>
              </c:strCache>
            </c:strRef>
          </c:tx>
          <c:spPr>
            <a:ln w="25400">
              <a:solidFill>
                <a:schemeClr val="accent4"/>
              </a:solidFill>
              <a:prstDash val="solid"/>
            </a:ln>
          </c:spPr>
          <c:marker>
            <c:symbol val="none"/>
          </c:marker>
          <c:cat>
            <c:strRef>
              <c:f>'Graf V.14'!$J$5:$J$11</c:f>
              <c:strCache>
                <c:ptCount val="7"/>
                <c:pt idx="0">
                  <c:v>2H/15</c:v>
                </c:pt>
                <c:pt idx="1">
                  <c:v>1H/16</c:v>
                </c:pt>
                <c:pt idx="2">
                  <c:v>2H/16</c:v>
                </c:pt>
                <c:pt idx="3">
                  <c:v>1H/17</c:v>
                </c:pt>
                <c:pt idx="4">
                  <c:v>2H/17</c:v>
                </c:pt>
                <c:pt idx="5">
                  <c:v>1H/18</c:v>
                </c:pt>
                <c:pt idx="6">
                  <c:v>2H/18</c:v>
                </c:pt>
              </c:strCache>
            </c:strRef>
          </c:cat>
          <c:val>
            <c:numRef>
              <c:f>'Graf V.14'!$K$5:$K$11</c:f>
              <c:numCache>
                <c:formatCode>0.00</c:formatCode>
                <c:ptCount val="7"/>
                <c:pt idx="0">
                  <c:v>1.45140050539203</c:v>
                </c:pt>
                <c:pt idx="1">
                  <c:v>1.43381771885152</c:v>
                </c:pt>
                <c:pt idx="2">
                  <c:v>1.4290852064819699</c:v>
                </c:pt>
                <c:pt idx="3">
                  <c:v>1.4479435863533501</c:v>
                </c:pt>
                <c:pt idx="4">
                  <c:v>1.4595951775246101</c:v>
                </c:pt>
                <c:pt idx="5">
                  <c:v>1.4605360051770699</c:v>
                </c:pt>
                <c:pt idx="6">
                  <c:v>1.48341382816472</c:v>
                </c:pt>
              </c:numCache>
            </c:numRef>
          </c:val>
          <c:smooth val="0"/>
          <c:extLst xmlns:c16r2="http://schemas.microsoft.com/office/drawing/2015/06/chart">
            <c:ext xmlns:c16="http://schemas.microsoft.com/office/drawing/2014/chart" uri="{C3380CC4-5D6E-409C-BE32-E72D297353CC}">
              <c16:uniqueId val="{00000001-98B9-4C43-BBB7-0C8368E010C2}"/>
            </c:ext>
          </c:extLst>
        </c:ser>
        <c:dLbls>
          <c:showLegendKey val="0"/>
          <c:showVal val="0"/>
          <c:showCatName val="0"/>
          <c:showSerName val="0"/>
          <c:showPercent val="0"/>
          <c:showBubbleSize val="0"/>
        </c:dLbls>
        <c:marker val="1"/>
        <c:smooth val="0"/>
        <c:axId val="166672640"/>
        <c:axId val="166671104"/>
      </c:lineChart>
      <c:catAx>
        <c:axId val="1666636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6665216"/>
        <c:crosses val="autoZero"/>
        <c:auto val="1"/>
        <c:lblAlgn val="ctr"/>
        <c:lblOffset val="100"/>
        <c:noMultiLvlLbl val="0"/>
      </c:catAx>
      <c:valAx>
        <c:axId val="166665216"/>
        <c:scaling>
          <c:orientation val="minMax"/>
          <c:max val="2.5"/>
          <c:min val="1.5"/>
        </c:scaling>
        <c:delete val="0"/>
        <c:axPos val="l"/>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663680"/>
        <c:crosses val="autoZero"/>
        <c:crossBetween val="between"/>
        <c:majorUnit val="0.25"/>
        <c:minorUnit val="0.2"/>
      </c:valAx>
      <c:valAx>
        <c:axId val="166671104"/>
        <c:scaling>
          <c:orientation val="minMax"/>
        </c:scaling>
        <c:delete val="0"/>
        <c:axPos val="r"/>
        <c:numFmt formatCode="0.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672640"/>
        <c:crosses val="max"/>
        <c:crossBetween val="between"/>
        <c:majorUnit val="2.0000000000000004E-2"/>
      </c:valAx>
      <c:catAx>
        <c:axId val="166672640"/>
        <c:scaling>
          <c:orientation val="minMax"/>
        </c:scaling>
        <c:delete val="1"/>
        <c:axPos val="b"/>
        <c:numFmt formatCode="General" sourceLinked="1"/>
        <c:majorTickMark val="out"/>
        <c:minorTickMark val="none"/>
        <c:tickLblPos val="nextTo"/>
        <c:crossAx val="166671104"/>
        <c:crosses val="autoZero"/>
        <c:auto val="1"/>
        <c:lblAlgn val="ctr"/>
        <c:lblOffset val="100"/>
        <c:noMultiLvlLbl val="0"/>
      </c:catAx>
      <c:spPr>
        <a:noFill/>
        <a:ln w="25400">
          <a:noFill/>
        </a:ln>
      </c:spPr>
    </c:plotArea>
    <c:legend>
      <c:legendPos val="b"/>
      <c:layout>
        <c:manualLayout>
          <c:xMode val="edge"/>
          <c:yMode val="edge"/>
          <c:x val="6.6433566433566432E-2"/>
          <c:y val="0.87459086792521479"/>
          <c:w val="0.5910693243764110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5"/>
          <c:order val="0"/>
          <c:tx>
            <c:strRef>
              <c:f>'Graf V.15'!$M$4</c:f>
              <c:strCache>
                <c:ptCount val="1"/>
                <c:pt idx="0">
                  <c:v>LTV nad 90</c:v>
                </c:pt>
              </c:strCache>
            </c:strRef>
          </c:tx>
          <c:spPr>
            <a:ln w="25400">
              <a:solidFill>
                <a:schemeClr val="accent4"/>
              </a:solidFill>
              <a:prstDash val="solid"/>
            </a:ln>
          </c:spPr>
          <c:marker>
            <c:symbol val="circle"/>
            <c:size val="7"/>
            <c:spPr>
              <a:solidFill>
                <a:schemeClr val="accent4"/>
              </a:solidFill>
              <a:ln>
                <a:solidFill>
                  <a:schemeClr val="accent4"/>
                </a:solidFill>
                <a:prstDash val="solid"/>
              </a:ln>
            </c:spPr>
          </c:marker>
          <c:cat>
            <c:multiLvlStrRef>
              <c:f>'Graf V.15'!$K$5:$L$25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2Q/17</c:v>
                  </c:pt>
                  <c:pt idx="3">
                    <c:v>3Q/17</c:v>
                  </c:pt>
                  <c:pt idx="6">
                    <c:v>4Q/17</c:v>
                  </c:pt>
                  <c:pt idx="9">
                    <c:v>1Q/18</c:v>
                  </c:pt>
                  <c:pt idx="12">
                    <c:v>2Q/18</c:v>
                  </c:pt>
                  <c:pt idx="15">
                    <c:v>3Q/18</c:v>
                  </c:pt>
                  <c:pt idx="18">
                    <c:v>4Q/18</c:v>
                  </c:pt>
                </c:lvl>
              </c:multiLvlStrCache>
            </c:multiLvlStrRef>
          </c:cat>
          <c:val>
            <c:numRef>
              <c:f>'Graf V.15'!$N$5:$N$25</c:f>
              <c:numCache>
                <c:formatCode>General</c:formatCode>
                <c:ptCount val="21"/>
                <c:pt idx="0">
                  <c:v>3.35967406760181</c:v>
                </c:pt>
                <c:pt idx="1">
                  <c:v>2.6348000735377499</c:v>
                </c:pt>
                <c:pt idx="2">
                  <c:v>2.3104630285044601</c:v>
                </c:pt>
                <c:pt idx="3">
                  <c:v>3.89110546599239</c:v>
                </c:pt>
                <c:pt idx="4">
                  <c:v>4.6396716386339003</c:v>
                </c:pt>
                <c:pt idx="5">
                  <c:v>4.0229337890789001</c:v>
                </c:pt>
                <c:pt idx="6">
                  <c:v>4.1796772334434298</c:v>
                </c:pt>
                <c:pt idx="7">
                  <c:v>3.6813646870355701</c:v>
                </c:pt>
                <c:pt idx="8">
                  <c:v>3.0200278535110598</c:v>
                </c:pt>
                <c:pt idx="9">
                  <c:v>1.4790849391512899</c:v>
                </c:pt>
                <c:pt idx="10">
                  <c:v>2.9298887692553999</c:v>
                </c:pt>
                <c:pt idx="11">
                  <c:v>3.1095869251150199</c:v>
                </c:pt>
                <c:pt idx="12">
                  <c:v>2.8785103266882199</c:v>
                </c:pt>
                <c:pt idx="13">
                  <c:v>2.6188793527376202</c:v>
                </c:pt>
                <c:pt idx="14">
                  <c:v>2.54103446362824</c:v>
                </c:pt>
                <c:pt idx="15">
                  <c:v>2.56275524484573</c:v>
                </c:pt>
                <c:pt idx="16">
                  <c:v>2.9538567435882999</c:v>
                </c:pt>
                <c:pt idx="17">
                  <c:v>2.2576804639825601</c:v>
                </c:pt>
                <c:pt idx="18">
                  <c:v>2.2878091746836402</c:v>
                </c:pt>
                <c:pt idx="19">
                  <c:v>1.7994223300327401</c:v>
                </c:pt>
                <c:pt idx="20">
                  <c:v>1.8699662772832899</c:v>
                </c:pt>
              </c:numCache>
            </c:numRef>
          </c:val>
          <c:smooth val="0"/>
          <c:extLst xmlns:c16r2="http://schemas.microsoft.com/office/drawing/2015/06/chart">
            <c:ext xmlns:c16="http://schemas.microsoft.com/office/drawing/2014/chart" uri="{C3380CC4-5D6E-409C-BE32-E72D297353CC}">
              <c16:uniqueId val="{00000000-5A22-463E-8A66-3468734912C5}"/>
            </c:ext>
          </c:extLst>
        </c:ser>
        <c:ser>
          <c:idx val="4"/>
          <c:order val="1"/>
          <c:tx>
            <c:strRef>
              <c:f>'Graf V.15'!$L$4</c:f>
              <c:strCache>
                <c:ptCount val="1"/>
                <c:pt idx="0">
                  <c:v>LTV 80–90</c:v>
                </c:pt>
              </c:strCache>
            </c:strRef>
          </c:tx>
          <c:spPr>
            <a:ln w="25400">
              <a:solidFill>
                <a:schemeClr val="accent3"/>
              </a:solidFill>
              <a:prstDash val="solid"/>
            </a:ln>
          </c:spPr>
          <c:marker>
            <c:symbol val="circle"/>
            <c:size val="6"/>
            <c:spPr>
              <a:solidFill>
                <a:schemeClr val="accent3"/>
              </a:solidFill>
              <a:ln>
                <a:solidFill>
                  <a:schemeClr val="accent3"/>
                </a:solidFill>
              </a:ln>
            </c:spPr>
          </c:marker>
          <c:cat>
            <c:multiLvlStrRef>
              <c:f>'Graf V.15'!$K$5:$L$25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2Q/17</c:v>
                  </c:pt>
                  <c:pt idx="3">
                    <c:v>3Q/17</c:v>
                  </c:pt>
                  <c:pt idx="6">
                    <c:v>4Q/17</c:v>
                  </c:pt>
                  <c:pt idx="9">
                    <c:v>1Q/18</c:v>
                  </c:pt>
                  <c:pt idx="12">
                    <c:v>2Q/18</c:v>
                  </c:pt>
                  <c:pt idx="15">
                    <c:v>3Q/18</c:v>
                  </c:pt>
                  <c:pt idx="18">
                    <c:v>4Q/18</c:v>
                  </c:pt>
                </c:lvl>
              </c:multiLvlStrCache>
            </c:multiLvlStrRef>
          </c:cat>
          <c:val>
            <c:numRef>
              <c:f>'Graf V.15'!$M$5:$M$25</c:f>
              <c:numCache>
                <c:formatCode>0</c:formatCode>
                <c:ptCount val="21"/>
                <c:pt idx="0">
                  <c:v>31.6194312760583</c:v>
                </c:pt>
                <c:pt idx="1">
                  <c:v>27.3945528809279</c:v>
                </c:pt>
                <c:pt idx="2">
                  <c:v>18.942903618587501</c:v>
                </c:pt>
                <c:pt idx="3">
                  <c:v>16.6052613882534</c:v>
                </c:pt>
                <c:pt idx="4">
                  <c:v>13.696460660724201</c:v>
                </c:pt>
                <c:pt idx="5">
                  <c:v>13.2440350539755</c:v>
                </c:pt>
                <c:pt idx="6">
                  <c:v>11.769835284566099</c:v>
                </c:pt>
                <c:pt idx="7">
                  <c:v>11.016592763337099</c:v>
                </c:pt>
                <c:pt idx="8">
                  <c:v>11.3229168027555</c:v>
                </c:pt>
                <c:pt idx="9" formatCode="General">
                  <c:v>10.326010691290399</c:v>
                </c:pt>
                <c:pt idx="10" formatCode="General">
                  <c:v>10.817532706098699</c:v>
                </c:pt>
                <c:pt idx="11" formatCode="General">
                  <c:v>10.832516215202901</c:v>
                </c:pt>
                <c:pt idx="12" formatCode="General">
                  <c:v>11.4302791272659</c:v>
                </c:pt>
                <c:pt idx="13" formatCode="General">
                  <c:v>11.2055031033146</c:v>
                </c:pt>
                <c:pt idx="14" formatCode="General">
                  <c:v>10.8457446474437</c:v>
                </c:pt>
                <c:pt idx="15" formatCode="General">
                  <c:v>10.296508384579001</c:v>
                </c:pt>
                <c:pt idx="16" formatCode="General">
                  <c:v>10.5620905135402</c:v>
                </c:pt>
                <c:pt idx="17" formatCode="General">
                  <c:v>9.8503127912630095</c:v>
                </c:pt>
                <c:pt idx="18" formatCode="General">
                  <c:v>9.9732384849998397</c:v>
                </c:pt>
                <c:pt idx="19" formatCode="General">
                  <c:v>9.0039310557825196</c:v>
                </c:pt>
                <c:pt idx="20" formatCode="General">
                  <c:v>9.3117312423676299</c:v>
                </c:pt>
              </c:numCache>
            </c:numRef>
          </c:val>
          <c:smooth val="0"/>
          <c:extLst xmlns:c16r2="http://schemas.microsoft.com/office/drawing/2015/06/chart">
            <c:ext xmlns:c16="http://schemas.microsoft.com/office/drawing/2014/chart" uri="{C3380CC4-5D6E-409C-BE32-E72D297353CC}">
              <c16:uniqueId val="{00000001-5A22-463E-8A66-3468734912C5}"/>
            </c:ext>
          </c:extLst>
        </c:ser>
        <c:ser>
          <c:idx val="0"/>
          <c:order val="2"/>
          <c:tx>
            <c:strRef>
              <c:f>'Graf V.15'!$N$4</c:f>
              <c:strCache>
                <c:ptCount val="1"/>
                <c:pt idx="0">
                  <c:v>Agregátní limit</c:v>
                </c:pt>
              </c:strCache>
            </c:strRef>
          </c:tx>
          <c:spPr>
            <a:ln w="25400">
              <a:solidFill>
                <a:schemeClr val="accent1"/>
              </a:solidFill>
              <a:prstDash val="solid"/>
            </a:ln>
          </c:spPr>
          <c:marker>
            <c:symbol val="none"/>
          </c:marker>
          <c:cat>
            <c:multiLvlStrRef>
              <c:f>'Graf V.15'!$K$5:$L$25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2Q/17</c:v>
                  </c:pt>
                  <c:pt idx="3">
                    <c:v>3Q/17</c:v>
                  </c:pt>
                  <c:pt idx="6">
                    <c:v>4Q/17</c:v>
                  </c:pt>
                  <c:pt idx="9">
                    <c:v>1Q/18</c:v>
                  </c:pt>
                  <c:pt idx="12">
                    <c:v>2Q/18</c:v>
                  </c:pt>
                  <c:pt idx="15">
                    <c:v>3Q/18</c:v>
                  </c:pt>
                  <c:pt idx="18">
                    <c:v>4Q/18</c:v>
                  </c:pt>
                </c:lvl>
              </c:multiLvlStrCache>
            </c:multiLvlStrRef>
          </c:cat>
          <c:val>
            <c:numRef>
              <c:f>'Graf V.15'!$O$5:$O$25</c:f>
              <c:numCache>
                <c:formatCode>0</c:formatCode>
                <c:ptCount val="21"/>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numCache>
            </c:numRef>
          </c:val>
          <c:smooth val="0"/>
          <c:extLst xmlns:c16r2="http://schemas.microsoft.com/office/drawing/2015/06/chart">
            <c:ext xmlns:c16="http://schemas.microsoft.com/office/drawing/2014/chart" uri="{C3380CC4-5D6E-409C-BE32-E72D297353CC}">
              <c16:uniqueId val="{00000002-5A22-463E-8A66-3468734912C5}"/>
            </c:ext>
          </c:extLst>
        </c:ser>
        <c:ser>
          <c:idx val="1"/>
          <c:order val="3"/>
          <c:tx>
            <c:strRef>
              <c:f>'Graf V.15'!$O$4</c:f>
              <c:strCache>
                <c:ptCount val="1"/>
                <c:pt idx="0">
                  <c:v>Individuální limit</c:v>
                </c:pt>
              </c:strCache>
            </c:strRef>
          </c:tx>
          <c:spPr>
            <a:ln w="25400">
              <a:solidFill>
                <a:schemeClr val="accent2"/>
              </a:solidFill>
              <a:prstDash val="solid"/>
            </a:ln>
          </c:spPr>
          <c:marker>
            <c:symbol val="none"/>
          </c:marker>
          <c:cat>
            <c:multiLvlStrRef>
              <c:f>'Graf V.15'!$K$5:$L$25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2Q/17</c:v>
                  </c:pt>
                  <c:pt idx="3">
                    <c:v>3Q/17</c:v>
                  </c:pt>
                  <c:pt idx="6">
                    <c:v>4Q/17</c:v>
                  </c:pt>
                  <c:pt idx="9">
                    <c:v>1Q/18</c:v>
                  </c:pt>
                  <c:pt idx="12">
                    <c:v>2Q/18</c:v>
                  </c:pt>
                  <c:pt idx="15">
                    <c:v>3Q/18</c:v>
                  </c:pt>
                  <c:pt idx="18">
                    <c:v>4Q/18</c:v>
                  </c:pt>
                </c:lvl>
              </c:multiLvlStrCache>
            </c:multiLvlStrRef>
          </c:cat>
          <c:val>
            <c:numRef>
              <c:f>'Graf V.15'!$P$5:$P$25</c:f>
              <c:numCache>
                <c:formatCode>0</c:formatCode>
                <c:ptCount val="21"/>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numCache>
            </c:numRef>
          </c:val>
          <c:smooth val="0"/>
          <c:extLst xmlns:c16r2="http://schemas.microsoft.com/office/drawing/2015/06/chart">
            <c:ext xmlns:c16="http://schemas.microsoft.com/office/drawing/2014/chart" uri="{C3380CC4-5D6E-409C-BE32-E72D297353CC}">
              <c16:uniqueId val="{00000003-5A22-463E-8A66-3468734912C5}"/>
            </c:ext>
          </c:extLst>
        </c:ser>
        <c:dLbls>
          <c:showLegendKey val="0"/>
          <c:showVal val="0"/>
          <c:showCatName val="0"/>
          <c:showSerName val="0"/>
          <c:showPercent val="0"/>
          <c:showBubbleSize val="0"/>
        </c:dLbls>
        <c:marker val="1"/>
        <c:smooth val="0"/>
        <c:axId val="166764928"/>
        <c:axId val="166766464"/>
      </c:lineChart>
      <c:catAx>
        <c:axId val="16676492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6766464"/>
        <c:crosses val="autoZero"/>
        <c:auto val="1"/>
        <c:lblAlgn val="ctr"/>
        <c:lblOffset val="100"/>
        <c:tickLblSkip val="1"/>
        <c:noMultiLvlLbl val="0"/>
      </c:catAx>
      <c:valAx>
        <c:axId val="16676646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764928"/>
        <c:crosses val="autoZero"/>
        <c:crossBetween val="between"/>
      </c:valAx>
      <c:spPr>
        <a:noFill/>
        <a:ln w="25400">
          <a:noFill/>
        </a:ln>
      </c:spPr>
    </c:plotArea>
    <c:legend>
      <c:legendPos val="b"/>
      <c:layout>
        <c:manualLayout>
          <c:xMode val="edge"/>
          <c:yMode val="edge"/>
          <c:x val="6.6433566433566432E-2"/>
          <c:y val="0.87459086792521479"/>
          <c:w val="0.6330438852486096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0947635042"/>
          <c:y val="3.5637760674627116E-2"/>
          <c:w val="0.84358680689389354"/>
          <c:h val="0.58494983925203337"/>
        </c:manualLayout>
      </c:layout>
      <c:barChart>
        <c:barDir val="col"/>
        <c:grouping val="stacked"/>
        <c:varyColors val="0"/>
        <c:ser>
          <c:idx val="0"/>
          <c:order val="0"/>
          <c:tx>
            <c:strRef>
              <c:f>'Graf V.2'!$L$4</c:f>
              <c:strCache>
                <c:ptCount val="1"/>
                <c:pt idx="0">
                  <c:v>Úvěry domácnosti</c:v>
                </c:pt>
              </c:strCache>
            </c:strRef>
          </c:tx>
          <c:spPr>
            <a:solidFill>
              <a:schemeClr val="accent1">
                <a:lumMod val="75000"/>
              </a:schemeClr>
            </a:solidFill>
            <a:ln>
              <a:noFill/>
            </a:ln>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V.2'!$L$5:$L$61</c:f>
              <c:numCache>
                <c:formatCode>0.00</c:formatCode>
                <c:ptCount val="57"/>
                <c:pt idx="0">
                  <c:v>7.1122808371907199E-3</c:v>
                </c:pt>
                <c:pt idx="1">
                  <c:v>8.5430056697737202E-3</c:v>
                </c:pt>
                <c:pt idx="2">
                  <c:v>1.0787256416186599E-2</c:v>
                </c:pt>
                <c:pt idx="3">
                  <c:v>1.4238025319924101E-2</c:v>
                </c:pt>
                <c:pt idx="4">
                  <c:v>2.1844926028066099E-2</c:v>
                </c:pt>
                <c:pt idx="5">
                  <c:v>3.0732644918634901E-2</c:v>
                </c:pt>
                <c:pt idx="6">
                  <c:v>4.53735049960746E-2</c:v>
                </c:pt>
                <c:pt idx="7">
                  <c:v>6.41647332969984E-2</c:v>
                </c:pt>
                <c:pt idx="8">
                  <c:v>8.9500473666819597E-2</c:v>
                </c:pt>
                <c:pt idx="9">
                  <c:v>0.1107016532546</c:v>
                </c:pt>
                <c:pt idx="10">
                  <c:v>0.14437008045393299</c:v>
                </c:pt>
                <c:pt idx="11">
                  <c:v>0.17029554468003499</c:v>
                </c:pt>
                <c:pt idx="12">
                  <c:v>0.18085918051421199</c:v>
                </c:pt>
                <c:pt idx="13">
                  <c:v>0.185769167179786</c:v>
                </c:pt>
                <c:pt idx="14">
                  <c:v>0.17951782293000901</c:v>
                </c:pt>
                <c:pt idx="15">
                  <c:v>0.17931993863437701</c:v>
                </c:pt>
                <c:pt idx="16">
                  <c:v>0.15596622147824299</c:v>
                </c:pt>
                <c:pt idx="17">
                  <c:v>0.125670639133412</c:v>
                </c:pt>
                <c:pt idx="18">
                  <c:v>9.3848666631055802E-2</c:v>
                </c:pt>
                <c:pt idx="19">
                  <c:v>6.6454665904522606E-2</c:v>
                </c:pt>
                <c:pt idx="20">
                  <c:v>4.9700049151569697E-2</c:v>
                </c:pt>
                <c:pt idx="21">
                  <c:v>4.0799194855885401E-2</c:v>
                </c:pt>
                <c:pt idx="22">
                  <c:v>3.1963730968618702E-2</c:v>
                </c:pt>
                <c:pt idx="23">
                  <c:v>2.9855342221792001E-2</c:v>
                </c:pt>
                <c:pt idx="24">
                  <c:v>2.9771525992601099E-2</c:v>
                </c:pt>
                <c:pt idx="25">
                  <c:v>3.3957803584442302E-2</c:v>
                </c:pt>
                <c:pt idx="26">
                  <c:v>4.1936551086358E-2</c:v>
                </c:pt>
                <c:pt idx="27">
                  <c:v>4.3508258612892002E-2</c:v>
                </c:pt>
                <c:pt idx="28">
                  <c:v>5.0237858978379797E-2</c:v>
                </c:pt>
                <c:pt idx="29">
                  <c:v>5.4389499732877399E-2</c:v>
                </c:pt>
                <c:pt idx="30">
                  <c:v>5.0968204240616898E-2</c:v>
                </c:pt>
                <c:pt idx="31">
                  <c:v>5.0768991073799299E-2</c:v>
                </c:pt>
                <c:pt idx="32">
                  <c:v>4.9462895282493098E-2</c:v>
                </c:pt>
                <c:pt idx="33">
                  <c:v>5.1959903735750601E-2</c:v>
                </c:pt>
                <c:pt idx="34">
                  <c:v>5.7743730982713001E-2</c:v>
                </c:pt>
                <c:pt idx="35">
                  <c:v>6.5464523794108706E-2</c:v>
                </c:pt>
                <c:pt idx="36">
                  <c:v>7.2169289955275898E-2</c:v>
                </c:pt>
                <c:pt idx="37">
                  <c:v>7.1757622309991997E-2</c:v>
                </c:pt>
                <c:pt idx="38">
                  <c:v>7.8929965646827499E-2</c:v>
                </c:pt>
                <c:pt idx="39">
                  <c:v>9.1024186863252102E-2</c:v>
                </c:pt>
                <c:pt idx="40">
                  <c:v>9.5090489806790898E-2</c:v>
                </c:pt>
                <c:pt idx="41">
                  <c:v>0.109463384856456</c:v>
                </c:pt>
                <c:pt idx="42">
                  <c:v>0.129546736303224</c:v>
                </c:pt>
                <c:pt idx="43">
                  <c:v>0.14292718525947001</c:v>
                </c:pt>
                <c:pt idx="44">
                  <c:v>0.14587796227396299</c:v>
                </c:pt>
                <c:pt idx="45">
                  <c:v>0.14731401028373101</c:v>
                </c:pt>
                <c:pt idx="46">
                  <c:v>0.14424327037436499</c:v>
                </c:pt>
                <c:pt idx="47">
                  <c:v>0.15965884754533699</c:v>
                </c:pt>
                <c:pt idx="48">
                  <c:v>0.17749278569811999</c:v>
                </c:pt>
                <c:pt idx="49">
                  <c:v>0.18980344484415099</c:v>
                </c:pt>
                <c:pt idx="50">
                  <c:v>0.19744971773711301</c:v>
                </c:pt>
                <c:pt idx="51">
                  <c:v>0.184890251004944</c:v>
                </c:pt>
                <c:pt idx="52">
                  <c:v>0.17674667227185001</c:v>
                </c:pt>
                <c:pt idx="53">
                  <c:v>0.17001031969083299</c:v>
                </c:pt>
                <c:pt idx="54">
                  <c:v>0.16832095871432801</c:v>
                </c:pt>
                <c:pt idx="55">
                  <c:v>0.18731420935416701</c:v>
                </c:pt>
                <c:pt idx="56">
                  <c:v>0.19215289636014099</c:v>
                </c:pt>
              </c:numCache>
            </c:numRef>
          </c:val>
          <c:extLst xmlns:c16r2="http://schemas.microsoft.com/office/drawing/2015/06/chart">
            <c:ext xmlns:c16="http://schemas.microsoft.com/office/drawing/2014/chart" uri="{C3380CC4-5D6E-409C-BE32-E72D297353CC}">
              <c16:uniqueId val="{00000000-8916-48E1-8CF0-5ED2574C3C7C}"/>
            </c:ext>
          </c:extLst>
        </c:ser>
        <c:ser>
          <c:idx val="1"/>
          <c:order val="1"/>
          <c:tx>
            <c:strRef>
              <c:f>'Graf V.2'!$M$4</c:f>
              <c:strCache>
                <c:ptCount val="1"/>
                <c:pt idx="0">
                  <c:v>Úvěry podniky</c:v>
                </c:pt>
              </c:strCache>
            </c:strRef>
          </c:tx>
          <c:spPr>
            <a:solidFill>
              <a:schemeClr val="tx2">
                <a:lumMod val="60000"/>
                <a:lumOff val="40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V.2'!$M$5:$M$61</c:f>
              <c:numCache>
                <c:formatCode>0.00</c:formatCode>
                <c:ptCount val="57"/>
                <c:pt idx="0">
                  <c:v>5.3758264659148902E-2</c:v>
                </c:pt>
                <c:pt idx="1">
                  <c:v>5.8007795013057903E-2</c:v>
                </c:pt>
                <c:pt idx="2">
                  <c:v>5.4877752921229997E-2</c:v>
                </c:pt>
                <c:pt idx="3">
                  <c:v>7.0690522267765898E-2</c:v>
                </c:pt>
                <c:pt idx="4">
                  <c:v>9.6743714853907495E-2</c:v>
                </c:pt>
                <c:pt idx="5">
                  <c:v>0.117883134370523</c:v>
                </c:pt>
                <c:pt idx="6">
                  <c:v>0.14417973580986401</c:v>
                </c:pt>
                <c:pt idx="7">
                  <c:v>0.14633317811787799</c:v>
                </c:pt>
                <c:pt idx="8">
                  <c:v>0.15183316058641899</c:v>
                </c:pt>
                <c:pt idx="9">
                  <c:v>0.14991614196549599</c:v>
                </c:pt>
                <c:pt idx="10">
                  <c:v>0.16033662417750999</c:v>
                </c:pt>
                <c:pt idx="11">
                  <c:v>0.18911700279442401</c:v>
                </c:pt>
                <c:pt idx="12">
                  <c:v>0.194473669267586</c:v>
                </c:pt>
                <c:pt idx="13">
                  <c:v>0.20900249776218099</c:v>
                </c:pt>
                <c:pt idx="14">
                  <c:v>0.20540884118032801</c:v>
                </c:pt>
                <c:pt idx="15">
                  <c:v>0.19839304394073601</c:v>
                </c:pt>
                <c:pt idx="16">
                  <c:v>0.18786867612573999</c:v>
                </c:pt>
                <c:pt idx="17">
                  <c:v>0.15510935995286301</c:v>
                </c:pt>
                <c:pt idx="18">
                  <c:v>0.127251995552324</c:v>
                </c:pt>
                <c:pt idx="19">
                  <c:v>0.101683156266656</c:v>
                </c:pt>
                <c:pt idx="20">
                  <c:v>8.5382581943685698E-2</c:v>
                </c:pt>
                <c:pt idx="21">
                  <c:v>6.7387575380796497E-2</c:v>
                </c:pt>
                <c:pt idx="22">
                  <c:v>5.3846809681438998E-2</c:v>
                </c:pt>
                <c:pt idx="23">
                  <c:v>5.3517086750118799E-2</c:v>
                </c:pt>
                <c:pt idx="24">
                  <c:v>4.9728920070205899E-2</c:v>
                </c:pt>
                <c:pt idx="25">
                  <c:v>5.36338147991752E-2</c:v>
                </c:pt>
                <c:pt idx="26">
                  <c:v>5.3355126719199203E-2</c:v>
                </c:pt>
                <c:pt idx="27">
                  <c:v>4.2790074411749597E-2</c:v>
                </c:pt>
                <c:pt idx="28">
                  <c:v>3.7540519013050298E-2</c:v>
                </c:pt>
                <c:pt idx="29">
                  <c:v>4.3494489320693698E-2</c:v>
                </c:pt>
                <c:pt idx="30">
                  <c:v>4.9339505606098198E-2</c:v>
                </c:pt>
                <c:pt idx="31">
                  <c:v>5.1981333999812203E-2</c:v>
                </c:pt>
                <c:pt idx="32">
                  <c:v>5.9749403172136097E-2</c:v>
                </c:pt>
                <c:pt idx="33">
                  <c:v>5.3531579166205802E-2</c:v>
                </c:pt>
                <c:pt idx="34">
                  <c:v>3.7600921654689402E-2</c:v>
                </c:pt>
                <c:pt idx="35">
                  <c:v>2.9126465953898499E-2</c:v>
                </c:pt>
                <c:pt idx="36">
                  <c:v>1.6274161954318599E-2</c:v>
                </c:pt>
                <c:pt idx="37">
                  <c:v>1.1790046279126601E-2</c:v>
                </c:pt>
                <c:pt idx="38">
                  <c:v>1.33562311688246E-2</c:v>
                </c:pt>
                <c:pt idx="39">
                  <c:v>1.6987939246397899E-2</c:v>
                </c:pt>
                <c:pt idx="40">
                  <c:v>2.6622483569932701E-2</c:v>
                </c:pt>
                <c:pt idx="41">
                  <c:v>3.7915589987672603E-2</c:v>
                </c:pt>
                <c:pt idx="42">
                  <c:v>5.5692281563506897E-2</c:v>
                </c:pt>
                <c:pt idx="43">
                  <c:v>6.1254306747446398E-2</c:v>
                </c:pt>
                <c:pt idx="44">
                  <c:v>5.2648726075896102E-2</c:v>
                </c:pt>
                <c:pt idx="45">
                  <c:v>4.3063627489425299E-2</c:v>
                </c:pt>
                <c:pt idx="46">
                  <c:v>2.7660102379361302E-2</c:v>
                </c:pt>
                <c:pt idx="47">
                  <c:v>2.9032755148951098E-2</c:v>
                </c:pt>
                <c:pt idx="48">
                  <c:v>2.7990423714758801E-2</c:v>
                </c:pt>
                <c:pt idx="49">
                  <c:v>2.5550253544121201E-2</c:v>
                </c:pt>
                <c:pt idx="50">
                  <c:v>2.5533136108668902E-2</c:v>
                </c:pt>
                <c:pt idx="51">
                  <c:v>1.38584298460571E-2</c:v>
                </c:pt>
                <c:pt idx="52">
                  <c:v>1.19066334292019E-2</c:v>
                </c:pt>
                <c:pt idx="53">
                  <c:v>8.8941632516686808E-3</c:v>
                </c:pt>
                <c:pt idx="54">
                  <c:v>1.16717746382482E-2</c:v>
                </c:pt>
                <c:pt idx="55">
                  <c:v>1.8646211126280399E-2</c:v>
                </c:pt>
                <c:pt idx="56">
                  <c:v>1.38544040245958E-2</c:v>
                </c:pt>
              </c:numCache>
            </c:numRef>
          </c:val>
          <c:extLst xmlns:c16r2="http://schemas.microsoft.com/office/drawing/2015/06/chart">
            <c:ext xmlns:c16="http://schemas.microsoft.com/office/drawing/2014/chart" uri="{C3380CC4-5D6E-409C-BE32-E72D297353CC}">
              <c16:uniqueId val="{00000001-8916-48E1-8CF0-5ED2574C3C7C}"/>
            </c:ext>
          </c:extLst>
        </c:ser>
        <c:ser>
          <c:idx val="2"/>
          <c:order val="2"/>
          <c:tx>
            <c:strRef>
              <c:f>'Graf V.2'!$N$4</c:f>
              <c:strCache>
                <c:ptCount val="1"/>
                <c:pt idx="0">
                  <c:v>Ceny nemovitostí</c:v>
                </c:pt>
              </c:strCache>
            </c:strRef>
          </c:tx>
          <c:spPr>
            <a:solidFill>
              <a:srgbClr val="92D050"/>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V.2'!$N$5:$N$61</c:f>
              <c:numCache>
                <c:formatCode>0.00</c:formatCode>
                <c:ptCount val="57"/>
                <c:pt idx="0">
                  <c:v>5.1111031109436498E-3</c:v>
                </c:pt>
                <c:pt idx="1">
                  <c:v>7.4181244976325002E-3</c:v>
                </c:pt>
                <c:pt idx="2">
                  <c:v>1.03274868277307E-2</c:v>
                </c:pt>
                <c:pt idx="3">
                  <c:v>1.5073950741819799E-2</c:v>
                </c:pt>
                <c:pt idx="4">
                  <c:v>2.0623518768082601E-2</c:v>
                </c:pt>
                <c:pt idx="5">
                  <c:v>2.6923491985815999E-2</c:v>
                </c:pt>
                <c:pt idx="6">
                  <c:v>3.5134966249529498E-2</c:v>
                </c:pt>
                <c:pt idx="7">
                  <c:v>4.0076956863121897E-2</c:v>
                </c:pt>
                <c:pt idx="8">
                  <c:v>5.13373715007273E-2</c:v>
                </c:pt>
                <c:pt idx="9">
                  <c:v>5.8174541433092503E-2</c:v>
                </c:pt>
                <c:pt idx="10">
                  <c:v>6.4691627680488403E-2</c:v>
                </c:pt>
                <c:pt idx="11">
                  <c:v>7.1123733958521798E-2</c:v>
                </c:pt>
                <c:pt idx="12">
                  <c:v>7.0099838066253806E-2</c:v>
                </c:pt>
                <c:pt idx="13">
                  <c:v>6.8877891751184403E-2</c:v>
                </c:pt>
                <c:pt idx="14">
                  <c:v>6.6829875023830407E-2</c:v>
                </c:pt>
                <c:pt idx="15">
                  <c:v>6.4166222408644294E-2</c:v>
                </c:pt>
                <c:pt idx="16">
                  <c:v>5.3123329533212603E-2</c:v>
                </c:pt>
                <c:pt idx="17">
                  <c:v>2.8497894267208501E-2</c:v>
                </c:pt>
                <c:pt idx="18">
                  <c:v>4.7758390623013399E-3</c:v>
                </c:pt>
                <c:pt idx="19">
                  <c:v>1.8430743332739901E-3</c:v>
                </c:pt>
                <c:pt idx="20">
                  <c:v>1.5000577829204899E-3</c:v>
                </c:pt>
                <c:pt idx="21">
                  <c:v>3.0824651046169002E-3</c:v>
                </c:pt>
                <c:pt idx="22">
                  <c:v>7.3825494465461399E-3</c:v>
                </c:pt>
                <c:pt idx="23">
                  <c:v>8.3354917291582203E-3</c:v>
                </c:pt>
                <c:pt idx="24">
                  <c:v>1.01127501563826E-2</c:v>
                </c:pt>
                <c:pt idx="25">
                  <c:v>1.09780796391376E-2</c:v>
                </c:pt>
                <c:pt idx="26">
                  <c:v>1.2977782915441599E-2</c:v>
                </c:pt>
                <c:pt idx="27">
                  <c:v>1.17549103962324E-2</c:v>
                </c:pt>
                <c:pt idx="28">
                  <c:v>9.1645735180055504E-3</c:v>
                </c:pt>
                <c:pt idx="29">
                  <c:v>7.9223968930970008E-3</c:v>
                </c:pt>
                <c:pt idx="30">
                  <c:v>6.7743288460205397E-3</c:v>
                </c:pt>
                <c:pt idx="31">
                  <c:v>7.5549890060327097E-3</c:v>
                </c:pt>
                <c:pt idx="32">
                  <c:v>9.2556929810845203E-3</c:v>
                </c:pt>
                <c:pt idx="33">
                  <c:v>1.06249062455791E-2</c:v>
                </c:pt>
                <c:pt idx="34">
                  <c:v>1.0866665689443901E-2</c:v>
                </c:pt>
                <c:pt idx="35">
                  <c:v>1.08945775353306E-2</c:v>
                </c:pt>
                <c:pt idx="36">
                  <c:v>1.07007763463416E-2</c:v>
                </c:pt>
                <c:pt idx="37">
                  <c:v>1.22849772448435E-2</c:v>
                </c:pt>
                <c:pt idx="38">
                  <c:v>1.3488897286039799E-2</c:v>
                </c:pt>
                <c:pt idx="39">
                  <c:v>1.6828327022504801E-2</c:v>
                </c:pt>
                <c:pt idx="40">
                  <c:v>1.89583745366083E-2</c:v>
                </c:pt>
                <c:pt idx="41">
                  <c:v>2.03404295613436E-2</c:v>
                </c:pt>
                <c:pt idx="42">
                  <c:v>2.3672780685016E-2</c:v>
                </c:pt>
                <c:pt idx="43">
                  <c:v>2.62402676795047E-2</c:v>
                </c:pt>
                <c:pt idx="44">
                  <c:v>2.69253395755308E-2</c:v>
                </c:pt>
                <c:pt idx="45">
                  <c:v>2.7272890915816399E-2</c:v>
                </c:pt>
                <c:pt idx="46">
                  <c:v>2.7882649589534701E-2</c:v>
                </c:pt>
                <c:pt idx="47">
                  <c:v>3.2877780769798998E-2</c:v>
                </c:pt>
                <c:pt idx="48">
                  <c:v>4.1084807520072E-2</c:v>
                </c:pt>
                <c:pt idx="49">
                  <c:v>4.41273654994623E-2</c:v>
                </c:pt>
                <c:pt idx="50">
                  <c:v>4.5840313670692301E-2</c:v>
                </c:pt>
                <c:pt idx="51">
                  <c:v>4.23188021258274E-2</c:v>
                </c:pt>
                <c:pt idx="52">
                  <c:v>3.5519077957942201E-2</c:v>
                </c:pt>
                <c:pt idx="53">
                  <c:v>3.3008002623675002E-2</c:v>
                </c:pt>
                <c:pt idx="54">
                  <c:v>3.3717992302755198E-2</c:v>
                </c:pt>
                <c:pt idx="55">
                  <c:v>3.8006587595436202E-2</c:v>
                </c:pt>
                <c:pt idx="56">
                  <c:v>4.0541597163581002E-2</c:v>
                </c:pt>
              </c:numCache>
            </c:numRef>
          </c:val>
          <c:extLst xmlns:c16r2="http://schemas.microsoft.com/office/drawing/2015/06/chart">
            <c:ext xmlns:c16="http://schemas.microsoft.com/office/drawing/2014/chart" uri="{C3380CC4-5D6E-409C-BE32-E72D297353CC}">
              <c16:uniqueId val="{00000002-8916-48E1-8CF0-5ED2574C3C7C}"/>
            </c:ext>
          </c:extLst>
        </c:ser>
        <c:ser>
          <c:idx val="3"/>
          <c:order val="3"/>
          <c:tx>
            <c:strRef>
              <c:f>'Graf V.2'!$O$4</c:f>
              <c:strCache>
                <c:ptCount val="1"/>
                <c:pt idx="0">
                  <c:v>Dluh domácností / HDD</c:v>
                </c:pt>
              </c:strCache>
            </c:strRef>
          </c:tx>
          <c:spPr>
            <a:solidFill>
              <a:schemeClr val="accent3"/>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V.2'!$O$5:$O$61</c:f>
              <c:numCache>
                <c:formatCode>0.00</c:formatCode>
                <c:ptCount val="57"/>
                <c:pt idx="0">
                  <c:v>1.8750233331767001E-2</c:v>
                </c:pt>
                <c:pt idx="1">
                  <c:v>2.0507937413678502E-2</c:v>
                </c:pt>
                <c:pt idx="2">
                  <c:v>2.21948377065368E-2</c:v>
                </c:pt>
                <c:pt idx="3">
                  <c:v>2.61132928985017E-2</c:v>
                </c:pt>
                <c:pt idx="4">
                  <c:v>3.2088731281657103E-2</c:v>
                </c:pt>
                <c:pt idx="5">
                  <c:v>3.5731980850776397E-2</c:v>
                </c:pt>
                <c:pt idx="6">
                  <c:v>3.9446151457633603E-2</c:v>
                </c:pt>
                <c:pt idx="7">
                  <c:v>4.2227516229583303E-2</c:v>
                </c:pt>
                <c:pt idx="8">
                  <c:v>4.20326131185784E-2</c:v>
                </c:pt>
                <c:pt idx="9">
                  <c:v>4.6282727859107503E-2</c:v>
                </c:pt>
                <c:pt idx="10">
                  <c:v>5.2311439538032099E-2</c:v>
                </c:pt>
                <c:pt idx="11">
                  <c:v>5.8731717065906103E-2</c:v>
                </c:pt>
                <c:pt idx="12">
                  <c:v>6.3348023486248101E-2</c:v>
                </c:pt>
                <c:pt idx="13">
                  <c:v>6.4200517165957899E-2</c:v>
                </c:pt>
                <c:pt idx="14">
                  <c:v>6.30754647113283E-2</c:v>
                </c:pt>
                <c:pt idx="15">
                  <c:v>6.0257673640904001E-2</c:v>
                </c:pt>
                <c:pt idx="16">
                  <c:v>4.6185392686614098E-2</c:v>
                </c:pt>
                <c:pt idx="17">
                  <c:v>3.7711124951802601E-2</c:v>
                </c:pt>
                <c:pt idx="18">
                  <c:v>2.6942996415963798E-2</c:v>
                </c:pt>
                <c:pt idx="19">
                  <c:v>2.11673360022956E-2</c:v>
                </c:pt>
                <c:pt idx="20">
                  <c:v>1.7580807178913801E-2</c:v>
                </c:pt>
                <c:pt idx="21">
                  <c:v>2.1687444727382699E-2</c:v>
                </c:pt>
                <c:pt idx="22">
                  <c:v>1.83027110895615E-2</c:v>
                </c:pt>
                <c:pt idx="23">
                  <c:v>1.9966310268237301E-2</c:v>
                </c:pt>
                <c:pt idx="24">
                  <c:v>1.8792325476198201E-2</c:v>
                </c:pt>
                <c:pt idx="25">
                  <c:v>1.2548231097261499E-2</c:v>
                </c:pt>
                <c:pt idx="26">
                  <c:v>1.7219705404314299E-2</c:v>
                </c:pt>
                <c:pt idx="27">
                  <c:v>1.4339359456845099E-2</c:v>
                </c:pt>
                <c:pt idx="28">
                  <c:v>1.6821921872743398E-2</c:v>
                </c:pt>
                <c:pt idx="29">
                  <c:v>1.5450629988710799E-2</c:v>
                </c:pt>
                <c:pt idx="30">
                  <c:v>1.18510410352815E-2</c:v>
                </c:pt>
                <c:pt idx="31">
                  <c:v>9.5842305192546193E-3</c:v>
                </c:pt>
                <c:pt idx="32">
                  <c:v>6.5186097217447602E-3</c:v>
                </c:pt>
                <c:pt idx="33">
                  <c:v>9.0942195666617702E-3</c:v>
                </c:pt>
                <c:pt idx="34">
                  <c:v>7.1048378555321704E-3</c:v>
                </c:pt>
                <c:pt idx="35">
                  <c:v>7.1176334254854897E-3</c:v>
                </c:pt>
                <c:pt idx="36">
                  <c:v>1.1736964440358899E-2</c:v>
                </c:pt>
                <c:pt idx="37">
                  <c:v>7.4635633955253498E-3</c:v>
                </c:pt>
                <c:pt idx="38">
                  <c:v>7.0371282081397903E-3</c:v>
                </c:pt>
                <c:pt idx="39">
                  <c:v>7.4069768264136597E-3</c:v>
                </c:pt>
                <c:pt idx="40">
                  <c:v>2.1627570526858999E-3</c:v>
                </c:pt>
                <c:pt idx="41">
                  <c:v>3.06916900916241E-3</c:v>
                </c:pt>
                <c:pt idx="42">
                  <c:v>4.3542221957254199E-3</c:v>
                </c:pt>
                <c:pt idx="43">
                  <c:v>3.8304392633167102E-3</c:v>
                </c:pt>
                <c:pt idx="44">
                  <c:v>6.4708751755951704E-3</c:v>
                </c:pt>
                <c:pt idx="45">
                  <c:v>6.8122822994190098E-3</c:v>
                </c:pt>
                <c:pt idx="46">
                  <c:v>8.3368127498636892E-3</c:v>
                </c:pt>
                <c:pt idx="47">
                  <c:v>1.3678978444605999E-2</c:v>
                </c:pt>
                <c:pt idx="48">
                  <c:v>1.5013538787637301E-2</c:v>
                </c:pt>
                <c:pt idx="49">
                  <c:v>2.04056174408026E-2</c:v>
                </c:pt>
                <c:pt idx="50">
                  <c:v>2.2061051134711698E-2</c:v>
                </c:pt>
                <c:pt idx="51">
                  <c:v>1.7780249460361001E-2</c:v>
                </c:pt>
                <c:pt idx="52">
                  <c:v>1.64458359502066E-2</c:v>
                </c:pt>
                <c:pt idx="53">
                  <c:v>9.7537502143255107E-3</c:v>
                </c:pt>
                <c:pt idx="54">
                  <c:v>6.00356363325979E-3</c:v>
                </c:pt>
                <c:pt idx="55">
                  <c:v>4.0694306201359701E-3</c:v>
                </c:pt>
                <c:pt idx="56">
                  <c:v>2.1584799843634098E-3</c:v>
                </c:pt>
              </c:numCache>
            </c:numRef>
          </c:val>
          <c:extLst xmlns:c16r2="http://schemas.microsoft.com/office/drawing/2015/06/chart">
            <c:ext xmlns:c16="http://schemas.microsoft.com/office/drawing/2014/chart" uri="{C3380CC4-5D6E-409C-BE32-E72D297353CC}">
              <c16:uniqueId val="{00000003-8916-48E1-8CF0-5ED2574C3C7C}"/>
            </c:ext>
          </c:extLst>
        </c:ser>
        <c:ser>
          <c:idx val="4"/>
          <c:order val="4"/>
          <c:tx>
            <c:strRef>
              <c:f>'Graf V.2'!$P$4</c:f>
              <c:strCache>
                <c:ptCount val="1"/>
                <c:pt idx="0">
                  <c:v>Dluh nefin. podniků / HPP</c:v>
                </c:pt>
              </c:strCache>
            </c:strRef>
          </c:tx>
          <c:spPr>
            <a:solidFill>
              <a:schemeClr val="accent6">
                <a:lumMod val="7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V.2'!$P$5:$P$61</c:f>
              <c:numCache>
                <c:formatCode>0.00</c:formatCode>
                <c:ptCount val="57"/>
                <c:pt idx="0">
                  <c:v>4.5995165704108996E-3</c:v>
                </c:pt>
                <c:pt idx="1">
                  <c:v>7.4701485099521398E-3</c:v>
                </c:pt>
                <c:pt idx="2">
                  <c:v>7.6598725603454704E-3</c:v>
                </c:pt>
                <c:pt idx="3">
                  <c:v>5.6183590139939499E-3</c:v>
                </c:pt>
                <c:pt idx="4">
                  <c:v>1.9510662168370899E-2</c:v>
                </c:pt>
                <c:pt idx="5">
                  <c:v>1.8888946220856E-2</c:v>
                </c:pt>
                <c:pt idx="6">
                  <c:v>3.2293541851391799E-2</c:v>
                </c:pt>
                <c:pt idx="7">
                  <c:v>2.9613313188884799E-2</c:v>
                </c:pt>
                <c:pt idx="8">
                  <c:v>3.8752009508429601E-2</c:v>
                </c:pt>
                <c:pt idx="9">
                  <c:v>3.7069921516169502E-2</c:v>
                </c:pt>
                <c:pt idx="10">
                  <c:v>4.01905393896895E-2</c:v>
                </c:pt>
                <c:pt idx="11">
                  <c:v>5.2174554919940802E-2</c:v>
                </c:pt>
                <c:pt idx="12">
                  <c:v>4.2339294353153603E-2</c:v>
                </c:pt>
                <c:pt idx="13">
                  <c:v>5.2080050468640601E-2</c:v>
                </c:pt>
                <c:pt idx="14">
                  <c:v>5.2253496307043699E-2</c:v>
                </c:pt>
                <c:pt idx="15">
                  <c:v>4.8647145504539101E-2</c:v>
                </c:pt>
                <c:pt idx="16">
                  <c:v>5.2685889406386098E-2</c:v>
                </c:pt>
                <c:pt idx="17">
                  <c:v>4.2030100150990499E-2</c:v>
                </c:pt>
                <c:pt idx="18">
                  <c:v>2.7935987674977299E-2</c:v>
                </c:pt>
                <c:pt idx="19">
                  <c:v>2.3825040706048701E-2</c:v>
                </c:pt>
                <c:pt idx="20">
                  <c:v>8.8261592288730803E-3</c:v>
                </c:pt>
                <c:pt idx="21">
                  <c:v>1.0311849404391501E-2</c:v>
                </c:pt>
                <c:pt idx="22">
                  <c:v>4.1026301461136996E-3</c:v>
                </c:pt>
                <c:pt idx="23">
                  <c:v>3.1240064993417302E-3</c:v>
                </c:pt>
                <c:pt idx="24">
                  <c:v>9.5973884819308096E-3</c:v>
                </c:pt>
                <c:pt idx="25">
                  <c:v>1.37846994364064E-2</c:v>
                </c:pt>
                <c:pt idx="26">
                  <c:v>2.60900429234447E-2</c:v>
                </c:pt>
                <c:pt idx="27">
                  <c:v>2.5549741769159501E-2</c:v>
                </c:pt>
                <c:pt idx="28">
                  <c:v>1.7099892143477801E-2</c:v>
                </c:pt>
                <c:pt idx="29">
                  <c:v>1.36134585186435E-2</c:v>
                </c:pt>
                <c:pt idx="30">
                  <c:v>8.3103127855052202E-3</c:v>
                </c:pt>
                <c:pt idx="31">
                  <c:v>8.0733055309647507E-3</c:v>
                </c:pt>
                <c:pt idx="32">
                  <c:v>1.03642921554973E-2</c:v>
                </c:pt>
                <c:pt idx="33">
                  <c:v>1.9230362727987001E-2</c:v>
                </c:pt>
                <c:pt idx="34">
                  <c:v>1.44578305006886E-2</c:v>
                </c:pt>
                <c:pt idx="35">
                  <c:v>1.29344269853268E-2</c:v>
                </c:pt>
                <c:pt idx="36">
                  <c:v>1.5779968635931799E-2</c:v>
                </c:pt>
                <c:pt idx="37">
                  <c:v>3.2159619662704099E-3</c:v>
                </c:pt>
                <c:pt idx="38">
                  <c:v>2.13245815617903E-3</c:v>
                </c:pt>
                <c:pt idx="39">
                  <c:v>8.2217373941805005E-4</c:v>
                </c:pt>
                <c:pt idx="40">
                  <c:v>3.6080256083022402E-4</c:v>
                </c:pt>
                <c:pt idx="41">
                  <c:v>1.03860531359002E-3</c:v>
                </c:pt>
                <c:pt idx="42">
                  <c:v>2.0339324458810101E-3</c:v>
                </c:pt>
                <c:pt idx="43">
                  <c:v>1.2083028051779699E-2</c:v>
                </c:pt>
                <c:pt idx="44">
                  <c:v>6.1689370043345798E-3</c:v>
                </c:pt>
                <c:pt idx="45">
                  <c:v>1.79821169004186E-2</c:v>
                </c:pt>
                <c:pt idx="46">
                  <c:v>1.2947908844716201E-2</c:v>
                </c:pt>
                <c:pt idx="47">
                  <c:v>2.0049742147132E-2</c:v>
                </c:pt>
                <c:pt idx="48">
                  <c:v>2.6702055668267499E-2</c:v>
                </c:pt>
                <c:pt idx="49">
                  <c:v>2.47190352441026E-2</c:v>
                </c:pt>
                <c:pt idx="50">
                  <c:v>3.57075317800572E-2</c:v>
                </c:pt>
                <c:pt idx="51">
                  <c:v>2.1764734331384698E-2</c:v>
                </c:pt>
                <c:pt idx="52">
                  <c:v>1.4707986398689201E-2</c:v>
                </c:pt>
                <c:pt idx="53">
                  <c:v>9.0707987805506308E-3</c:v>
                </c:pt>
                <c:pt idx="54">
                  <c:v>1.2842383999490101E-2</c:v>
                </c:pt>
                <c:pt idx="55">
                  <c:v>2.78348658343462E-2</c:v>
                </c:pt>
                <c:pt idx="56">
                  <c:v>3.4784958220130897E-2</c:v>
                </c:pt>
              </c:numCache>
            </c:numRef>
          </c:val>
          <c:extLst xmlns:c16r2="http://schemas.microsoft.com/office/drawing/2015/06/chart">
            <c:ext xmlns:c16="http://schemas.microsoft.com/office/drawing/2014/chart" uri="{C3380CC4-5D6E-409C-BE32-E72D297353CC}">
              <c16:uniqueId val="{00000004-8916-48E1-8CF0-5ED2574C3C7C}"/>
            </c:ext>
          </c:extLst>
        </c:ser>
        <c:ser>
          <c:idx val="5"/>
          <c:order val="5"/>
          <c:tx>
            <c:strRef>
              <c:f>'Graf V.2'!$Q$4</c:f>
              <c:strCache>
                <c:ptCount val="1"/>
                <c:pt idx="0">
                  <c:v>Úrokové rozpětí: dom.</c:v>
                </c:pt>
              </c:strCache>
            </c:strRef>
          </c:tx>
          <c:spPr>
            <a:solidFill>
              <a:schemeClr val="accent6"/>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V.2'!$Q$5:$Q$61</c:f>
              <c:numCache>
                <c:formatCode>0.00</c:formatCode>
                <c:ptCount val="57"/>
                <c:pt idx="0">
                  <c:v>6.7689478386267401E-3</c:v>
                </c:pt>
                <c:pt idx="1">
                  <c:v>7.7224194981587897E-3</c:v>
                </c:pt>
                <c:pt idx="2">
                  <c:v>8.4517893861211398E-3</c:v>
                </c:pt>
                <c:pt idx="3">
                  <c:v>1.08275078380945E-2</c:v>
                </c:pt>
                <c:pt idx="4">
                  <c:v>1.34634742918202E-2</c:v>
                </c:pt>
                <c:pt idx="5">
                  <c:v>1.5935182685509301E-2</c:v>
                </c:pt>
                <c:pt idx="6">
                  <c:v>1.84444526063051E-2</c:v>
                </c:pt>
                <c:pt idx="7">
                  <c:v>2.3161472632549699E-2</c:v>
                </c:pt>
                <c:pt idx="8">
                  <c:v>2.20818089981814E-2</c:v>
                </c:pt>
                <c:pt idx="9">
                  <c:v>2.5217356405724201E-2</c:v>
                </c:pt>
                <c:pt idx="10">
                  <c:v>3.1344977493673903E-2</c:v>
                </c:pt>
                <c:pt idx="11">
                  <c:v>3.5211655941762003E-2</c:v>
                </c:pt>
                <c:pt idx="12">
                  <c:v>3.63216985708463E-2</c:v>
                </c:pt>
                <c:pt idx="13">
                  <c:v>3.4362217934171699E-2</c:v>
                </c:pt>
                <c:pt idx="14">
                  <c:v>3.4792736253555903E-2</c:v>
                </c:pt>
                <c:pt idx="15">
                  <c:v>3.1588521935502101E-2</c:v>
                </c:pt>
                <c:pt idx="16">
                  <c:v>2.89778731615454E-2</c:v>
                </c:pt>
                <c:pt idx="17">
                  <c:v>7.7512218648785004E-3</c:v>
                </c:pt>
                <c:pt idx="18">
                  <c:v>6.6474451025429803E-3</c:v>
                </c:pt>
                <c:pt idx="19">
                  <c:v>2.3777432565491802E-3</c:v>
                </c:pt>
                <c:pt idx="20">
                  <c:v>1.192303461797E-3</c:v>
                </c:pt>
                <c:pt idx="21">
                  <c:v>3.7904405493207802E-4</c:v>
                </c:pt>
                <c:pt idx="22">
                  <c:v>1.8417683508314101E-3</c:v>
                </c:pt>
                <c:pt idx="23">
                  <c:v>1.9311865858126899E-3</c:v>
                </c:pt>
                <c:pt idx="24">
                  <c:v>2.62856763707741E-3</c:v>
                </c:pt>
                <c:pt idx="25">
                  <c:v>2.20163181546214E-3</c:v>
                </c:pt>
                <c:pt idx="26">
                  <c:v>6.4734359851138503E-3</c:v>
                </c:pt>
                <c:pt idx="27">
                  <c:v>5.6464644072874801E-3</c:v>
                </c:pt>
                <c:pt idx="28">
                  <c:v>8.2034179946137604E-3</c:v>
                </c:pt>
                <c:pt idx="29">
                  <c:v>7.5972116351949604E-3</c:v>
                </c:pt>
                <c:pt idx="30">
                  <c:v>7.5215090124768997E-3</c:v>
                </c:pt>
                <c:pt idx="31">
                  <c:v>5.5934180283306297E-3</c:v>
                </c:pt>
                <c:pt idx="32">
                  <c:v>4.7022923959153598E-3</c:v>
                </c:pt>
                <c:pt idx="33">
                  <c:v>1.8629010330896501E-3</c:v>
                </c:pt>
                <c:pt idx="34">
                  <c:v>4.4077368244741502E-3</c:v>
                </c:pt>
                <c:pt idx="35">
                  <c:v>4.46692810755821E-3</c:v>
                </c:pt>
                <c:pt idx="36">
                  <c:v>4.73148392716655E-3</c:v>
                </c:pt>
                <c:pt idx="37">
                  <c:v>2.1493878420538E-3</c:v>
                </c:pt>
                <c:pt idx="38">
                  <c:v>5.5653223729999497E-3</c:v>
                </c:pt>
                <c:pt idx="39">
                  <c:v>7.1969707921702699E-3</c:v>
                </c:pt>
                <c:pt idx="40">
                  <c:v>7.4445887683995404E-3</c:v>
                </c:pt>
                <c:pt idx="41">
                  <c:v>1.0248656486804E-2</c:v>
                </c:pt>
                <c:pt idx="42">
                  <c:v>1.52406841885812E-2</c:v>
                </c:pt>
                <c:pt idx="43">
                  <c:v>1.6928073925148501E-2</c:v>
                </c:pt>
                <c:pt idx="44">
                  <c:v>1.57665088187969E-2</c:v>
                </c:pt>
                <c:pt idx="45">
                  <c:v>1.48097243765354E-2</c:v>
                </c:pt>
                <c:pt idx="46">
                  <c:v>1.7244849650026099E-2</c:v>
                </c:pt>
                <c:pt idx="47">
                  <c:v>1.9363919688198301E-2</c:v>
                </c:pt>
                <c:pt idx="48">
                  <c:v>2.3310136913659199E-2</c:v>
                </c:pt>
                <c:pt idx="49">
                  <c:v>2.2595211507564002E-2</c:v>
                </c:pt>
                <c:pt idx="50">
                  <c:v>2.357971036634E-2</c:v>
                </c:pt>
                <c:pt idx="51">
                  <c:v>2.12799174739432E-2</c:v>
                </c:pt>
                <c:pt idx="52">
                  <c:v>2.4193466853491202E-2</c:v>
                </c:pt>
                <c:pt idx="53">
                  <c:v>2.41045750929656E-2</c:v>
                </c:pt>
                <c:pt idx="54">
                  <c:v>2.38221455162657E-2</c:v>
                </c:pt>
                <c:pt idx="55">
                  <c:v>2.7827209403330801E-2</c:v>
                </c:pt>
                <c:pt idx="56">
                  <c:v>2.8994858746679002E-2</c:v>
                </c:pt>
              </c:numCache>
            </c:numRef>
          </c:val>
          <c:extLst xmlns:c16r2="http://schemas.microsoft.com/office/drawing/2015/06/chart">
            <c:ext xmlns:c16="http://schemas.microsoft.com/office/drawing/2014/chart" uri="{C3380CC4-5D6E-409C-BE32-E72D297353CC}">
              <c16:uniqueId val="{00000005-8916-48E1-8CF0-5ED2574C3C7C}"/>
            </c:ext>
          </c:extLst>
        </c:ser>
        <c:ser>
          <c:idx val="6"/>
          <c:order val="6"/>
          <c:tx>
            <c:strRef>
              <c:f>'Graf V.2'!$R$4</c:f>
              <c:strCache>
                <c:ptCount val="1"/>
                <c:pt idx="0">
                  <c:v>Úrokové rozpětí: podniky</c:v>
                </c:pt>
              </c:strCache>
            </c:strRef>
          </c:tx>
          <c:spPr>
            <a:solidFill>
              <a:schemeClr val="accent2">
                <a:lumMod val="60000"/>
                <a:lumOff val="40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V.2'!$R$5:$R$61</c:f>
              <c:numCache>
                <c:formatCode>0.00</c:formatCode>
                <c:ptCount val="57"/>
                <c:pt idx="0">
                  <c:v>1.2943636673934E-2</c:v>
                </c:pt>
                <c:pt idx="1">
                  <c:v>1.25411372703754E-2</c:v>
                </c:pt>
                <c:pt idx="2">
                  <c:v>8.7621072204353695E-3</c:v>
                </c:pt>
                <c:pt idx="3">
                  <c:v>1.5912432420043199E-2</c:v>
                </c:pt>
                <c:pt idx="4">
                  <c:v>1.9077943391292599E-2</c:v>
                </c:pt>
                <c:pt idx="5">
                  <c:v>1.8380060979683501E-2</c:v>
                </c:pt>
                <c:pt idx="6">
                  <c:v>2.1387119221424899E-2</c:v>
                </c:pt>
                <c:pt idx="7">
                  <c:v>2.5062824718135202E-2</c:v>
                </c:pt>
                <c:pt idx="8">
                  <c:v>2.8045428978289998E-2</c:v>
                </c:pt>
                <c:pt idx="9">
                  <c:v>2.6594467267684101E-2</c:v>
                </c:pt>
                <c:pt idx="10">
                  <c:v>2.96314602589389E-2</c:v>
                </c:pt>
                <c:pt idx="11">
                  <c:v>3.5836710995712701E-2</c:v>
                </c:pt>
                <c:pt idx="12">
                  <c:v>3.7056479568674E-2</c:v>
                </c:pt>
                <c:pt idx="13">
                  <c:v>3.9666729987347001E-2</c:v>
                </c:pt>
                <c:pt idx="14">
                  <c:v>3.8817484756348997E-2</c:v>
                </c:pt>
                <c:pt idx="15">
                  <c:v>3.6178428796367901E-2</c:v>
                </c:pt>
                <c:pt idx="16">
                  <c:v>3.7244626147186898E-2</c:v>
                </c:pt>
                <c:pt idx="17">
                  <c:v>3.0429526029727601E-2</c:v>
                </c:pt>
                <c:pt idx="18">
                  <c:v>1.6074179386572299E-2</c:v>
                </c:pt>
                <c:pt idx="19">
                  <c:v>9.0962532428084907E-3</c:v>
                </c:pt>
                <c:pt idx="20">
                  <c:v>3.7368169839365299E-3</c:v>
                </c:pt>
                <c:pt idx="21">
                  <c:v>2.2216619337999499E-3</c:v>
                </c:pt>
                <c:pt idx="22">
                  <c:v>7.4888526667412801E-4</c:v>
                </c:pt>
                <c:pt idx="23">
                  <c:v>4.6065506497954402E-4</c:v>
                </c:pt>
                <c:pt idx="24">
                  <c:v>2.09900691548471E-4</c:v>
                </c:pt>
                <c:pt idx="25">
                  <c:v>4.0301345031406501E-3</c:v>
                </c:pt>
                <c:pt idx="26">
                  <c:v>5.2201754577850604E-3</c:v>
                </c:pt>
                <c:pt idx="27">
                  <c:v>9.5841353554761595E-3</c:v>
                </c:pt>
                <c:pt idx="28">
                  <c:v>8.0139016800474996E-3</c:v>
                </c:pt>
                <c:pt idx="29">
                  <c:v>1.18077358925841E-2</c:v>
                </c:pt>
                <c:pt idx="30">
                  <c:v>7.1745753040044604E-3</c:v>
                </c:pt>
                <c:pt idx="31">
                  <c:v>8.9767699670531293E-3</c:v>
                </c:pt>
                <c:pt idx="32">
                  <c:v>3.05176158871397E-3</c:v>
                </c:pt>
                <c:pt idx="33">
                  <c:v>1.08171710811268E-2</c:v>
                </c:pt>
                <c:pt idx="34">
                  <c:v>7.0618829595482302E-3</c:v>
                </c:pt>
                <c:pt idx="35">
                  <c:v>5.1328580793116203E-3</c:v>
                </c:pt>
                <c:pt idx="36">
                  <c:v>4.5144450567171802E-3</c:v>
                </c:pt>
                <c:pt idx="37">
                  <c:v>3.0146333224737101E-3</c:v>
                </c:pt>
                <c:pt idx="38">
                  <c:v>1.5575747919828701E-3</c:v>
                </c:pt>
                <c:pt idx="39">
                  <c:v>8.1997073009772697E-3</c:v>
                </c:pt>
                <c:pt idx="40">
                  <c:v>2.1691140790464098E-3</c:v>
                </c:pt>
                <c:pt idx="41">
                  <c:v>3.5518800391976602E-3</c:v>
                </c:pt>
                <c:pt idx="42">
                  <c:v>6.5838330435508399E-3</c:v>
                </c:pt>
                <c:pt idx="43">
                  <c:v>8.3542903378756601E-3</c:v>
                </c:pt>
                <c:pt idx="44">
                  <c:v>1.51232412998012E-2</c:v>
                </c:pt>
                <c:pt idx="45">
                  <c:v>9.3585844885612397E-3</c:v>
                </c:pt>
                <c:pt idx="46">
                  <c:v>5.0593843213157302E-3</c:v>
                </c:pt>
                <c:pt idx="47">
                  <c:v>1.43844814094688E-2</c:v>
                </c:pt>
                <c:pt idx="48">
                  <c:v>1.47957391929565E-2</c:v>
                </c:pt>
                <c:pt idx="49">
                  <c:v>1.20020509843849E-2</c:v>
                </c:pt>
                <c:pt idx="50">
                  <c:v>7.2063900283231902E-3</c:v>
                </c:pt>
                <c:pt idx="51">
                  <c:v>1.21468069541628E-2</c:v>
                </c:pt>
                <c:pt idx="52">
                  <c:v>1.07606195271458E-2</c:v>
                </c:pt>
                <c:pt idx="53">
                  <c:v>1.45884846210429E-2</c:v>
                </c:pt>
                <c:pt idx="54">
                  <c:v>1.22484650335774E-2</c:v>
                </c:pt>
                <c:pt idx="55">
                  <c:v>1.5894329407136799E-2</c:v>
                </c:pt>
                <c:pt idx="56">
                  <c:v>2.2713500091163699E-2</c:v>
                </c:pt>
              </c:numCache>
            </c:numRef>
          </c:val>
          <c:extLst xmlns:c16r2="http://schemas.microsoft.com/office/drawing/2015/06/chart">
            <c:ext xmlns:c16="http://schemas.microsoft.com/office/drawing/2014/chart" uri="{C3380CC4-5D6E-409C-BE32-E72D297353CC}">
              <c16:uniqueId val="{00000006-8916-48E1-8CF0-5ED2574C3C7C}"/>
            </c:ext>
          </c:extLst>
        </c:ser>
        <c:ser>
          <c:idx val="7"/>
          <c:order val="7"/>
          <c:tx>
            <c:strRef>
              <c:f>'Graf V.2'!$S$4</c:f>
              <c:strCache>
                <c:ptCount val="1"/>
                <c:pt idx="0">
                  <c:v>Index PX</c:v>
                </c:pt>
              </c:strCache>
            </c:strRef>
          </c:tx>
          <c:spPr>
            <a:solidFill>
              <a:schemeClr val="accent2"/>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V.2'!$S$5:$S$61</c:f>
              <c:numCache>
                <c:formatCode>0.00</c:formatCode>
                <c:ptCount val="57"/>
                <c:pt idx="0">
                  <c:v>2.1110821395945302E-3</c:v>
                </c:pt>
                <c:pt idx="1">
                  <c:v>4.6840900674691103E-3</c:v>
                </c:pt>
                <c:pt idx="2">
                  <c:v>4.9532318059607302E-3</c:v>
                </c:pt>
                <c:pt idx="3">
                  <c:v>6.4802543363893196E-3</c:v>
                </c:pt>
                <c:pt idx="4">
                  <c:v>8.0531663565786994E-3</c:v>
                </c:pt>
                <c:pt idx="5">
                  <c:v>9.3405267868426796E-3</c:v>
                </c:pt>
                <c:pt idx="6">
                  <c:v>9.9320061241715205E-3</c:v>
                </c:pt>
                <c:pt idx="7">
                  <c:v>1.03876971652832E-2</c:v>
                </c:pt>
                <c:pt idx="8">
                  <c:v>1.19292084653932E-2</c:v>
                </c:pt>
                <c:pt idx="9">
                  <c:v>1.2891407746062801E-2</c:v>
                </c:pt>
                <c:pt idx="10">
                  <c:v>1.4422442627098599E-2</c:v>
                </c:pt>
                <c:pt idx="11">
                  <c:v>1.55094267460846E-2</c:v>
                </c:pt>
                <c:pt idx="12">
                  <c:v>1.58203822396225E-2</c:v>
                </c:pt>
                <c:pt idx="13">
                  <c:v>1.48373135622558E-2</c:v>
                </c:pt>
                <c:pt idx="14">
                  <c:v>1.50548397427501E-2</c:v>
                </c:pt>
                <c:pt idx="15">
                  <c:v>1.33236058070924E-2</c:v>
                </c:pt>
                <c:pt idx="16">
                  <c:v>2.3070764307448299E-3</c:v>
                </c:pt>
                <c:pt idx="17">
                  <c:v>3.7797453756471398E-4</c:v>
                </c:pt>
                <c:pt idx="18">
                  <c:v>1.94522982991273E-3</c:v>
                </c:pt>
                <c:pt idx="19">
                  <c:v>5.4737942712517898E-3</c:v>
                </c:pt>
                <c:pt idx="20">
                  <c:v>5.4853871841441899E-3</c:v>
                </c:pt>
                <c:pt idx="21">
                  <c:v>5.43899184399242E-3</c:v>
                </c:pt>
                <c:pt idx="22">
                  <c:v>5.1283012629332403E-3</c:v>
                </c:pt>
                <c:pt idx="23">
                  <c:v>4.8360992900871496E-3</c:v>
                </c:pt>
                <c:pt idx="24">
                  <c:v>4.9441954711618597E-3</c:v>
                </c:pt>
                <c:pt idx="25">
                  <c:v>5.6866525264248399E-3</c:v>
                </c:pt>
                <c:pt idx="26">
                  <c:v>6.3607667802454901E-3</c:v>
                </c:pt>
                <c:pt idx="27">
                  <c:v>4.33162183823159E-3</c:v>
                </c:pt>
                <c:pt idx="28">
                  <c:v>1.4596656700410101E-3</c:v>
                </c:pt>
                <c:pt idx="29">
                  <c:v>2.7498125463228801E-3</c:v>
                </c:pt>
                <c:pt idx="30">
                  <c:v>1.4631040974660699E-3</c:v>
                </c:pt>
                <c:pt idx="31">
                  <c:v>1.8882134681573899E-3</c:v>
                </c:pt>
                <c:pt idx="32">
                  <c:v>2.93480499911242E-3</c:v>
                </c:pt>
                <c:pt idx="33">
                  <c:v>3.51142883542725E-3</c:v>
                </c:pt>
                <c:pt idx="34">
                  <c:v>2.2166410505950599E-3</c:v>
                </c:pt>
                <c:pt idx="35">
                  <c:v>1.9599065832948599E-3</c:v>
                </c:pt>
                <c:pt idx="36">
                  <c:v>2.8974427217424901E-3</c:v>
                </c:pt>
                <c:pt idx="37">
                  <c:v>2.79946921877808E-3</c:v>
                </c:pt>
                <c:pt idx="38">
                  <c:v>3.02699010413137E-3</c:v>
                </c:pt>
                <c:pt idx="39">
                  <c:v>2.6756177806912399E-3</c:v>
                </c:pt>
                <c:pt idx="40">
                  <c:v>2.6171288865666801E-3</c:v>
                </c:pt>
                <c:pt idx="41">
                  <c:v>3.4106112745528202E-3</c:v>
                </c:pt>
                <c:pt idx="42">
                  <c:v>4.46297713203691E-3</c:v>
                </c:pt>
                <c:pt idx="43">
                  <c:v>4.3759419459693796E-3</c:v>
                </c:pt>
                <c:pt idx="44">
                  <c:v>3.4103418064361899E-3</c:v>
                </c:pt>
                <c:pt idx="45">
                  <c:v>1.8020322244426199E-3</c:v>
                </c:pt>
                <c:pt idx="46">
                  <c:v>1.46687833557512E-3</c:v>
                </c:pt>
                <c:pt idx="47">
                  <c:v>1.3869388549797601E-3</c:v>
                </c:pt>
                <c:pt idx="48">
                  <c:v>2.2089136777765999E-3</c:v>
                </c:pt>
                <c:pt idx="49">
                  <c:v>3.5457152941760699E-3</c:v>
                </c:pt>
                <c:pt idx="50">
                  <c:v>4.7572934462249902E-3</c:v>
                </c:pt>
                <c:pt idx="51">
                  <c:v>5.1062693674044403E-3</c:v>
                </c:pt>
                <c:pt idx="52">
                  <c:v>5.7256715916614602E-3</c:v>
                </c:pt>
                <c:pt idx="53">
                  <c:v>6.5351655929301502E-3</c:v>
                </c:pt>
                <c:pt idx="54">
                  <c:v>6.23594435241576E-3</c:v>
                </c:pt>
                <c:pt idx="55">
                  <c:v>6.5110606259352896E-3</c:v>
                </c:pt>
                <c:pt idx="56">
                  <c:v>6.1418384760605601E-3</c:v>
                </c:pt>
              </c:numCache>
            </c:numRef>
          </c:val>
          <c:extLst xmlns:c16r2="http://schemas.microsoft.com/office/drawing/2015/06/chart">
            <c:ext xmlns:c16="http://schemas.microsoft.com/office/drawing/2014/chart" uri="{C3380CC4-5D6E-409C-BE32-E72D297353CC}">
              <c16:uniqueId val="{00000007-8916-48E1-8CF0-5ED2574C3C7C}"/>
            </c:ext>
          </c:extLst>
        </c:ser>
        <c:ser>
          <c:idx val="8"/>
          <c:order val="8"/>
          <c:tx>
            <c:strRef>
              <c:f>'Graf V.2'!$T$4</c:f>
              <c:strCache>
                <c:ptCount val="1"/>
                <c:pt idx="0">
                  <c:v>Schodek BÚ / HDP</c:v>
                </c:pt>
              </c:strCache>
            </c:strRef>
          </c:tx>
          <c:spPr>
            <a:solidFill>
              <a:schemeClr val="accent4">
                <a:lumMod val="7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V.2'!$T$5:$T$61</c:f>
              <c:numCache>
                <c:formatCode>0.00</c:formatCode>
                <c:ptCount val="57"/>
                <c:pt idx="0">
                  <c:v>5.6372851576639996E-3</c:v>
                </c:pt>
                <c:pt idx="1">
                  <c:v>4.58265664407311E-3</c:v>
                </c:pt>
                <c:pt idx="2">
                  <c:v>4.0520988900433104E-3</c:v>
                </c:pt>
                <c:pt idx="3">
                  <c:v>3.21429982313402E-3</c:v>
                </c:pt>
                <c:pt idx="4">
                  <c:v>2.7744076587738198E-3</c:v>
                </c:pt>
                <c:pt idx="5">
                  <c:v>2.9008552581159699E-3</c:v>
                </c:pt>
                <c:pt idx="6">
                  <c:v>3.7745727975008899E-3</c:v>
                </c:pt>
                <c:pt idx="7">
                  <c:v>4.4485399092676096E-3</c:v>
                </c:pt>
                <c:pt idx="8">
                  <c:v>6.8785444392046903E-3</c:v>
                </c:pt>
                <c:pt idx="9">
                  <c:v>7.2649756958642498E-3</c:v>
                </c:pt>
                <c:pt idx="10">
                  <c:v>8.6426796578943504E-3</c:v>
                </c:pt>
                <c:pt idx="11">
                  <c:v>1.1334541515589399E-2</c:v>
                </c:pt>
                <c:pt idx="12">
                  <c:v>1.12624494802324E-2</c:v>
                </c:pt>
                <c:pt idx="13">
                  <c:v>1.28987745041057E-2</c:v>
                </c:pt>
                <c:pt idx="14">
                  <c:v>1.4144471410327399E-2</c:v>
                </c:pt>
                <c:pt idx="15">
                  <c:v>1.27821492100582E-2</c:v>
                </c:pt>
                <c:pt idx="16">
                  <c:v>1.3068412099145501E-2</c:v>
                </c:pt>
                <c:pt idx="17">
                  <c:v>1.13291464151267E-2</c:v>
                </c:pt>
                <c:pt idx="18">
                  <c:v>8.9259826911881508E-3</c:v>
                </c:pt>
                <c:pt idx="19">
                  <c:v>7.8362649676772898E-3</c:v>
                </c:pt>
                <c:pt idx="20">
                  <c:v>5.4015954264327098E-3</c:v>
                </c:pt>
                <c:pt idx="21">
                  <c:v>4.5362478273680701E-3</c:v>
                </c:pt>
                <c:pt idx="22">
                  <c:v>3.43959461811432E-3</c:v>
                </c:pt>
                <c:pt idx="23">
                  <c:v>5.3576218513539404E-3</c:v>
                </c:pt>
                <c:pt idx="24">
                  <c:v>5.9188819025113703E-3</c:v>
                </c:pt>
                <c:pt idx="25">
                  <c:v>6.1912918323991598E-3</c:v>
                </c:pt>
                <c:pt idx="26">
                  <c:v>8.1444023184273906E-3</c:v>
                </c:pt>
                <c:pt idx="27">
                  <c:v>6.4496939473624596E-3</c:v>
                </c:pt>
                <c:pt idx="28">
                  <c:v>5.8660082953846003E-3</c:v>
                </c:pt>
                <c:pt idx="29">
                  <c:v>6.1921017767858398E-3</c:v>
                </c:pt>
                <c:pt idx="30">
                  <c:v>3.5437965592136E-3</c:v>
                </c:pt>
                <c:pt idx="31">
                  <c:v>4.1308477684237699E-3</c:v>
                </c:pt>
                <c:pt idx="32">
                  <c:v>4.6303887294375703E-3</c:v>
                </c:pt>
                <c:pt idx="33">
                  <c:v>4.9203214318389197E-3</c:v>
                </c:pt>
                <c:pt idx="34">
                  <c:v>4.3920567193941797E-3</c:v>
                </c:pt>
                <c:pt idx="35">
                  <c:v>3.5789409783495499E-3</c:v>
                </c:pt>
                <c:pt idx="36">
                  <c:v>2.6098332550727301E-3</c:v>
                </c:pt>
                <c:pt idx="37">
                  <c:v>7.8277124866460597E-4</c:v>
                </c:pt>
                <c:pt idx="38">
                  <c:v>1.6673710628027001E-3</c:v>
                </c:pt>
                <c:pt idx="39">
                  <c:v>2.33639749968159E-3</c:v>
                </c:pt>
                <c:pt idx="40">
                  <c:v>2.54847980253708E-3</c:v>
                </c:pt>
                <c:pt idx="41">
                  <c:v>2.5312041364655702E-3</c:v>
                </c:pt>
                <c:pt idx="42">
                  <c:v>3.4410051116376401E-3</c:v>
                </c:pt>
                <c:pt idx="43">
                  <c:v>4.02391489297342E-3</c:v>
                </c:pt>
                <c:pt idx="44">
                  <c:v>3.32495370126446E-3</c:v>
                </c:pt>
                <c:pt idx="45">
                  <c:v>2.5854553064796502E-3</c:v>
                </c:pt>
                <c:pt idx="46">
                  <c:v>1.07674216971155E-3</c:v>
                </c:pt>
                <c:pt idx="47">
                  <c:v>5.0560922102386801E-4</c:v>
                </c:pt>
                <c:pt idx="48">
                  <c:v>1.1117414450056201E-3</c:v>
                </c:pt>
                <c:pt idx="49">
                  <c:v>1.2370896629546001E-3</c:v>
                </c:pt>
                <c:pt idx="50">
                  <c:v>1.1432322389578701E-3</c:v>
                </c:pt>
                <c:pt idx="51">
                  <c:v>1.32763953224587E-3</c:v>
                </c:pt>
                <c:pt idx="52">
                  <c:v>7.4747542216743105E-4</c:v>
                </c:pt>
                <c:pt idx="53">
                  <c:v>1.8186924352511301E-3</c:v>
                </c:pt>
                <c:pt idx="54">
                  <c:v>1.55593501223113E-3</c:v>
                </c:pt>
                <c:pt idx="55">
                  <c:v>1.93869634469336E-3</c:v>
                </c:pt>
                <c:pt idx="56">
                  <c:v>2.26192001178236E-3</c:v>
                </c:pt>
              </c:numCache>
            </c:numRef>
          </c:val>
          <c:extLst xmlns:c16r2="http://schemas.microsoft.com/office/drawing/2015/06/chart">
            <c:ext xmlns:c16="http://schemas.microsoft.com/office/drawing/2014/chart" uri="{C3380CC4-5D6E-409C-BE32-E72D297353CC}">
              <c16:uniqueId val="{00000008-8916-48E1-8CF0-5ED2574C3C7C}"/>
            </c:ext>
          </c:extLst>
        </c:ser>
        <c:ser>
          <c:idx val="9"/>
          <c:order val="9"/>
          <c:tx>
            <c:strRef>
              <c:f>'Graf V.2'!$U$4</c:f>
              <c:strCache>
                <c:ptCount val="1"/>
                <c:pt idx="0">
                  <c:v>Příspěvek korelace</c:v>
                </c:pt>
              </c:strCache>
            </c:strRef>
          </c:tx>
          <c:spPr>
            <a:solidFill>
              <a:schemeClr val="bg1">
                <a:lumMod val="8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V.2'!$U$5:$U$61</c:f>
              <c:numCache>
                <c:formatCode>0.00</c:formatCode>
                <c:ptCount val="57"/>
                <c:pt idx="0">
                  <c:v>-5.0756078502746924E-2</c:v>
                </c:pt>
                <c:pt idx="1">
                  <c:v>-6.1745159697104771E-2</c:v>
                </c:pt>
                <c:pt idx="2">
                  <c:v>-6.7932106637359921E-2</c:v>
                </c:pt>
                <c:pt idx="3">
                  <c:v>-8.7224490651535189E-2</c:v>
                </c:pt>
                <c:pt idx="4">
                  <c:v>-0.12631918431715353</c:v>
                </c:pt>
                <c:pt idx="5">
                  <c:v>-0.15399515470872369</c:v>
                </c:pt>
                <c:pt idx="6">
                  <c:v>-0.2010404927666859</c:v>
                </c:pt>
                <c:pt idx="7">
                  <c:v>-0.23311837692553411</c:v>
                </c:pt>
                <c:pt idx="8">
                  <c:v>-0.27791114321051019</c:v>
                </c:pt>
                <c:pt idx="9">
                  <c:v>-0.30057250512390188</c:v>
                </c:pt>
                <c:pt idx="10">
                  <c:v>-0.34282668740571776</c:v>
                </c:pt>
                <c:pt idx="11">
                  <c:v>-0.37785825428998049</c:v>
                </c:pt>
                <c:pt idx="12">
                  <c:v>-0.36652716569761068</c:v>
                </c:pt>
                <c:pt idx="13">
                  <c:v>-0.35689062586305514</c:v>
                </c:pt>
                <c:pt idx="14">
                  <c:v>-0.32892647148001997</c:v>
                </c:pt>
                <c:pt idx="15">
                  <c:v>-0.30314967680552085</c:v>
                </c:pt>
                <c:pt idx="16">
                  <c:v>-0.25973362659950344</c:v>
                </c:pt>
                <c:pt idx="17">
                  <c:v>-0.20411370817844018</c:v>
                </c:pt>
                <c:pt idx="18">
                  <c:v>-0.15247476210353847</c:v>
                </c:pt>
                <c:pt idx="19">
                  <c:v>-0.11738559439120068</c:v>
                </c:pt>
                <c:pt idx="20">
                  <c:v>-9.1248341481684869E-2</c:v>
                </c:pt>
                <c:pt idx="21">
                  <c:v>-8.0092182996766223E-2</c:v>
                </c:pt>
                <c:pt idx="22">
                  <c:v>-6.7742428942470748E-2</c:v>
                </c:pt>
                <c:pt idx="23">
                  <c:v>-6.8741029729028361E-2</c:v>
                </c:pt>
                <c:pt idx="24">
                  <c:v>-7.2145570088731847E-2</c:v>
                </c:pt>
                <c:pt idx="25">
                  <c:v>-7.9553312314281616E-2</c:v>
                </c:pt>
                <c:pt idx="26">
                  <c:v>-0.10179185064943649</c:v>
                </c:pt>
                <c:pt idx="27">
                  <c:v>-9.614014456827992E-2</c:v>
                </c:pt>
                <c:pt idx="28">
                  <c:v>-9.2007366921323164E-2</c:v>
                </c:pt>
                <c:pt idx="29">
                  <c:v>-9.7452885185395369E-2</c:v>
                </c:pt>
                <c:pt idx="30">
                  <c:v>-8.4810670312191E-2</c:v>
                </c:pt>
                <c:pt idx="31">
                  <c:v>-8.5362476783662627E-2</c:v>
                </c:pt>
                <c:pt idx="32">
                  <c:v>-8.7305692708072702E-2</c:v>
                </c:pt>
                <c:pt idx="33">
                  <c:v>-9.6205414802114489E-2</c:v>
                </c:pt>
                <c:pt idx="34">
                  <c:v>-8.3480478508893508E-2</c:v>
                </c:pt>
                <c:pt idx="35">
                  <c:v>-7.6798112371682353E-2</c:v>
                </c:pt>
                <c:pt idx="36">
                  <c:v>-7.3571877651898349E-2</c:v>
                </c:pt>
                <c:pt idx="37">
                  <c:v>-5.080384097233874E-2</c:v>
                </c:pt>
                <c:pt idx="38">
                  <c:v>-5.7740700897216626E-2</c:v>
                </c:pt>
                <c:pt idx="39">
                  <c:v>-7.4589974111791219E-2</c:v>
                </c:pt>
                <c:pt idx="40">
                  <c:v>-8.0653792989505355E-2</c:v>
                </c:pt>
                <c:pt idx="41">
                  <c:v>-0.10769755172139418</c:v>
                </c:pt>
                <c:pt idx="42">
                  <c:v>-0.14846463444001623</c:v>
                </c:pt>
                <c:pt idx="43">
                  <c:v>-0.17664960367717944</c:v>
                </c:pt>
                <c:pt idx="44">
                  <c:v>-0.17105443273659834</c:v>
                </c:pt>
                <c:pt idx="45">
                  <c:v>-0.17111007173105075</c:v>
                </c:pt>
                <c:pt idx="46">
                  <c:v>-0.14272030037170841</c:v>
                </c:pt>
                <c:pt idx="47">
                  <c:v>-0.18009950292138382</c:v>
                </c:pt>
                <c:pt idx="48">
                  <c:v>-0.1993402580400645</c:v>
                </c:pt>
                <c:pt idx="49">
                  <c:v>-0.20336099980993524</c:v>
                </c:pt>
                <c:pt idx="50">
                  <c:v>-0.21197277528190608</c:v>
                </c:pt>
                <c:pt idx="51">
                  <c:v>-0.16873500297243951</c:v>
                </c:pt>
                <c:pt idx="52">
                  <c:v>-0.15004786854689384</c:v>
                </c:pt>
                <c:pt idx="53">
                  <c:v>-0.13149961397049459</c:v>
                </c:pt>
                <c:pt idx="54">
                  <c:v>-0.13127297917292427</c:v>
                </c:pt>
                <c:pt idx="55">
                  <c:v>-0.17269640197733105</c:v>
                </c:pt>
                <c:pt idx="56">
                  <c:v>-0.16691083181083674</c:v>
                </c:pt>
              </c:numCache>
            </c:numRef>
          </c:val>
          <c:extLst xmlns:c16r2="http://schemas.microsoft.com/office/drawing/2015/06/chart">
            <c:ext xmlns:c16="http://schemas.microsoft.com/office/drawing/2014/chart" uri="{C3380CC4-5D6E-409C-BE32-E72D297353CC}">
              <c16:uniqueId val="{00000009-8916-48E1-8CF0-5ED2574C3C7C}"/>
            </c:ext>
          </c:extLst>
        </c:ser>
        <c:dLbls>
          <c:showLegendKey val="0"/>
          <c:showVal val="0"/>
          <c:showCatName val="0"/>
          <c:showSerName val="0"/>
          <c:showPercent val="0"/>
          <c:showBubbleSize val="0"/>
        </c:dLbls>
        <c:gapWidth val="0"/>
        <c:overlap val="100"/>
        <c:axId val="152192128"/>
        <c:axId val="152193664"/>
      </c:barChart>
      <c:lineChart>
        <c:grouping val="standard"/>
        <c:varyColors val="0"/>
        <c:ser>
          <c:idx val="10"/>
          <c:order val="10"/>
          <c:tx>
            <c:strRef>
              <c:f>'Graf V.2'!$K$4</c:f>
              <c:strCache>
                <c:ptCount val="1"/>
                <c:pt idx="0">
                  <c:v>IFC</c:v>
                </c:pt>
              </c:strCache>
            </c:strRef>
          </c:tx>
          <c:spPr>
            <a:ln>
              <a:solidFill>
                <a:schemeClr val="tx1"/>
              </a:solidFill>
            </a:ln>
          </c:spPr>
          <c:marker>
            <c:symbol val="none"/>
          </c:marker>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V.2'!$K$5:$K$61</c:f>
              <c:numCache>
                <c:formatCode>0.00</c:formatCode>
                <c:ptCount val="57"/>
                <c:pt idx="0">
                  <c:v>6.6036271816533501E-2</c:v>
                </c:pt>
                <c:pt idx="1">
                  <c:v>6.9732154887066397E-2</c:v>
                </c:pt>
                <c:pt idx="2">
                  <c:v>6.4134327097230201E-2</c:v>
                </c:pt>
                <c:pt idx="3">
                  <c:v>8.0944154008131305E-2</c:v>
                </c:pt>
                <c:pt idx="4">
                  <c:v>0.107861360481396</c:v>
                </c:pt>
                <c:pt idx="5">
                  <c:v>0.122721669348034</c:v>
                </c:pt>
                <c:pt idx="6">
                  <c:v>0.14892555834721</c:v>
                </c:pt>
                <c:pt idx="7">
                  <c:v>0.15235785519616801</c:v>
                </c:pt>
                <c:pt idx="8">
                  <c:v>0.16447947605153301</c:v>
                </c:pt>
                <c:pt idx="9">
                  <c:v>0.173540688019899</c:v>
                </c:pt>
                <c:pt idx="10">
                  <c:v>0.20311518387154101</c:v>
                </c:pt>
                <c:pt idx="11">
                  <c:v>0.261476634327996</c:v>
                </c:pt>
                <c:pt idx="12">
                  <c:v>0.285053849849218</c:v>
                </c:pt>
                <c:pt idx="13">
                  <c:v>0.32480453445257501</c:v>
                </c:pt>
                <c:pt idx="14">
                  <c:v>0.34096856083550198</c:v>
                </c:pt>
                <c:pt idx="15">
                  <c:v>0.34150705307270002</c:v>
                </c:pt>
                <c:pt idx="16">
                  <c:v>0.31769387046931502</c:v>
                </c:pt>
                <c:pt idx="17">
                  <c:v>0.23479327912513401</c:v>
                </c:pt>
                <c:pt idx="18">
                  <c:v>0.16187356024329999</c:v>
                </c:pt>
                <c:pt idx="19">
                  <c:v>0.122371734559883</c:v>
                </c:pt>
                <c:pt idx="20">
                  <c:v>8.7557416860588294E-2</c:v>
                </c:pt>
                <c:pt idx="21">
                  <c:v>7.5752292136399293E-2</c:v>
                </c:pt>
                <c:pt idx="22">
                  <c:v>5.9014551888361397E-2</c:v>
                </c:pt>
                <c:pt idx="23">
                  <c:v>5.8642770531853003E-2</c:v>
                </c:pt>
                <c:pt idx="24">
                  <c:v>5.9558885790885897E-2</c:v>
                </c:pt>
                <c:pt idx="25">
                  <c:v>6.3459026919568201E-2</c:v>
                </c:pt>
                <c:pt idx="26">
                  <c:v>7.5986138940893094E-2</c:v>
                </c:pt>
                <c:pt idx="27">
                  <c:v>6.7814115626956398E-2</c:v>
                </c:pt>
                <c:pt idx="28">
                  <c:v>6.2400392244420601E-2</c:v>
                </c:pt>
                <c:pt idx="29">
                  <c:v>6.5764451119514802E-2</c:v>
                </c:pt>
                <c:pt idx="30">
                  <c:v>6.2135707174492398E-2</c:v>
                </c:pt>
                <c:pt idx="31">
                  <c:v>6.3189622578165905E-2</c:v>
                </c:pt>
                <c:pt idx="32">
                  <c:v>6.33644483180624E-2</c:v>
                </c:pt>
                <c:pt idx="33">
                  <c:v>6.9347379021552399E-2</c:v>
                </c:pt>
                <c:pt idx="34">
                  <c:v>6.2371825728185198E-2</c:v>
                </c:pt>
                <c:pt idx="35">
                  <c:v>6.3878149070981993E-2</c:v>
                </c:pt>
                <c:pt idx="36">
                  <c:v>6.7842488641027404E-2</c:v>
                </c:pt>
                <c:pt idx="37">
                  <c:v>6.4454591855389307E-2</c:v>
                </c:pt>
                <c:pt idx="38">
                  <c:v>6.9021237900711005E-2</c:v>
                </c:pt>
                <c:pt idx="39">
                  <c:v>7.8888322959715707E-2</c:v>
                </c:pt>
                <c:pt idx="40">
                  <c:v>7.7320426073892404E-2</c:v>
                </c:pt>
                <c:pt idx="41">
                  <c:v>8.3871978943850498E-2</c:v>
                </c:pt>
                <c:pt idx="42">
                  <c:v>9.65638182291437E-2</c:v>
                </c:pt>
                <c:pt idx="43">
                  <c:v>0.10336784442630501</c:v>
                </c:pt>
                <c:pt idx="44">
                  <c:v>0.10466245299502</c:v>
                </c:pt>
                <c:pt idx="45">
                  <c:v>9.9890652553778506E-2</c:v>
                </c:pt>
                <c:pt idx="46">
                  <c:v>0.103198298042761</c:v>
                </c:pt>
                <c:pt idx="47">
                  <c:v>0.110839550308112</c:v>
                </c:pt>
                <c:pt idx="48">
                  <c:v>0.13036988457818899</c:v>
                </c:pt>
                <c:pt idx="49">
                  <c:v>0.14062478421178401</c:v>
                </c:pt>
                <c:pt idx="50">
                  <c:v>0.15130560122918299</c:v>
                </c:pt>
                <c:pt idx="51">
                  <c:v>0.151738097123891</c:v>
                </c:pt>
                <c:pt idx="52">
                  <c:v>0.14670557085546199</c:v>
                </c:pt>
                <c:pt idx="53">
                  <c:v>0.14628433833274801</c:v>
                </c:pt>
                <c:pt idx="54">
                  <c:v>0.14514618402964699</c:v>
                </c:pt>
                <c:pt idx="55">
                  <c:v>0.15534619833413099</c:v>
                </c:pt>
                <c:pt idx="56">
                  <c:v>0.176693621267661</c:v>
                </c:pt>
              </c:numCache>
            </c:numRef>
          </c:val>
          <c:smooth val="0"/>
          <c:extLst xmlns:c16r2="http://schemas.microsoft.com/office/drawing/2015/06/chart">
            <c:ext xmlns:c16="http://schemas.microsoft.com/office/drawing/2014/chart" uri="{C3380CC4-5D6E-409C-BE32-E72D297353CC}">
              <c16:uniqueId val="{0000000A-8916-48E1-8CF0-5ED2574C3C7C}"/>
            </c:ext>
          </c:extLst>
        </c:ser>
        <c:dLbls>
          <c:showLegendKey val="0"/>
          <c:showVal val="0"/>
          <c:showCatName val="0"/>
          <c:showSerName val="0"/>
          <c:showPercent val="0"/>
          <c:showBubbleSize val="0"/>
        </c:dLbls>
        <c:marker val="1"/>
        <c:smooth val="0"/>
        <c:axId val="152192128"/>
        <c:axId val="152193664"/>
      </c:lineChart>
      <c:catAx>
        <c:axId val="1521921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193664"/>
        <c:crosses val="autoZero"/>
        <c:auto val="0"/>
        <c:lblAlgn val="ctr"/>
        <c:lblOffset val="100"/>
        <c:tickLblSkip val="8"/>
        <c:noMultiLvlLbl val="0"/>
      </c:catAx>
      <c:valAx>
        <c:axId val="152193664"/>
        <c:scaling>
          <c:orientation val="minMax"/>
          <c:max val="0.8"/>
          <c:min val="-0.4"/>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192128"/>
        <c:crosses val="autoZero"/>
        <c:crossBetween val="between"/>
      </c:valAx>
      <c:spPr>
        <a:noFill/>
        <a:ln w="25400">
          <a:noFill/>
        </a:ln>
      </c:spPr>
    </c:plotArea>
    <c:legend>
      <c:legendPos val="b"/>
      <c:layout>
        <c:manualLayout>
          <c:xMode val="edge"/>
          <c:yMode val="edge"/>
          <c:x val="2.4475524475524476E-2"/>
          <c:y val="0.70389183746453288"/>
          <c:w val="0.93734596112548874"/>
          <c:h val="0.2961081625354670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5"/>
          <c:order val="0"/>
          <c:tx>
            <c:strRef>
              <c:f>'Graf V.15'!$M$3</c:f>
              <c:strCache>
                <c:ptCount val="1"/>
                <c:pt idx="0">
                  <c:v>LTV &gt; 90</c:v>
                </c:pt>
              </c:strCache>
            </c:strRef>
          </c:tx>
          <c:spPr>
            <a:ln w="25400">
              <a:solidFill>
                <a:schemeClr val="accent4"/>
              </a:solidFill>
              <a:prstDash val="solid"/>
            </a:ln>
          </c:spPr>
          <c:marker>
            <c:symbol val="circle"/>
            <c:size val="7"/>
            <c:spPr>
              <a:solidFill>
                <a:schemeClr val="accent4"/>
              </a:solidFill>
              <a:ln>
                <a:solidFill>
                  <a:schemeClr val="accent4"/>
                </a:solidFill>
                <a:prstDash val="solid"/>
              </a:ln>
            </c:spPr>
          </c:marker>
          <c:cat>
            <c:multiLvlStrRef>
              <c:f>'Graf V.15'!$I$5:$J$25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17 2Q</c:v>
                  </c:pt>
                  <c:pt idx="3">
                    <c:v>17 3Q</c:v>
                  </c:pt>
                  <c:pt idx="6">
                    <c:v>17 4Q</c:v>
                  </c:pt>
                  <c:pt idx="9">
                    <c:v>18 1Q</c:v>
                  </c:pt>
                  <c:pt idx="12">
                    <c:v>18 2Q</c:v>
                  </c:pt>
                  <c:pt idx="15">
                    <c:v>18 3Q</c:v>
                  </c:pt>
                  <c:pt idx="18">
                    <c:v>18 4Q</c:v>
                  </c:pt>
                </c:lvl>
              </c:multiLvlStrCache>
            </c:multiLvlStrRef>
          </c:cat>
          <c:val>
            <c:numRef>
              <c:f>'Graf V.15'!$N$5:$N$25</c:f>
              <c:numCache>
                <c:formatCode>General</c:formatCode>
                <c:ptCount val="21"/>
                <c:pt idx="0">
                  <c:v>3.35967406760181</c:v>
                </c:pt>
                <c:pt idx="1">
                  <c:v>2.6348000735377499</c:v>
                </c:pt>
                <c:pt idx="2">
                  <c:v>2.3104630285044601</c:v>
                </c:pt>
                <c:pt idx="3">
                  <c:v>3.89110546599239</c:v>
                </c:pt>
                <c:pt idx="4">
                  <c:v>4.6396716386339003</c:v>
                </c:pt>
                <c:pt idx="5">
                  <c:v>4.0229337890789001</c:v>
                </c:pt>
                <c:pt idx="6">
                  <c:v>4.1796772334434298</c:v>
                </c:pt>
                <c:pt idx="7">
                  <c:v>3.6813646870355701</c:v>
                </c:pt>
                <c:pt idx="8">
                  <c:v>3.0200278535110598</c:v>
                </c:pt>
                <c:pt idx="9">
                  <c:v>1.4790849391512899</c:v>
                </c:pt>
                <c:pt idx="10">
                  <c:v>2.9298887692553999</c:v>
                </c:pt>
                <c:pt idx="11">
                  <c:v>3.1095869251150199</c:v>
                </c:pt>
                <c:pt idx="12">
                  <c:v>2.8785103266882199</c:v>
                </c:pt>
                <c:pt idx="13">
                  <c:v>2.6188793527376202</c:v>
                </c:pt>
                <c:pt idx="14">
                  <c:v>2.54103446362824</c:v>
                </c:pt>
                <c:pt idx="15">
                  <c:v>2.56275524484573</c:v>
                </c:pt>
                <c:pt idx="16">
                  <c:v>2.9538567435882999</c:v>
                </c:pt>
                <c:pt idx="17">
                  <c:v>2.2576804639825601</c:v>
                </c:pt>
                <c:pt idx="18">
                  <c:v>2.2878091746836402</c:v>
                </c:pt>
                <c:pt idx="19">
                  <c:v>1.7994223300327401</c:v>
                </c:pt>
                <c:pt idx="20">
                  <c:v>1.8699662772832899</c:v>
                </c:pt>
              </c:numCache>
            </c:numRef>
          </c:val>
          <c:smooth val="0"/>
          <c:extLst xmlns:c16r2="http://schemas.microsoft.com/office/drawing/2015/06/chart">
            <c:ext xmlns:c16="http://schemas.microsoft.com/office/drawing/2014/chart" uri="{C3380CC4-5D6E-409C-BE32-E72D297353CC}">
              <c16:uniqueId val="{00000000-D9E8-4656-8F91-8BA566D954F9}"/>
            </c:ext>
          </c:extLst>
        </c:ser>
        <c:ser>
          <c:idx val="4"/>
          <c:order val="1"/>
          <c:tx>
            <c:strRef>
              <c:f>'Graf V.15'!$L$3</c:f>
              <c:strCache>
                <c:ptCount val="1"/>
                <c:pt idx="0">
                  <c:v>LTV 80–90</c:v>
                </c:pt>
              </c:strCache>
            </c:strRef>
          </c:tx>
          <c:spPr>
            <a:ln w="25400">
              <a:solidFill>
                <a:schemeClr val="accent3"/>
              </a:solidFill>
              <a:prstDash val="solid"/>
            </a:ln>
          </c:spPr>
          <c:marker>
            <c:symbol val="circle"/>
            <c:size val="6"/>
            <c:spPr>
              <a:solidFill>
                <a:schemeClr val="accent3"/>
              </a:solidFill>
              <a:ln>
                <a:solidFill>
                  <a:schemeClr val="accent3"/>
                </a:solidFill>
              </a:ln>
            </c:spPr>
          </c:marker>
          <c:cat>
            <c:multiLvlStrRef>
              <c:f>'Graf V.15'!$I$5:$J$25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17 2Q</c:v>
                  </c:pt>
                  <c:pt idx="3">
                    <c:v>17 3Q</c:v>
                  </c:pt>
                  <c:pt idx="6">
                    <c:v>17 4Q</c:v>
                  </c:pt>
                  <c:pt idx="9">
                    <c:v>18 1Q</c:v>
                  </c:pt>
                  <c:pt idx="12">
                    <c:v>18 2Q</c:v>
                  </c:pt>
                  <c:pt idx="15">
                    <c:v>18 3Q</c:v>
                  </c:pt>
                  <c:pt idx="18">
                    <c:v>18 4Q</c:v>
                  </c:pt>
                </c:lvl>
              </c:multiLvlStrCache>
            </c:multiLvlStrRef>
          </c:cat>
          <c:val>
            <c:numRef>
              <c:f>'Graf V.15'!$M$5:$M$25</c:f>
              <c:numCache>
                <c:formatCode>0</c:formatCode>
                <c:ptCount val="21"/>
                <c:pt idx="0">
                  <c:v>31.6194312760583</c:v>
                </c:pt>
                <c:pt idx="1">
                  <c:v>27.3945528809279</c:v>
                </c:pt>
                <c:pt idx="2">
                  <c:v>18.942903618587501</c:v>
                </c:pt>
                <c:pt idx="3">
                  <c:v>16.6052613882534</c:v>
                </c:pt>
                <c:pt idx="4">
                  <c:v>13.696460660724201</c:v>
                </c:pt>
                <c:pt idx="5">
                  <c:v>13.2440350539755</c:v>
                </c:pt>
                <c:pt idx="6">
                  <c:v>11.769835284566099</c:v>
                </c:pt>
                <c:pt idx="7">
                  <c:v>11.016592763337099</c:v>
                </c:pt>
                <c:pt idx="8">
                  <c:v>11.3229168027555</c:v>
                </c:pt>
                <c:pt idx="9" formatCode="General">
                  <c:v>10.326010691290399</c:v>
                </c:pt>
                <c:pt idx="10" formatCode="General">
                  <c:v>10.817532706098699</c:v>
                </c:pt>
                <c:pt idx="11" formatCode="General">
                  <c:v>10.832516215202901</c:v>
                </c:pt>
                <c:pt idx="12" formatCode="General">
                  <c:v>11.4302791272659</c:v>
                </c:pt>
                <c:pt idx="13" formatCode="General">
                  <c:v>11.2055031033146</c:v>
                </c:pt>
                <c:pt idx="14" formatCode="General">
                  <c:v>10.8457446474437</c:v>
                </c:pt>
                <c:pt idx="15" formatCode="General">
                  <c:v>10.296508384579001</c:v>
                </c:pt>
                <c:pt idx="16" formatCode="General">
                  <c:v>10.5620905135402</c:v>
                </c:pt>
                <c:pt idx="17" formatCode="General">
                  <c:v>9.8503127912630095</c:v>
                </c:pt>
                <c:pt idx="18" formatCode="General">
                  <c:v>9.9732384849998397</c:v>
                </c:pt>
                <c:pt idx="19" formatCode="General">
                  <c:v>9.0039310557825196</c:v>
                </c:pt>
                <c:pt idx="20" formatCode="General">
                  <c:v>9.3117312423676299</c:v>
                </c:pt>
              </c:numCache>
            </c:numRef>
          </c:val>
          <c:smooth val="0"/>
          <c:extLst xmlns:c16r2="http://schemas.microsoft.com/office/drawing/2015/06/chart">
            <c:ext xmlns:c16="http://schemas.microsoft.com/office/drawing/2014/chart" uri="{C3380CC4-5D6E-409C-BE32-E72D297353CC}">
              <c16:uniqueId val="{00000001-D9E8-4656-8F91-8BA566D954F9}"/>
            </c:ext>
          </c:extLst>
        </c:ser>
        <c:ser>
          <c:idx val="0"/>
          <c:order val="2"/>
          <c:tx>
            <c:strRef>
              <c:f>'Graf V.15'!$N$3</c:f>
              <c:strCache>
                <c:ptCount val="1"/>
                <c:pt idx="0">
                  <c:v>Aggregate limit</c:v>
                </c:pt>
              </c:strCache>
            </c:strRef>
          </c:tx>
          <c:spPr>
            <a:ln w="25400">
              <a:solidFill>
                <a:schemeClr val="accent1"/>
              </a:solidFill>
              <a:prstDash val="solid"/>
            </a:ln>
          </c:spPr>
          <c:marker>
            <c:symbol val="none"/>
          </c:marker>
          <c:cat>
            <c:multiLvlStrRef>
              <c:f>'Graf V.15'!$I$5:$J$25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17 2Q</c:v>
                  </c:pt>
                  <c:pt idx="3">
                    <c:v>17 3Q</c:v>
                  </c:pt>
                  <c:pt idx="6">
                    <c:v>17 4Q</c:v>
                  </c:pt>
                  <c:pt idx="9">
                    <c:v>18 1Q</c:v>
                  </c:pt>
                  <c:pt idx="12">
                    <c:v>18 2Q</c:v>
                  </c:pt>
                  <c:pt idx="15">
                    <c:v>18 3Q</c:v>
                  </c:pt>
                  <c:pt idx="18">
                    <c:v>18 4Q</c:v>
                  </c:pt>
                </c:lvl>
              </c:multiLvlStrCache>
            </c:multiLvlStrRef>
          </c:cat>
          <c:val>
            <c:numRef>
              <c:f>'Graf V.15'!$O$5:$O$25</c:f>
              <c:numCache>
                <c:formatCode>0</c:formatCode>
                <c:ptCount val="21"/>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numCache>
            </c:numRef>
          </c:val>
          <c:smooth val="0"/>
          <c:extLst xmlns:c16r2="http://schemas.microsoft.com/office/drawing/2015/06/chart">
            <c:ext xmlns:c16="http://schemas.microsoft.com/office/drawing/2014/chart" uri="{C3380CC4-5D6E-409C-BE32-E72D297353CC}">
              <c16:uniqueId val="{00000002-D9E8-4656-8F91-8BA566D954F9}"/>
            </c:ext>
          </c:extLst>
        </c:ser>
        <c:ser>
          <c:idx val="1"/>
          <c:order val="3"/>
          <c:tx>
            <c:strRef>
              <c:f>'Graf V.15'!$O$3</c:f>
              <c:strCache>
                <c:ptCount val="1"/>
                <c:pt idx="0">
                  <c:v>Individual limit</c:v>
                </c:pt>
              </c:strCache>
            </c:strRef>
          </c:tx>
          <c:spPr>
            <a:ln w="25400">
              <a:solidFill>
                <a:schemeClr val="accent2"/>
              </a:solidFill>
              <a:prstDash val="solid"/>
            </a:ln>
          </c:spPr>
          <c:marker>
            <c:symbol val="none"/>
          </c:marker>
          <c:cat>
            <c:multiLvlStrRef>
              <c:f>'Graf V.15'!$I$5:$J$25</c:f>
              <c:multiLvlStrCache>
                <c:ptCount val="21"/>
                <c:lvl>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lvl>
                <c:lvl>
                  <c:pt idx="0">
                    <c:v>17 2Q</c:v>
                  </c:pt>
                  <c:pt idx="3">
                    <c:v>17 3Q</c:v>
                  </c:pt>
                  <c:pt idx="6">
                    <c:v>17 4Q</c:v>
                  </c:pt>
                  <c:pt idx="9">
                    <c:v>18 1Q</c:v>
                  </c:pt>
                  <c:pt idx="12">
                    <c:v>18 2Q</c:v>
                  </c:pt>
                  <c:pt idx="15">
                    <c:v>18 3Q</c:v>
                  </c:pt>
                  <c:pt idx="18">
                    <c:v>18 4Q</c:v>
                  </c:pt>
                </c:lvl>
              </c:multiLvlStrCache>
            </c:multiLvlStrRef>
          </c:cat>
          <c:val>
            <c:numRef>
              <c:f>'Graf V.15'!$P$5:$P$25</c:f>
              <c:numCache>
                <c:formatCode>0</c:formatCode>
                <c:ptCount val="21"/>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numCache>
            </c:numRef>
          </c:val>
          <c:smooth val="0"/>
          <c:extLst xmlns:c16r2="http://schemas.microsoft.com/office/drawing/2015/06/chart">
            <c:ext xmlns:c16="http://schemas.microsoft.com/office/drawing/2014/chart" uri="{C3380CC4-5D6E-409C-BE32-E72D297353CC}">
              <c16:uniqueId val="{00000003-D9E8-4656-8F91-8BA566D954F9}"/>
            </c:ext>
          </c:extLst>
        </c:ser>
        <c:dLbls>
          <c:showLegendKey val="0"/>
          <c:showVal val="0"/>
          <c:showCatName val="0"/>
          <c:showSerName val="0"/>
          <c:showPercent val="0"/>
          <c:showBubbleSize val="0"/>
        </c:dLbls>
        <c:marker val="1"/>
        <c:smooth val="0"/>
        <c:axId val="167130624"/>
        <c:axId val="167132160"/>
      </c:lineChart>
      <c:catAx>
        <c:axId val="16713062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850">
                <a:latin typeface="Arial"/>
                <a:ea typeface="Arial"/>
                <a:cs typeface="Arial"/>
              </a:defRPr>
            </a:pPr>
            <a:endParaRPr lang="cs-CZ"/>
          </a:p>
        </c:txPr>
        <c:crossAx val="167132160"/>
        <c:crosses val="autoZero"/>
        <c:auto val="1"/>
        <c:lblAlgn val="ctr"/>
        <c:lblOffset val="100"/>
        <c:tickLblSkip val="1"/>
        <c:noMultiLvlLbl val="0"/>
      </c:catAx>
      <c:valAx>
        <c:axId val="16713216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130624"/>
        <c:crosses val="autoZero"/>
        <c:crossBetween val="between"/>
      </c:valAx>
      <c:spPr>
        <a:noFill/>
        <a:ln w="25400">
          <a:noFill/>
        </a:ln>
      </c:spPr>
    </c:plotArea>
    <c:legend>
      <c:legendPos val="b"/>
      <c:layout>
        <c:manualLayout>
          <c:xMode val="edge"/>
          <c:yMode val="edge"/>
          <c:x val="6.6433566433566432E-2"/>
          <c:y val="0.87459086792521479"/>
          <c:w val="0.6050724079070535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V.16'!$J$5</c:f>
              <c:strCache>
                <c:ptCount val="1"/>
                <c:pt idx="0">
                  <c:v>1H 2016</c:v>
                </c:pt>
              </c:strCache>
            </c:strRef>
          </c:tx>
          <c:spPr>
            <a:solidFill>
              <a:srgbClr val="4880C4"/>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V.16'!$K$5:$Q$5</c:f>
              <c:numCache>
                <c:formatCode>0.00</c:formatCode>
                <c:ptCount val="7"/>
                <c:pt idx="0">
                  <c:v>15.199670834058701</c:v>
                </c:pt>
                <c:pt idx="1">
                  <c:v>9.2381808480452801</c:v>
                </c:pt>
                <c:pt idx="2">
                  <c:v>13.9496322705587</c:v>
                </c:pt>
                <c:pt idx="3">
                  <c:v>13.411942387896699</c:v>
                </c:pt>
                <c:pt idx="4">
                  <c:v>36.846797524252501</c:v>
                </c:pt>
                <c:pt idx="5">
                  <c:v>8.3763885376337601</c:v>
                </c:pt>
                <c:pt idx="6">
                  <c:v>2.97738759755438</c:v>
                </c:pt>
              </c:numCache>
            </c:numRef>
          </c:val>
          <c:extLst xmlns:c16r2="http://schemas.microsoft.com/office/drawing/2015/06/chart">
            <c:ext xmlns:c16="http://schemas.microsoft.com/office/drawing/2014/chart" uri="{C3380CC4-5D6E-409C-BE32-E72D297353CC}">
              <c16:uniqueId val="{00000000-0196-40F3-92E1-42A12BCD8FC8}"/>
            </c:ext>
          </c:extLst>
        </c:ser>
        <c:ser>
          <c:idx val="1"/>
          <c:order val="1"/>
          <c:tx>
            <c:strRef>
              <c:f>'Graf V.16'!$J$6</c:f>
              <c:strCache>
                <c:ptCount val="1"/>
                <c:pt idx="0">
                  <c:v>2H 2016</c:v>
                </c:pt>
              </c:strCache>
            </c:strRef>
          </c:tx>
          <c:spPr>
            <a:solidFill>
              <a:srgbClr val="E96041"/>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V.16'!$K$6:$Q$6</c:f>
              <c:numCache>
                <c:formatCode>0.00</c:formatCode>
                <c:ptCount val="7"/>
                <c:pt idx="0">
                  <c:v>14.4908412942433</c:v>
                </c:pt>
                <c:pt idx="1">
                  <c:v>9.0070508918885803</c:v>
                </c:pt>
                <c:pt idx="2">
                  <c:v>13.304487791663499</c:v>
                </c:pt>
                <c:pt idx="3">
                  <c:v>13.310799178190299</c:v>
                </c:pt>
                <c:pt idx="4">
                  <c:v>38.025746426638698</c:v>
                </c:pt>
                <c:pt idx="5">
                  <c:v>6.5389171756888196</c:v>
                </c:pt>
                <c:pt idx="6">
                  <c:v>5.3221572416867202</c:v>
                </c:pt>
              </c:numCache>
            </c:numRef>
          </c:val>
          <c:extLst xmlns:c16r2="http://schemas.microsoft.com/office/drawing/2015/06/chart">
            <c:ext xmlns:c16="http://schemas.microsoft.com/office/drawing/2014/chart" uri="{C3380CC4-5D6E-409C-BE32-E72D297353CC}">
              <c16:uniqueId val="{00000001-0196-40F3-92E1-42A12BCD8FC8}"/>
            </c:ext>
          </c:extLst>
        </c:ser>
        <c:ser>
          <c:idx val="2"/>
          <c:order val="2"/>
          <c:tx>
            <c:strRef>
              <c:f>'Graf V.16'!$J$7</c:f>
              <c:strCache>
                <c:ptCount val="1"/>
                <c:pt idx="0">
                  <c:v>1H 2017</c:v>
                </c:pt>
              </c:strCache>
            </c:strRef>
          </c:tx>
          <c:spPr>
            <a:solidFill>
              <a:srgbClr val="00A43D"/>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V.16'!$K$7:$Q$7</c:f>
              <c:numCache>
                <c:formatCode>0.00</c:formatCode>
                <c:ptCount val="7"/>
                <c:pt idx="0">
                  <c:v>16.7799492734292</c:v>
                </c:pt>
                <c:pt idx="1">
                  <c:v>10.347108952933899</c:v>
                </c:pt>
                <c:pt idx="2">
                  <c:v>15.2864920127396</c:v>
                </c:pt>
                <c:pt idx="3">
                  <c:v>22.7113239333774</c:v>
                </c:pt>
                <c:pt idx="4">
                  <c:v>31.453676192931699</c:v>
                </c:pt>
                <c:pt idx="5">
                  <c:v>2.65324029198801</c:v>
                </c:pt>
                <c:pt idx="6">
                  <c:v>0.76820934260018603</c:v>
                </c:pt>
              </c:numCache>
            </c:numRef>
          </c:val>
          <c:extLst xmlns:c16r2="http://schemas.microsoft.com/office/drawing/2015/06/chart">
            <c:ext xmlns:c16="http://schemas.microsoft.com/office/drawing/2014/chart" uri="{C3380CC4-5D6E-409C-BE32-E72D297353CC}">
              <c16:uniqueId val="{00000002-0196-40F3-92E1-42A12BCD8FC8}"/>
            </c:ext>
          </c:extLst>
        </c:ser>
        <c:ser>
          <c:idx val="3"/>
          <c:order val="3"/>
          <c:tx>
            <c:strRef>
              <c:f>'Graf V.16'!$J$8</c:f>
              <c:strCache>
                <c:ptCount val="1"/>
                <c:pt idx="0">
                  <c:v>2H 2017</c:v>
                </c:pt>
              </c:strCache>
            </c:strRef>
          </c:tx>
          <c:spPr>
            <a:solidFill>
              <a:srgbClr val="800080"/>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V.16'!$K$8:$Q$8</c:f>
              <c:numCache>
                <c:formatCode>0.00</c:formatCode>
                <c:ptCount val="7"/>
                <c:pt idx="0">
                  <c:v>16.263102211300598</c:v>
                </c:pt>
                <c:pt idx="1">
                  <c:v>11.081317165304901</c:v>
                </c:pt>
                <c:pt idx="2">
                  <c:v>16.242045495820101</c:v>
                </c:pt>
                <c:pt idx="3">
                  <c:v>39.253149780887902</c:v>
                </c:pt>
                <c:pt idx="4">
                  <c:v>13.1514262319147</c:v>
                </c:pt>
                <c:pt idx="5">
                  <c:v>1.7892537503608501</c:v>
                </c:pt>
                <c:pt idx="6">
                  <c:v>2.2197053644109199</c:v>
                </c:pt>
              </c:numCache>
            </c:numRef>
          </c:val>
          <c:extLst xmlns:c16r2="http://schemas.microsoft.com/office/drawing/2015/06/chart">
            <c:ext xmlns:c16="http://schemas.microsoft.com/office/drawing/2014/chart" uri="{C3380CC4-5D6E-409C-BE32-E72D297353CC}">
              <c16:uniqueId val="{00000003-0196-40F3-92E1-42A12BCD8FC8}"/>
            </c:ext>
          </c:extLst>
        </c:ser>
        <c:ser>
          <c:idx val="4"/>
          <c:order val="4"/>
          <c:tx>
            <c:strRef>
              <c:f>'Graf V.16'!$J$9</c:f>
              <c:strCache>
                <c:ptCount val="1"/>
                <c:pt idx="0">
                  <c:v>1H 2018</c:v>
                </c:pt>
              </c:strCache>
            </c:strRef>
          </c:tx>
          <c:spPr>
            <a:solidFill>
              <a:srgbClr val="FADE14"/>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V.16'!$K$9:$Q$9</c:f>
              <c:numCache>
                <c:formatCode>0.00</c:formatCode>
                <c:ptCount val="7"/>
                <c:pt idx="0">
                  <c:v>17.309071086212899</c:v>
                </c:pt>
                <c:pt idx="1">
                  <c:v>11.656184096473201</c:v>
                </c:pt>
                <c:pt idx="2">
                  <c:v>16.743378161909199</c:v>
                </c:pt>
                <c:pt idx="3">
                  <c:v>40.061542798583702</c:v>
                </c:pt>
                <c:pt idx="4">
                  <c:v>11.208344012878699</c:v>
                </c:pt>
                <c:pt idx="5">
                  <c:v>1.08913169746008</c:v>
                </c:pt>
                <c:pt idx="6">
                  <c:v>1.9323481464821</c:v>
                </c:pt>
              </c:numCache>
            </c:numRef>
          </c:val>
          <c:extLst xmlns:c16r2="http://schemas.microsoft.com/office/drawing/2015/06/chart">
            <c:ext xmlns:c16="http://schemas.microsoft.com/office/drawing/2014/chart" uri="{C3380CC4-5D6E-409C-BE32-E72D297353CC}">
              <c16:uniqueId val="{00000004-0196-40F3-92E1-42A12BCD8FC8}"/>
            </c:ext>
          </c:extLst>
        </c:ser>
        <c:ser>
          <c:idx val="5"/>
          <c:order val="5"/>
          <c:tx>
            <c:strRef>
              <c:f>'Graf V.16'!$J$10</c:f>
              <c:strCache>
                <c:ptCount val="1"/>
                <c:pt idx="0">
                  <c:v>2H 2018</c:v>
                </c:pt>
              </c:strCache>
            </c:strRef>
          </c:tx>
          <c:spPr>
            <a:solidFill>
              <a:srgbClr val="B1B1B1"/>
            </a:solidFill>
            <a:ln w="25400">
              <a:noFill/>
            </a:ln>
          </c:spPr>
          <c:invertIfNegative val="0"/>
          <c:cat>
            <c:strRef>
              <c:f>'Graf V.16'!$K$4:$Q$4</c:f>
              <c:strCache>
                <c:ptCount val="7"/>
                <c:pt idx="0">
                  <c:v>do 50</c:v>
                </c:pt>
                <c:pt idx="1">
                  <c:v>50–60</c:v>
                </c:pt>
                <c:pt idx="2">
                  <c:v>60–70</c:v>
                </c:pt>
                <c:pt idx="3">
                  <c:v>70–80</c:v>
                </c:pt>
                <c:pt idx="4">
                  <c:v>80–90</c:v>
                </c:pt>
                <c:pt idx="5">
                  <c:v>90–100</c:v>
                </c:pt>
                <c:pt idx="6">
                  <c:v>nad 100</c:v>
                </c:pt>
              </c:strCache>
            </c:strRef>
          </c:cat>
          <c:val>
            <c:numRef>
              <c:f>'Graf V.16'!$K$10:$Q$10</c:f>
              <c:numCache>
                <c:formatCode>0.00</c:formatCode>
                <c:ptCount val="7"/>
                <c:pt idx="0">
                  <c:v>16.245969890623901</c:v>
                </c:pt>
                <c:pt idx="1">
                  <c:v>11.855828391911301</c:v>
                </c:pt>
                <c:pt idx="2">
                  <c:v>17.802250859338901</c:v>
                </c:pt>
                <c:pt idx="3">
                  <c:v>41.607524920257099</c:v>
                </c:pt>
                <c:pt idx="4">
                  <c:v>10.1208113029149</c:v>
                </c:pt>
                <c:pt idx="5">
                  <c:v>0.83204762854618697</c:v>
                </c:pt>
                <c:pt idx="6">
                  <c:v>1.5355670064077001</c:v>
                </c:pt>
              </c:numCache>
            </c:numRef>
          </c:val>
          <c:extLst xmlns:c16r2="http://schemas.microsoft.com/office/drawing/2015/06/chart">
            <c:ext xmlns:c16="http://schemas.microsoft.com/office/drawing/2014/chart" uri="{C3380CC4-5D6E-409C-BE32-E72D297353CC}">
              <c16:uniqueId val="{00000005-0196-40F3-92E1-42A12BCD8FC8}"/>
            </c:ext>
          </c:extLst>
        </c:ser>
        <c:dLbls>
          <c:showLegendKey val="0"/>
          <c:showVal val="0"/>
          <c:showCatName val="0"/>
          <c:showSerName val="0"/>
          <c:showPercent val="0"/>
          <c:showBubbleSize val="0"/>
        </c:dLbls>
        <c:gapWidth val="150"/>
        <c:axId val="167211392"/>
        <c:axId val="167212928"/>
      </c:barChart>
      <c:catAx>
        <c:axId val="16721139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212928"/>
        <c:crosses val="autoZero"/>
        <c:auto val="1"/>
        <c:lblAlgn val="ctr"/>
        <c:lblOffset val="100"/>
        <c:noMultiLvlLbl val="0"/>
      </c:catAx>
      <c:valAx>
        <c:axId val="16721292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211392"/>
        <c:crosses val="autoZero"/>
        <c:crossBetween val="between"/>
      </c:valAx>
      <c:spPr>
        <a:noFill/>
        <a:ln w="25400">
          <a:noFill/>
        </a:ln>
      </c:spPr>
    </c:plotArea>
    <c:legend>
      <c:legendPos val="b"/>
      <c:layout>
        <c:manualLayout>
          <c:xMode val="edge"/>
          <c:yMode val="edge"/>
          <c:x val="5.944055944055944E-2"/>
          <c:y val="0.87459086792521479"/>
          <c:w val="0.77696051979516545"/>
          <c:h val="0.12540913207478524"/>
        </c:manualLayout>
      </c:layout>
      <c:overlay val="0"/>
      <c:spPr>
        <a:ln w="25400">
          <a:noFill/>
        </a:ln>
      </c:spPr>
      <c:txPr>
        <a:bodyPr/>
        <a:lstStyle/>
        <a:p>
          <a:pPr>
            <a:defRPr lang="cs-CZ" sz="900" b="0" i="0" u="none" strike="noStrike" kern="1200" baseline="0">
              <a:solidFill>
                <a:sysClr val="windowText" lastClr="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V.16'!$I$5</c:f>
              <c:strCache>
                <c:ptCount val="1"/>
                <c:pt idx="0">
                  <c:v>2016 H1</c:v>
                </c:pt>
              </c:strCache>
            </c:strRef>
          </c:tx>
          <c:spPr>
            <a:solidFill>
              <a:srgbClr val="4880C4"/>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V.16'!$K$5:$Q$5</c:f>
              <c:numCache>
                <c:formatCode>0.00</c:formatCode>
                <c:ptCount val="7"/>
                <c:pt idx="0">
                  <c:v>15.199670834058701</c:v>
                </c:pt>
                <c:pt idx="1">
                  <c:v>9.2381808480452801</c:v>
                </c:pt>
                <c:pt idx="2">
                  <c:v>13.9496322705587</c:v>
                </c:pt>
                <c:pt idx="3">
                  <c:v>13.411942387896699</c:v>
                </c:pt>
                <c:pt idx="4">
                  <c:v>36.846797524252501</c:v>
                </c:pt>
                <c:pt idx="5">
                  <c:v>8.3763885376337601</c:v>
                </c:pt>
                <c:pt idx="6">
                  <c:v>2.97738759755438</c:v>
                </c:pt>
              </c:numCache>
            </c:numRef>
          </c:val>
          <c:extLst xmlns:c16r2="http://schemas.microsoft.com/office/drawing/2015/06/chart">
            <c:ext xmlns:c16="http://schemas.microsoft.com/office/drawing/2014/chart" uri="{C3380CC4-5D6E-409C-BE32-E72D297353CC}">
              <c16:uniqueId val="{00000000-D602-4BE9-AFFF-EDB22F4D68C8}"/>
            </c:ext>
          </c:extLst>
        </c:ser>
        <c:ser>
          <c:idx val="1"/>
          <c:order val="1"/>
          <c:tx>
            <c:strRef>
              <c:f>'Graf V.16'!$I$6</c:f>
              <c:strCache>
                <c:ptCount val="1"/>
                <c:pt idx="0">
                  <c:v>2016 H2</c:v>
                </c:pt>
              </c:strCache>
            </c:strRef>
          </c:tx>
          <c:spPr>
            <a:solidFill>
              <a:srgbClr val="E96041"/>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V.16'!$K$6:$Q$6</c:f>
              <c:numCache>
                <c:formatCode>0.00</c:formatCode>
                <c:ptCount val="7"/>
                <c:pt idx="0">
                  <c:v>14.4908412942433</c:v>
                </c:pt>
                <c:pt idx="1">
                  <c:v>9.0070508918885803</c:v>
                </c:pt>
                <c:pt idx="2">
                  <c:v>13.304487791663499</c:v>
                </c:pt>
                <c:pt idx="3">
                  <c:v>13.310799178190299</c:v>
                </c:pt>
                <c:pt idx="4">
                  <c:v>38.025746426638698</c:v>
                </c:pt>
                <c:pt idx="5">
                  <c:v>6.5389171756888196</c:v>
                </c:pt>
                <c:pt idx="6">
                  <c:v>5.3221572416867202</c:v>
                </c:pt>
              </c:numCache>
            </c:numRef>
          </c:val>
          <c:extLst xmlns:c16r2="http://schemas.microsoft.com/office/drawing/2015/06/chart">
            <c:ext xmlns:c16="http://schemas.microsoft.com/office/drawing/2014/chart" uri="{C3380CC4-5D6E-409C-BE32-E72D297353CC}">
              <c16:uniqueId val="{00000001-D602-4BE9-AFFF-EDB22F4D68C8}"/>
            </c:ext>
          </c:extLst>
        </c:ser>
        <c:ser>
          <c:idx val="2"/>
          <c:order val="2"/>
          <c:tx>
            <c:strRef>
              <c:f>'Graf V.16'!$I$7</c:f>
              <c:strCache>
                <c:ptCount val="1"/>
                <c:pt idx="0">
                  <c:v>2017 H1</c:v>
                </c:pt>
              </c:strCache>
            </c:strRef>
          </c:tx>
          <c:spPr>
            <a:solidFill>
              <a:srgbClr val="00A43D"/>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V.16'!$K$7:$Q$7</c:f>
              <c:numCache>
                <c:formatCode>0.00</c:formatCode>
                <c:ptCount val="7"/>
                <c:pt idx="0">
                  <c:v>16.7799492734292</c:v>
                </c:pt>
                <c:pt idx="1">
                  <c:v>10.347108952933899</c:v>
                </c:pt>
                <c:pt idx="2">
                  <c:v>15.2864920127396</c:v>
                </c:pt>
                <c:pt idx="3">
                  <c:v>22.7113239333774</c:v>
                </c:pt>
                <c:pt idx="4">
                  <c:v>31.453676192931699</c:v>
                </c:pt>
                <c:pt idx="5">
                  <c:v>2.65324029198801</c:v>
                </c:pt>
                <c:pt idx="6">
                  <c:v>0.76820934260018603</c:v>
                </c:pt>
              </c:numCache>
            </c:numRef>
          </c:val>
          <c:extLst xmlns:c16r2="http://schemas.microsoft.com/office/drawing/2015/06/chart">
            <c:ext xmlns:c16="http://schemas.microsoft.com/office/drawing/2014/chart" uri="{C3380CC4-5D6E-409C-BE32-E72D297353CC}">
              <c16:uniqueId val="{00000002-D602-4BE9-AFFF-EDB22F4D68C8}"/>
            </c:ext>
          </c:extLst>
        </c:ser>
        <c:ser>
          <c:idx val="3"/>
          <c:order val="3"/>
          <c:tx>
            <c:strRef>
              <c:f>'Graf V.16'!$I$8</c:f>
              <c:strCache>
                <c:ptCount val="1"/>
                <c:pt idx="0">
                  <c:v>2017 H2</c:v>
                </c:pt>
              </c:strCache>
            </c:strRef>
          </c:tx>
          <c:spPr>
            <a:solidFill>
              <a:srgbClr val="800080"/>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V.16'!$K$8:$Q$8</c:f>
              <c:numCache>
                <c:formatCode>0.00</c:formatCode>
                <c:ptCount val="7"/>
                <c:pt idx="0">
                  <c:v>16.263102211300598</c:v>
                </c:pt>
                <c:pt idx="1">
                  <c:v>11.081317165304901</c:v>
                </c:pt>
                <c:pt idx="2">
                  <c:v>16.242045495820101</c:v>
                </c:pt>
                <c:pt idx="3">
                  <c:v>39.253149780887902</c:v>
                </c:pt>
                <c:pt idx="4">
                  <c:v>13.1514262319147</c:v>
                </c:pt>
                <c:pt idx="5">
                  <c:v>1.7892537503608501</c:v>
                </c:pt>
                <c:pt idx="6">
                  <c:v>2.2197053644109199</c:v>
                </c:pt>
              </c:numCache>
            </c:numRef>
          </c:val>
          <c:extLst xmlns:c16r2="http://schemas.microsoft.com/office/drawing/2015/06/chart">
            <c:ext xmlns:c16="http://schemas.microsoft.com/office/drawing/2014/chart" uri="{C3380CC4-5D6E-409C-BE32-E72D297353CC}">
              <c16:uniqueId val="{00000003-D602-4BE9-AFFF-EDB22F4D68C8}"/>
            </c:ext>
          </c:extLst>
        </c:ser>
        <c:ser>
          <c:idx val="4"/>
          <c:order val="4"/>
          <c:tx>
            <c:strRef>
              <c:f>'Graf V.16'!$I$9</c:f>
              <c:strCache>
                <c:ptCount val="1"/>
                <c:pt idx="0">
                  <c:v>2018 H1</c:v>
                </c:pt>
              </c:strCache>
            </c:strRef>
          </c:tx>
          <c:spPr>
            <a:solidFill>
              <a:srgbClr val="FADE14"/>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V.16'!$K$9:$Q$9</c:f>
              <c:numCache>
                <c:formatCode>0.00</c:formatCode>
                <c:ptCount val="7"/>
                <c:pt idx="0">
                  <c:v>17.309071086212899</c:v>
                </c:pt>
                <c:pt idx="1">
                  <c:v>11.656184096473201</c:v>
                </c:pt>
                <c:pt idx="2">
                  <c:v>16.743378161909199</c:v>
                </c:pt>
                <c:pt idx="3">
                  <c:v>40.061542798583702</c:v>
                </c:pt>
                <c:pt idx="4">
                  <c:v>11.208344012878699</c:v>
                </c:pt>
                <c:pt idx="5">
                  <c:v>1.08913169746008</c:v>
                </c:pt>
                <c:pt idx="6">
                  <c:v>1.9323481464821</c:v>
                </c:pt>
              </c:numCache>
            </c:numRef>
          </c:val>
          <c:extLst xmlns:c16r2="http://schemas.microsoft.com/office/drawing/2015/06/chart">
            <c:ext xmlns:c16="http://schemas.microsoft.com/office/drawing/2014/chart" uri="{C3380CC4-5D6E-409C-BE32-E72D297353CC}">
              <c16:uniqueId val="{00000004-D602-4BE9-AFFF-EDB22F4D68C8}"/>
            </c:ext>
          </c:extLst>
        </c:ser>
        <c:ser>
          <c:idx val="5"/>
          <c:order val="5"/>
          <c:tx>
            <c:strRef>
              <c:f>'Graf V.16'!$I$10</c:f>
              <c:strCache>
                <c:ptCount val="1"/>
                <c:pt idx="0">
                  <c:v>2018 H2</c:v>
                </c:pt>
              </c:strCache>
            </c:strRef>
          </c:tx>
          <c:spPr>
            <a:solidFill>
              <a:srgbClr val="B1B1B1"/>
            </a:solidFill>
            <a:ln w="25400">
              <a:noFill/>
            </a:ln>
          </c:spPr>
          <c:invertIfNegative val="0"/>
          <c:cat>
            <c:strRef>
              <c:f>'Graf V.16'!$K$3:$Q$3</c:f>
              <c:strCache>
                <c:ptCount val="7"/>
                <c:pt idx="0">
                  <c:v>≤ 50</c:v>
                </c:pt>
                <c:pt idx="1">
                  <c:v>50–60</c:v>
                </c:pt>
                <c:pt idx="2">
                  <c:v>60–70</c:v>
                </c:pt>
                <c:pt idx="3">
                  <c:v>70–80</c:v>
                </c:pt>
                <c:pt idx="4">
                  <c:v>80–90</c:v>
                </c:pt>
                <c:pt idx="5">
                  <c:v>90–100</c:v>
                </c:pt>
                <c:pt idx="6">
                  <c:v>&gt; 100</c:v>
                </c:pt>
              </c:strCache>
            </c:strRef>
          </c:cat>
          <c:val>
            <c:numRef>
              <c:f>'Graf V.16'!$K$10:$Q$10</c:f>
              <c:numCache>
                <c:formatCode>0.00</c:formatCode>
                <c:ptCount val="7"/>
                <c:pt idx="0">
                  <c:v>16.245969890623901</c:v>
                </c:pt>
                <c:pt idx="1">
                  <c:v>11.855828391911301</c:v>
                </c:pt>
                <c:pt idx="2">
                  <c:v>17.802250859338901</c:v>
                </c:pt>
                <c:pt idx="3">
                  <c:v>41.607524920257099</c:v>
                </c:pt>
                <c:pt idx="4">
                  <c:v>10.1208113029149</c:v>
                </c:pt>
                <c:pt idx="5">
                  <c:v>0.83204762854618697</c:v>
                </c:pt>
                <c:pt idx="6">
                  <c:v>1.5355670064077001</c:v>
                </c:pt>
              </c:numCache>
            </c:numRef>
          </c:val>
          <c:extLst xmlns:c16r2="http://schemas.microsoft.com/office/drawing/2015/06/chart">
            <c:ext xmlns:c16="http://schemas.microsoft.com/office/drawing/2014/chart" uri="{C3380CC4-5D6E-409C-BE32-E72D297353CC}">
              <c16:uniqueId val="{00000005-D602-4BE9-AFFF-EDB22F4D68C8}"/>
            </c:ext>
          </c:extLst>
        </c:ser>
        <c:dLbls>
          <c:showLegendKey val="0"/>
          <c:showVal val="0"/>
          <c:showCatName val="0"/>
          <c:showSerName val="0"/>
          <c:showPercent val="0"/>
          <c:showBubbleSize val="0"/>
        </c:dLbls>
        <c:gapWidth val="150"/>
        <c:axId val="166941056"/>
        <c:axId val="166942592"/>
      </c:barChart>
      <c:catAx>
        <c:axId val="16694105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6942592"/>
        <c:crosses val="autoZero"/>
        <c:auto val="1"/>
        <c:lblAlgn val="ctr"/>
        <c:lblOffset val="100"/>
        <c:noMultiLvlLbl val="0"/>
      </c:catAx>
      <c:valAx>
        <c:axId val="16694259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941056"/>
        <c:crosses val="autoZero"/>
        <c:crossBetween val="between"/>
      </c:valAx>
      <c:spPr>
        <a:noFill/>
        <a:ln w="25400">
          <a:noFill/>
        </a:ln>
      </c:spPr>
    </c:plotArea>
    <c:legend>
      <c:legendPos val="b"/>
      <c:layout>
        <c:manualLayout>
          <c:xMode val="edge"/>
          <c:yMode val="edge"/>
          <c:x val="6.6433566433566432E-2"/>
          <c:y val="0.87459086792521479"/>
          <c:w val="0.89234513517978087"/>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97515840822927E-2"/>
          <c:y val="4.1357584356894406E-2"/>
          <c:w val="0.87200402979930536"/>
          <c:h val="0.70046894369706192"/>
        </c:manualLayout>
      </c:layout>
      <c:lineChart>
        <c:grouping val="standard"/>
        <c:varyColors val="0"/>
        <c:ser>
          <c:idx val="1"/>
          <c:order val="0"/>
          <c:tx>
            <c:strRef>
              <c:f>'Graf V.17'!$L$4</c:f>
              <c:strCache>
                <c:ptCount val="1"/>
                <c:pt idx="0">
                  <c:v>LTI &gt; 9 </c:v>
                </c:pt>
              </c:strCache>
            </c:strRef>
          </c:tx>
          <c:spPr>
            <a:ln w="25400">
              <a:solidFill>
                <a:srgbClr val="E96041"/>
              </a:solidFill>
              <a:prstDash val="solid"/>
            </a:ln>
          </c:spPr>
          <c:marker>
            <c:symbol val="none"/>
          </c:marker>
          <c:dPt>
            <c:idx val="16"/>
            <c:bubble3D val="0"/>
            <c:extLst xmlns:c16r2="http://schemas.microsoft.com/office/drawing/2015/06/chart">
              <c:ext xmlns:c16="http://schemas.microsoft.com/office/drawing/2014/chart" uri="{C3380CC4-5D6E-409C-BE32-E72D297353CC}">
                <c16:uniqueId val="{00000000-F427-4514-B50B-EFB0D27A8E22}"/>
              </c:ext>
            </c:extLst>
          </c:dPt>
          <c:cat>
            <c:multiLvlStrRef>
              <c:f>'Graf V.17'!$J$5:$K$22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3Q/17</c:v>
                  </c:pt>
                  <c:pt idx="3">
                    <c:v>4Q/17</c:v>
                  </c:pt>
                  <c:pt idx="6">
                    <c:v>1Q/18</c:v>
                  </c:pt>
                  <c:pt idx="9">
                    <c:v>2Q/18</c:v>
                  </c:pt>
                  <c:pt idx="12">
                    <c:v>3Q/18</c:v>
                  </c:pt>
                  <c:pt idx="15">
                    <c:v>4Q/18</c:v>
                  </c:pt>
                </c:lvl>
              </c:multiLvlStrCache>
            </c:multiLvlStrRef>
          </c:cat>
          <c:val>
            <c:numRef>
              <c:f>'Graf V.17'!$L$5:$L$22</c:f>
              <c:numCache>
                <c:formatCode>General</c:formatCode>
                <c:ptCount val="18"/>
                <c:pt idx="0">
                  <c:v>7.8832761762359</c:v>
                </c:pt>
                <c:pt idx="1">
                  <c:v>9.1569477704638107</c:v>
                </c:pt>
                <c:pt idx="2">
                  <c:v>6.89258511101675</c:v>
                </c:pt>
                <c:pt idx="3">
                  <c:v>8.2566324256268597</c:v>
                </c:pt>
                <c:pt idx="4">
                  <c:v>7.8246457624880703</c:v>
                </c:pt>
                <c:pt idx="5">
                  <c:v>7.3817765974212604</c:v>
                </c:pt>
                <c:pt idx="6">
                  <c:v>6.40153732155638</c:v>
                </c:pt>
                <c:pt idx="7">
                  <c:v>6.93940153333424</c:v>
                </c:pt>
                <c:pt idx="8">
                  <c:v>6.4859804281982303</c:v>
                </c:pt>
                <c:pt idx="9">
                  <c:v>6.0169187844237504</c:v>
                </c:pt>
                <c:pt idx="10">
                  <c:v>6.6473707411223497</c:v>
                </c:pt>
                <c:pt idx="11">
                  <c:v>6.4810559586674401</c:v>
                </c:pt>
                <c:pt idx="12">
                  <c:v>7.43700083149335</c:v>
                </c:pt>
                <c:pt idx="13">
                  <c:v>7.0754507233195003</c:v>
                </c:pt>
                <c:pt idx="14">
                  <c:v>8.3379451772654907</c:v>
                </c:pt>
                <c:pt idx="15">
                  <c:v>6.0891268804546002</c:v>
                </c:pt>
                <c:pt idx="16">
                  <c:v>4.2918254823582096</c:v>
                </c:pt>
                <c:pt idx="17">
                  <c:v>2.6117748716507601</c:v>
                </c:pt>
              </c:numCache>
            </c:numRef>
          </c:val>
          <c:smooth val="0"/>
          <c:extLst xmlns:c16r2="http://schemas.microsoft.com/office/drawing/2015/06/chart">
            <c:ext xmlns:c16="http://schemas.microsoft.com/office/drawing/2014/chart" uri="{C3380CC4-5D6E-409C-BE32-E72D297353CC}">
              <c16:uniqueId val="{00000001-F427-4514-B50B-EFB0D27A8E22}"/>
            </c:ext>
          </c:extLst>
        </c:ser>
        <c:ser>
          <c:idx val="3"/>
          <c:order val="1"/>
          <c:tx>
            <c:strRef>
              <c:f>'Graf V.17'!$M$3</c:f>
              <c:strCache>
                <c:ptCount val="1"/>
                <c:pt idx="0">
                  <c:v>DTI &gt; 9 </c:v>
                </c:pt>
              </c:strCache>
            </c:strRef>
          </c:tx>
          <c:spPr>
            <a:ln>
              <a:solidFill>
                <a:srgbClr val="4880C4"/>
              </a:solidFill>
            </a:ln>
          </c:spPr>
          <c:marker>
            <c:symbol val="none"/>
          </c:marker>
          <c:val>
            <c:numRef>
              <c:f>'Graf V.17'!$M$5:$M$22</c:f>
              <c:numCache>
                <c:formatCode>General</c:formatCode>
                <c:ptCount val="18"/>
                <c:pt idx="12">
                  <c:v>14.0866409444639</c:v>
                </c:pt>
                <c:pt idx="13">
                  <c:v>14.340921057475899</c:v>
                </c:pt>
                <c:pt idx="14">
                  <c:v>16.0780643527508</c:v>
                </c:pt>
                <c:pt idx="15">
                  <c:v>12.315541110105199</c:v>
                </c:pt>
                <c:pt idx="16">
                  <c:v>8.8052915819112094</c:v>
                </c:pt>
                <c:pt idx="17">
                  <c:v>5.5044781877015696</c:v>
                </c:pt>
              </c:numCache>
            </c:numRef>
          </c:val>
          <c:smooth val="0"/>
          <c:extLst xmlns:c16r2="http://schemas.microsoft.com/office/drawing/2015/06/chart">
            <c:ext xmlns:c16="http://schemas.microsoft.com/office/drawing/2014/chart" uri="{C3380CC4-5D6E-409C-BE32-E72D297353CC}">
              <c16:uniqueId val="{00000002-F427-4514-B50B-EFB0D27A8E22}"/>
            </c:ext>
          </c:extLst>
        </c:ser>
        <c:dLbls>
          <c:showLegendKey val="0"/>
          <c:showVal val="0"/>
          <c:showCatName val="0"/>
          <c:showSerName val="0"/>
          <c:showPercent val="0"/>
          <c:showBubbleSize val="0"/>
        </c:dLbls>
        <c:marker val="1"/>
        <c:smooth val="0"/>
        <c:axId val="153186688"/>
        <c:axId val="153188224"/>
      </c:lineChart>
      <c:catAx>
        <c:axId val="1531866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3188224"/>
        <c:crosses val="autoZero"/>
        <c:auto val="1"/>
        <c:lblAlgn val="ctr"/>
        <c:lblOffset val="100"/>
        <c:tickLblSkip val="1"/>
        <c:noMultiLvlLbl val="0"/>
      </c:catAx>
      <c:valAx>
        <c:axId val="153188224"/>
        <c:scaling>
          <c:orientation val="minMax"/>
          <c:max val="18"/>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186688"/>
        <c:crosses val="autoZero"/>
        <c:crossBetween val="between"/>
        <c:majorUnit val="3"/>
      </c:valAx>
      <c:spPr>
        <a:noFill/>
        <a:ln w="25400">
          <a:noFill/>
        </a:ln>
      </c:spPr>
    </c:plotArea>
    <c:legend>
      <c:legendPos val="b"/>
      <c:layout>
        <c:manualLayout>
          <c:xMode val="edge"/>
          <c:yMode val="edge"/>
          <c:x val="1.6033724687369629E-2"/>
          <c:y val="0.8933709484262613"/>
          <c:w val="0.95437859792480151"/>
          <c:h val="0.1017183345712619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97515840822927E-2"/>
          <c:y val="4.1357584356894406E-2"/>
          <c:w val="0.87200402979930536"/>
          <c:h val="0.67984172646913987"/>
        </c:manualLayout>
      </c:layout>
      <c:lineChart>
        <c:grouping val="standard"/>
        <c:varyColors val="0"/>
        <c:ser>
          <c:idx val="1"/>
          <c:order val="0"/>
          <c:tx>
            <c:strRef>
              <c:f>'Graf V.17'!$L$4</c:f>
              <c:strCache>
                <c:ptCount val="1"/>
                <c:pt idx="0">
                  <c:v>LTI &gt; 9 </c:v>
                </c:pt>
              </c:strCache>
            </c:strRef>
          </c:tx>
          <c:spPr>
            <a:ln w="25400">
              <a:solidFill>
                <a:srgbClr val="E96041"/>
              </a:solidFill>
              <a:prstDash val="solid"/>
            </a:ln>
          </c:spPr>
          <c:marker>
            <c:symbol val="none"/>
          </c:marker>
          <c:dPt>
            <c:idx val="16"/>
            <c:bubble3D val="0"/>
            <c:extLst xmlns:c16r2="http://schemas.microsoft.com/office/drawing/2015/06/chart">
              <c:ext xmlns:c16="http://schemas.microsoft.com/office/drawing/2014/chart" uri="{C3380CC4-5D6E-409C-BE32-E72D297353CC}">
                <c16:uniqueId val="{00000000-7789-40A1-BA7B-D4E5807EBA44}"/>
              </c:ext>
            </c:extLst>
          </c:dPt>
          <c:cat>
            <c:multiLvlStrRef>
              <c:f>'Graf V.17'!$N$5:$O$22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17 Q3</c:v>
                  </c:pt>
                  <c:pt idx="3">
                    <c:v>17 Q4</c:v>
                  </c:pt>
                  <c:pt idx="6">
                    <c:v>18 Q1</c:v>
                  </c:pt>
                  <c:pt idx="9">
                    <c:v>18 Q2</c:v>
                  </c:pt>
                  <c:pt idx="12">
                    <c:v>18 Q3</c:v>
                  </c:pt>
                  <c:pt idx="15">
                    <c:v>18 Q4</c:v>
                  </c:pt>
                </c:lvl>
              </c:multiLvlStrCache>
            </c:multiLvlStrRef>
          </c:cat>
          <c:val>
            <c:numRef>
              <c:f>'Graf V.17'!$L$5:$L$22</c:f>
              <c:numCache>
                <c:formatCode>General</c:formatCode>
                <c:ptCount val="18"/>
                <c:pt idx="0">
                  <c:v>7.8832761762359</c:v>
                </c:pt>
                <c:pt idx="1">
                  <c:v>9.1569477704638107</c:v>
                </c:pt>
                <c:pt idx="2">
                  <c:v>6.89258511101675</c:v>
                </c:pt>
                <c:pt idx="3">
                  <c:v>8.2566324256268597</c:v>
                </c:pt>
                <c:pt idx="4">
                  <c:v>7.8246457624880703</c:v>
                </c:pt>
                <c:pt idx="5">
                  <c:v>7.3817765974212604</c:v>
                </c:pt>
                <c:pt idx="6">
                  <c:v>6.40153732155638</c:v>
                </c:pt>
                <c:pt idx="7">
                  <c:v>6.93940153333424</c:v>
                </c:pt>
                <c:pt idx="8">
                  <c:v>6.4859804281982303</c:v>
                </c:pt>
                <c:pt idx="9">
                  <c:v>6.0169187844237504</c:v>
                </c:pt>
                <c:pt idx="10">
                  <c:v>6.6473707411223497</c:v>
                </c:pt>
                <c:pt idx="11">
                  <c:v>6.4810559586674401</c:v>
                </c:pt>
                <c:pt idx="12">
                  <c:v>7.43700083149335</c:v>
                </c:pt>
                <c:pt idx="13">
                  <c:v>7.0754507233195003</c:v>
                </c:pt>
                <c:pt idx="14">
                  <c:v>8.3379451772654907</c:v>
                </c:pt>
                <c:pt idx="15">
                  <c:v>6.0891268804546002</c:v>
                </c:pt>
                <c:pt idx="16">
                  <c:v>4.2918254823582096</c:v>
                </c:pt>
                <c:pt idx="17">
                  <c:v>2.6117748716507601</c:v>
                </c:pt>
              </c:numCache>
            </c:numRef>
          </c:val>
          <c:smooth val="0"/>
          <c:extLst xmlns:c16r2="http://schemas.microsoft.com/office/drawing/2015/06/chart">
            <c:ext xmlns:c16="http://schemas.microsoft.com/office/drawing/2014/chart" uri="{C3380CC4-5D6E-409C-BE32-E72D297353CC}">
              <c16:uniqueId val="{00000001-7789-40A1-BA7B-D4E5807EBA44}"/>
            </c:ext>
          </c:extLst>
        </c:ser>
        <c:ser>
          <c:idx val="3"/>
          <c:order val="1"/>
          <c:tx>
            <c:strRef>
              <c:f>'Graf V.17'!$M$3</c:f>
              <c:strCache>
                <c:ptCount val="1"/>
                <c:pt idx="0">
                  <c:v>DTI &gt; 9 </c:v>
                </c:pt>
              </c:strCache>
            </c:strRef>
          </c:tx>
          <c:marker>
            <c:symbol val="none"/>
          </c:marker>
          <c:cat>
            <c:multiLvlStrRef>
              <c:f>'Graf V.17'!$N$5:$O$22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17 Q3</c:v>
                  </c:pt>
                  <c:pt idx="3">
                    <c:v>17 Q4</c:v>
                  </c:pt>
                  <c:pt idx="6">
                    <c:v>18 Q1</c:v>
                  </c:pt>
                  <c:pt idx="9">
                    <c:v>18 Q2</c:v>
                  </c:pt>
                  <c:pt idx="12">
                    <c:v>18 Q3</c:v>
                  </c:pt>
                  <c:pt idx="15">
                    <c:v>18 Q4</c:v>
                  </c:pt>
                </c:lvl>
              </c:multiLvlStrCache>
            </c:multiLvlStrRef>
          </c:cat>
          <c:val>
            <c:numRef>
              <c:f>'Graf V.17'!$M$5:$M$22</c:f>
              <c:numCache>
                <c:formatCode>General</c:formatCode>
                <c:ptCount val="18"/>
                <c:pt idx="12">
                  <c:v>14.0866409444639</c:v>
                </c:pt>
                <c:pt idx="13">
                  <c:v>14.340921057475899</c:v>
                </c:pt>
                <c:pt idx="14">
                  <c:v>16.0780643527508</c:v>
                </c:pt>
                <c:pt idx="15">
                  <c:v>12.315541110105199</c:v>
                </c:pt>
                <c:pt idx="16">
                  <c:v>8.8052915819112094</c:v>
                </c:pt>
                <c:pt idx="17">
                  <c:v>5.5044781877015696</c:v>
                </c:pt>
              </c:numCache>
            </c:numRef>
          </c:val>
          <c:smooth val="0"/>
          <c:extLst xmlns:c16r2="http://schemas.microsoft.com/office/drawing/2015/06/chart">
            <c:ext xmlns:c16="http://schemas.microsoft.com/office/drawing/2014/chart" uri="{C3380CC4-5D6E-409C-BE32-E72D297353CC}">
              <c16:uniqueId val="{00000002-7789-40A1-BA7B-D4E5807EBA44}"/>
            </c:ext>
          </c:extLst>
        </c:ser>
        <c:dLbls>
          <c:showLegendKey val="0"/>
          <c:showVal val="0"/>
          <c:showCatName val="0"/>
          <c:showSerName val="0"/>
          <c:showPercent val="0"/>
          <c:showBubbleSize val="0"/>
        </c:dLbls>
        <c:marker val="1"/>
        <c:smooth val="0"/>
        <c:axId val="153214336"/>
        <c:axId val="166716544"/>
      </c:lineChart>
      <c:catAx>
        <c:axId val="15321433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6716544"/>
        <c:crosses val="autoZero"/>
        <c:auto val="1"/>
        <c:lblAlgn val="ctr"/>
        <c:lblOffset val="100"/>
        <c:tickLblSkip val="1"/>
        <c:noMultiLvlLbl val="0"/>
      </c:catAx>
      <c:valAx>
        <c:axId val="1667165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3214336"/>
        <c:crosses val="autoZero"/>
        <c:crossBetween val="between"/>
      </c:valAx>
      <c:spPr>
        <a:noFill/>
        <a:ln w="25400">
          <a:noFill/>
        </a:ln>
      </c:spPr>
    </c:plotArea>
    <c:legend>
      <c:legendPos val="b"/>
      <c:layout>
        <c:manualLayout>
          <c:xMode val="edge"/>
          <c:yMode val="edge"/>
          <c:x val="1.6033724687369629E-2"/>
          <c:y val="0.8933709484262613"/>
          <c:w val="0.95437859792480151"/>
          <c:h val="0.1017183345712619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lineChart>
        <c:grouping val="standard"/>
        <c:varyColors val="0"/>
        <c:ser>
          <c:idx val="9"/>
          <c:order val="0"/>
          <c:tx>
            <c:strRef>
              <c:f>'Graf V.18'!$M$3</c:f>
              <c:strCache>
                <c:ptCount val="1"/>
                <c:pt idx="0">
                  <c:v>DSTI &gt; 45</c:v>
                </c:pt>
              </c:strCache>
            </c:strRef>
          </c:tx>
          <c:marker>
            <c:symbol val="none"/>
          </c:marker>
          <c:cat>
            <c:multiLvlStrRef>
              <c:f>'Graf V.18'!$J$5:$K$22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3Q/17</c:v>
                  </c:pt>
                  <c:pt idx="3">
                    <c:v>4Q/17</c:v>
                  </c:pt>
                  <c:pt idx="6">
                    <c:v>1Q/18</c:v>
                  </c:pt>
                  <c:pt idx="9">
                    <c:v>2Q/18</c:v>
                  </c:pt>
                  <c:pt idx="12">
                    <c:v>3Q/18</c:v>
                  </c:pt>
                  <c:pt idx="15">
                    <c:v>4Q/18</c:v>
                  </c:pt>
                </c:lvl>
              </c:multiLvlStrCache>
            </c:multiLvlStrRef>
          </c:cat>
          <c:val>
            <c:numRef>
              <c:f>'Graf V.18'!$M$5:$M$22</c:f>
              <c:numCache>
                <c:formatCode>General</c:formatCode>
                <c:ptCount val="18"/>
                <c:pt idx="12">
                  <c:v>27.269098581801099</c:v>
                </c:pt>
                <c:pt idx="13">
                  <c:v>28.103497288209098</c:v>
                </c:pt>
                <c:pt idx="14">
                  <c:v>30.222338787160599</c:v>
                </c:pt>
                <c:pt idx="15">
                  <c:v>23.2364719388267</c:v>
                </c:pt>
                <c:pt idx="16">
                  <c:v>14.407739568612801</c:v>
                </c:pt>
                <c:pt idx="17">
                  <c:v>8.5539663348657999</c:v>
                </c:pt>
              </c:numCache>
            </c:numRef>
          </c:val>
          <c:smooth val="0"/>
          <c:extLst xmlns:c16r2="http://schemas.microsoft.com/office/drawing/2015/06/chart">
            <c:ext xmlns:c16="http://schemas.microsoft.com/office/drawing/2014/chart" uri="{C3380CC4-5D6E-409C-BE32-E72D297353CC}">
              <c16:uniqueId val="{00000000-51A4-48EF-8C9A-E3F72CD2D15E}"/>
            </c:ext>
          </c:extLst>
        </c:ser>
        <c:ser>
          <c:idx val="2"/>
          <c:order val="1"/>
          <c:tx>
            <c:strRef>
              <c:f>'Graf V.18'!$L$4</c:f>
              <c:strCache>
                <c:ptCount val="1"/>
                <c:pt idx="0">
                  <c:v>LSTI &gt; 45</c:v>
                </c:pt>
              </c:strCache>
            </c:strRef>
          </c:tx>
          <c:marker>
            <c:symbol val="none"/>
          </c:marker>
          <c:cat>
            <c:multiLvlStrRef>
              <c:f>'Graf V.18'!$J$5:$K$22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3Q/17</c:v>
                  </c:pt>
                  <c:pt idx="3">
                    <c:v>4Q/17</c:v>
                  </c:pt>
                  <c:pt idx="6">
                    <c:v>1Q/18</c:v>
                  </c:pt>
                  <c:pt idx="9">
                    <c:v>2Q/18</c:v>
                  </c:pt>
                  <c:pt idx="12">
                    <c:v>3Q/18</c:v>
                  </c:pt>
                  <c:pt idx="15">
                    <c:v>4Q/18</c:v>
                  </c:pt>
                </c:lvl>
              </c:multiLvlStrCache>
            </c:multiLvlStrRef>
          </c:cat>
          <c:val>
            <c:numRef>
              <c:f>'Graf V.18'!$L$5:$L$22</c:f>
              <c:numCache>
                <c:formatCode>General</c:formatCode>
                <c:ptCount val="18"/>
                <c:pt idx="0">
                  <c:v>5.6426259934367398</c:v>
                </c:pt>
                <c:pt idx="1">
                  <c:v>5.9427309002565902</c:v>
                </c:pt>
                <c:pt idx="2">
                  <c:v>4.3556488261758899</c:v>
                </c:pt>
                <c:pt idx="3">
                  <c:v>6.0608281077473798</c:v>
                </c:pt>
                <c:pt idx="4">
                  <c:v>5.3015563230331004</c:v>
                </c:pt>
                <c:pt idx="5">
                  <c:v>5.7811011686285401</c:v>
                </c:pt>
                <c:pt idx="6">
                  <c:v>4.2906985212346704</c:v>
                </c:pt>
                <c:pt idx="7">
                  <c:v>4.7987932991780102</c:v>
                </c:pt>
                <c:pt idx="8">
                  <c:v>5.4254536630318304</c:v>
                </c:pt>
                <c:pt idx="9">
                  <c:v>5.4327389449697998</c:v>
                </c:pt>
                <c:pt idx="10">
                  <c:v>5.65662536317845</c:v>
                </c:pt>
                <c:pt idx="11">
                  <c:v>4.9534119861831698</c:v>
                </c:pt>
                <c:pt idx="12">
                  <c:v>5.8372028950874704</c:v>
                </c:pt>
                <c:pt idx="13">
                  <c:v>5.8286173131131198</c:v>
                </c:pt>
                <c:pt idx="14">
                  <c:v>6.4549977745365004</c:v>
                </c:pt>
                <c:pt idx="15">
                  <c:v>5.34260984708507</c:v>
                </c:pt>
                <c:pt idx="16">
                  <c:v>3.4582476362703098</c:v>
                </c:pt>
                <c:pt idx="17">
                  <c:v>2.26269277008261</c:v>
                </c:pt>
              </c:numCache>
            </c:numRef>
          </c:val>
          <c:smooth val="0"/>
          <c:extLst xmlns:c16r2="http://schemas.microsoft.com/office/drawing/2015/06/chart">
            <c:ext xmlns:c16="http://schemas.microsoft.com/office/drawing/2014/chart" uri="{C3380CC4-5D6E-409C-BE32-E72D297353CC}">
              <c16:uniqueId val="{00000001-51A4-48EF-8C9A-E3F72CD2D15E}"/>
            </c:ext>
          </c:extLst>
        </c:ser>
        <c:dLbls>
          <c:showLegendKey val="0"/>
          <c:showVal val="0"/>
          <c:showCatName val="0"/>
          <c:showSerName val="0"/>
          <c:showPercent val="0"/>
          <c:showBubbleSize val="0"/>
        </c:dLbls>
        <c:marker val="1"/>
        <c:smooth val="0"/>
        <c:axId val="166501376"/>
        <c:axId val="166507264"/>
      </c:lineChart>
      <c:catAx>
        <c:axId val="16650137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6507264"/>
        <c:crosses val="autoZero"/>
        <c:auto val="1"/>
        <c:lblAlgn val="ctr"/>
        <c:lblOffset val="100"/>
        <c:tickLblSkip val="1"/>
        <c:noMultiLvlLbl val="0"/>
      </c:catAx>
      <c:valAx>
        <c:axId val="166507264"/>
        <c:scaling>
          <c:orientation val="minMax"/>
          <c:max val="35"/>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6501376"/>
        <c:crosses val="autoZero"/>
        <c:crossBetween val="between"/>
        <c:majorUnit val="5"/>
      </c:valAx>
      <c:spPr>
        <a:noFill/>
        <a:ln w="25400">
          <a:noFill/>
        </a:ln>
      </c:spPr>
    </c:plotArea>
    <c:legend>
      <c:legendPos val="b"/>
      <c:layout>
        <c:manualLayout>
          <c:xMode val="edge"/>
          <c:yMode val="edge"/>
          <c:x val="6.6433566433566432E-2"/>
          <c:y val="0.9300304425727618"/>
          <c:w val="0.5547356973734927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979206613979679E-2"/>
          <c:w val="0.86808600847970929"/>
          <c:h val="0.70416886733110906"/>
        </c:manualLayout>
      </c:layout>
      <c:lineChart>
        <c:grouping val="standard"/>
        <c:varyColors val="0"/>
        <c:ser>
          <c:idx val="9"/>
          <c:order val="0"/>
          <c:tx>
            <c:strRef>
              <c:f>'Graf V.18'!$M$3</c:f>
              <c:strCache>
                <c:ptCount val="1"/>
                <c:pt idx="0">
                  <c:v>DSTI &gt; 45</c:v>
                </c:pt>
              </c:strCache>
            </c:strRef>
          </c:tx>
          <c:marker>
            <c:symbol val="none"/>
          </c:marker>
          <c:cat>
            <c:multiLvlStrRef>
              <c:f>'Graf V.18'!$N$5:$O$22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17 Q3</c:v>
                  </c:pt>
                  <c:pt idx="3">
                    <c:v>17 Q4</c:v>
                  </c:pt>
                  <c:pt idx="6">
                    <c:v>18 Q1</c:v>
                  </c:pt>
                  <c:pt idx="9">
                    <c:v>18 Q2</c:v>
                  </c:pt>
                  <c:pt idx="12">
                    <c:v>18 Q3</c:v>
                  </c:pt>
                  <c:pt idx="15">
                    <c:v>18 Q4</c:v>
                  </c:pt>
                </c:lvl>
              </c:multiLvlStrCache>
            </c:multiLvlStrRef>
          </c:cat>
          <c:val>
            <c:numRef>
              <c:f>'Graf V.18'!$M$5:$M$22</c:f>
              <c:numCache>
                <c:formatCode>General</c:formatCode>
                <c:ptCount val="18"/>
                <c:pt idx="12">
                  <c:v>27.269098581801099</c:v>
                </c:pt>
                <c:pt idx="13">
                  <c:v>28.103497288209098</c:v>
                </c:pt>
                <c:pt idx="14">
                  <c:v>30.222338787160599</c:v>
                </c:pt>
                <c:pt idx="15">
                  <c:v>23.2364719388267</c:v>
                </c:pt>
                <c:pt idx="16">
                  <c:v>14.407739568612801</c:v>
                </c:pt>
                <c:pt idx="17">
                  <c:v>8.5539663348657999</c:v>
                </c:pt>
              </c:numCache>
            </c:numRef>
          </c:val>
          <c:smooth val="0"/>
          <c:extLst xmlns:c16r2="http://schemas.microsoft.com/office/drawing/2015/06/chart">
            <c:ext xmlns:c16="http://schemas.microsoft.com/office/drawing/2014/chart" uri="{C3380CC4-5D6E-409C-BE32-E72D297353CC}">
              <c16:uniqueId val="{00000000-51A4-48EF-8C9A-E3F72CD2D15E}"/>
            </c:ext>
          </c:extLst>
        </c:ser>
        <c:ser>
          <c:idx val="2"/>
          <c:order val="1"/>
          <c:tx>
            <c:strRef>
              <c:f>'Graf V.18'!$L$3</c:f>
              <c:strCache>
                <c:ptCount val="1"/>
                <c:pt idx="0">
                  <c:v>LSTI &gt; 45</c:v>
                </c:pt>
              </c:strCache>
            </c:strRef>
          </c:tx>
          <c:marker>
            <c:symbol val="none"/>
          </c:marker>
          <c:cat>
            <c:multiLvlStrRef>
              <c:f>'Graf V.18'!$N$5:$O$22</c:f>
              <c:multiLvlStrCache>
                <c:ptCount val="18"/>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lvl>
                <c:lvl>
                  <c:pt idx="0">
                    <c:v>17 Q3</c:v>
                  </c:pt>
                  <c:pt idx="3">
                    <c:v>17 Q4</c:v>
                  </c:pt>
                  <c:pt idx="6">
                    <c:v>18 Q1</c:v>
                  </c:pt>
                  <c:pt idx="9">
                    <c:v>18 Q2</c:v>
                  </c:pt>
                  <c:pt idx="12">
                    <c:v>18 Q3</c:v>
                  </c:pt>
                  <c:pt idx="15">
                    <c:v>18 Q4</c:v>
                  </c:pt>
                </c:lvl>
              </c:multiLvlStrCache>
            </c:multiLvlStrRef>
          </c:cat>
          <c:val>
            <c:numRef>
              <c:f>'Graf V.18'!$L$5:$L$22</c:f>
              <c:numCache>
                <c:formatCode>General</c:formatCode>
                <c:ptCount val="18"/>
                <c:pt idx="0">
                  <c:v>5.6426259934367398</c:v>
                </c:pt>
                <c:pt idx="1">
                  <c:v>5.9427309002565902</c:v>
                </c:pt>
                <c:pt idx="2">
                  <c:v>4.3556488261758899</c:v>
                </c:pt>
                <c:pt idx="3">
                  <c:v>6.0608281077473798</c:v>
                </c:pt>
                <c:pt idx="4">
                  <c:v>5.3015563230331004</c:v>
                </c:pt>
                <c:pt idx="5">
                  <c:v>5.7811011686285401</c:v>
                </c:pt>
                <c:pt idx="6">
                  <c:v>4.2906985212346704</c:v>
                </c:pt>
                <c:pt idx="7">
                  <c:v>4.7987932991780102</c:v>
                </c:pt>
                <c:pt idx="8">
                  <c:v>5.4254536630318304</c:v>
                </c:pt>
                <c:pt idx="9">
                  <c:v>5.4327389449697998</c:v>
                </c:pt>
                <c:pt idx="10">
                  <c:v>5.65662536317845</c:v>
                </c:pt>
                <c:pt idx="11">
                  <c:v>4.9534119861831698</c:v>
                </c:pt>
                <c:pt idx="12">
                  <c:v>5.8372028950874704</c:v>
                </c:pt>
                <c:pt idx="13">
                  <c:v>5.8286173131131198</c:v>
                </c:pt>
                <c:pt idx="14">
                  <c:v>6.4549977745365004</c:v>
                </c:pt>
                <c:pt idx="15">
                  <c:v>5.34260984708507</c:v>
                </c:pt>
                <c:pt idx="16">
                  <c:v>3.4582476362703098</c:v>
                </c:pt>
                <c:pt idx="17">
                  <c:v>2.26269277008261</c:v>
                </c:pt>
              </c:numCache>
            </c:numRef>
          </c:val>
          <c:smooth val="0"/>
          <c:extLst xmlns:c16r2="http://schemas.microsoft.com/office/drawing/2015/06/chart">
            <c:ext xmlns:c16="http://schemas.microsoft.com/office/drawing/2014/chart" uri="{C3380CC4-5D6E-409C-BE32-E72D297353CC}">
              <c16:uniqueId val="{00000001-51A4-48EF-8C9A-E3F72CD2D15E}"/>
            </c:ext>
          </c:extLst>
        </c:ser>
        <c:dLbls>
          <c:showLegendKey val="0"/>
          <c:showVal val="0"/>
          <c:showCatName val="0"/>
          <c:showSerName val="0"/>
          <c:showPercent val="0"/>
          <c:showBubbleSize val="0"/>
        </c:dLbls>
        <c:marker val="1"/>
        <c:smooth val="0"/>
        <c:axId val="167339904"/>
        <c:axId val="167341440"/>
      </c:lineChart>
      <c:catAx>
        <c:axId val="16733990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341440"/>
        <c:crosses val="autoZero"/>
        <c:auto val="1"/>
        <c:lblAlgn val="ctr"/>
        <c:lblOffset val="100"/>
        <c:tickLblSkip val="1"/>
        <c:noMultiLvlLbl val="0"/>
      </c:catAx>
      <c:valAx>
        <c:axId val="167341440"/>
        <c:scaling>
          <c:orientation val="minMax"/>
          <c:max val="35"/>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339904"/>
        <c:crosses val="autoZero"/>
        <c:crossBetween val="between"/>
        <c:majorUnit val="5"/>
      </c:valAx>
      <c:spPr>
        <a:noFill/>
        <a:ln w="25400">
          <a:noFill/>
        </a:ln>
      </c:spPr>
    </c:plotArea>
    <c:legend>
      <c:legendPos val="b"/>
      <c:layout>
        <c:manualLayout>
          <c:xMode val="edge"/>
          <c:yMode val="edge"/>
          <c:x val="6.6433566433566432E-2"/>
          <c:y val="0.9300304425727618"/>
          <c:w val="0.5547356973734927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V.19'!$J$5</c:f>
              <c:strCache>
                <c:ptCount val="1"/>
                <c:pt idx="0">
                  <c:v>3Q 2018</c:v>
                </c:pt>
              </c:strCache>
            </c:strRef>
          </c:tx>
          <c:spPr>
            <a:solidFill>
              <a:srgbClr val="4880C4"/>
            </a:solidFill>
            <a:ln w="25400">
              <a:noFill/>
            </a:ln>
          </c:spPr>
          <c:invertIfNegative val="0"/>
          <c:cat>
            <c:strRef>
              <c:f>'Graf V.19'!$K$4:$P$4</c:f>
              <c:strCache>
                <c:ptCount val="6"/>
                <c:pt idx="0">
                  <c:v>do 10</c:v>
                </c:pt>
                <c:pt idx="1">
                  <c:v>10–20</c:v>
                </c:pt>
                <c:pt idx="2">
                  <c:v>20–30</c:v>
                </c:pt>
                <c:pt idx="3">
                  <c:v>30–40</c:v>
                </c:pt>
                <c:pt idx="4">
                  <c:v>40–45</c:v>
                </c:pt>
                <c:pt idx="5">
                  <c:v>nad 45</c:v>
                </c:pt>
              </c:strCache>
            </c:strRef>
          </c:cat>
          <c:val>
            <c:numRef>
              <c:f>'Graf V.19'!$K$5:$P$5</c:f>
              <c:numCache>
                <c:formatCode>0.00</c:formatCode>
                <c:ptCount val="6"/>
                <c:pt idx="0">
                  <c:v>2.5863809114689</c:v>
                </c:pt>
                <c:pt idx="1">
                  <c:v>7.2881059705447502</c:v>
                </c:pt>
                <c:pt idx="2">
                  <c:v>18.3028152274177</c:v>
                </c:pt>
                <c:pt idx="3">
                  <c:v>23.096273256803102</c:v>
                </c:pt>
                <c:pt idx="4">
                  <c:v>11.5246881145637</c:v>
                </c:pt>
                <c:pt idx="5">
                  <c:v>24.037915688822402</c:v>
                </c:pt>
              </c:numCache>
            </c:numRef>
          </c:val>
          <c:extLst xmlns:c16r2="http://schemas.microsoft.com/office/drawing/2015/06/chart">
            <c:ext xmlns:c16="http://schemas.microsoft.com/office/drawing/2014/chart" uri="{C3380CC4-5D6E-409C-BE32-E72D297353CC}">
              <c16:uniqueId val="{00000000-202A-4A7E-BE38-565C11AF8A05}"/>
            </c:ext>
          </c:extLst>
        </c:ser>
        <c:ser>
          <c:idx val="1"/>
          <c:order val="1"/>
          <c:tx>
            <c:strRef>
              <c:f>'Graf V.19'!$J$6</c:f>
              <c:strCache>
                <c:ptCount val="1"/>
                <c:pt idx="0">
                  <c:v>4Q 2018</c:v>
                </c:pt>
              </c:strCache>
            </c:strRef>
          </c:tx>
          <c:spPr>
            <a:solidFill>
              <a:srgbClr val="E96041"/>
            </a:solidFill>
            <a:ln w="25400">
              <a:noFill/>
            </a:ln>
          </c:spPr>
          <c:invertIfNegative val="0"/>
          <c:cat>
            <c:strRef>
              <c:f>'Graf V.19'!$K$4:$P$4</c:f>
              <c:strCache>
                <c:ptCount val="6"/>
                <c:pt idx="0">
                  <c:v>do 10</c:v>
                </c:pt>
                <c:pt idx="1">
                  <c:v>10–20</c:v>
                </c:pt>
                <c:pt idx="2">
                  <c:v>20–30</c:v>
                </c:pt>
                <c:pt idx="3">
                  <c:v>30–40</c:v>
                </c:pt>
                <c:pt idx="4">
                  <c:v>40–45</c:v>
                </c:pt>
                <c:pt idx="5">
                  <c:v>nad 45</c:v>
                </c:pt>
              </c:strCache>
            </c:strRef>
          </c:cat>
          <c:val>
            <c:numRef>
              <c:f>'Graf V.19'!$K$6:$P$6</c:f>
              <c:numCache>
                <c:formatCode>0.00</c:formatCode>
                <c:ptCount val="6"/>
                <c:pt idx="0">
                  <c:v>1.9297073391133801</c:v>
                </c:pt>
                <c:pt idx="1">
                  <c:v>7.7603221316664799</c:v>
                </c:pt>
                <c:pt idx="2">
                  <c:v>18.245997850992101</c:v>
                </c:pt>
                <c:pt idx="3">
                  <c:v>25.119166461491499</c:v>
                </c:pt>
                <c:pt idx="4">
                  <c:v>17.218311344172399</c:v>
                </c:pt>
                <c:pt idx="5">
                  <c:v>11.547125643179999</c:v>
                </c:pt>
              </c:numCache>
            </c:numRef>
          </c:val>
          <c:extLst xmlns:c16r2="http://schemas.microsoft.com/office/drawing/2015/06/chart">
            <c:ext xmlns:c16="http://schemas.microsoft.com/office/drawing/2014/chart" uri="{C3380CC4-5D6E-409C-BE32-E72D297353CC}">
              <c16:uniqueId val="{00000001-202A-4A7E-BE38-565C11AF8A05}"/>
            </c:ext>
          </c:extLst>
        </c:ser>
        <c:dLbls>
          <c:showLegendKey val="0"/>
          <c:showVal val="0"/>
          <c:showCatName val="0"/>
          <c:showSerName val="0"/>
          <c:showPercent val="0"/>
          <c:showBubbleSize val="0"/>
        </c:dLbls>
        <c:gapWidth val="150"/>
        <c:axId val="167417344"/>
        <c:axId val="167418880"/>
      </c:barChart>
      <c:catAx>
        <c:axId val="16741734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418880"/>
        <c:crosses val="autoZero"/>
        <c:auto val="1"/>
        <c:lblAlgn val="ctr"/>
        <c:lblOffset val="100"/>
        <c:noMultiLvlLbl val="0"/>
      </c:catAx>
      <c:valAx>
        <c:axId val="1674188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417344"/>
        <c:crosses val="autoZero"/>
        <c:crossBetween val="between"/>
      </c:valAx>
      <c:spPr>
        <a:noFill/>
        <a:ln w="25400">
          <a:noFill/>
        </a:ln>
      </c:spPr>
    </c:plotArea>
    <c:legend>
      <c:legendPos val="b"/>
      <c:layout>
        <c:manualLayout>
          <c:xMode val="edge"/>
          <c:yMode val="edge"/>
          <c:x val="6.6433566433566432E-2"/>
          <c:y val="0.87459086792521479"/>
          <c:w val="0.8941437696162105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V.19'!$I$5</c:f>
              <c:strCache>
                <c:ptCount val="1"/>
                <c:pt idx="0">
                  <c:v>2018 Q3</c:v>
                </c:pt>
              </c:strCache>
            </c:strRef>
          </c:tx>
          <c:spPr>
            <a:solidFill>
              <a:srgbClr val="4880C4"/>
            </a:solidFill>
            <a:ln w="25400">
              <a:noFill/>
            </a:ln>
          </c:spPr>
          <c:invertIfNegative val="0"/>
          <c:cat>
            <c:strRef>
              <c:f>'Graf V.19'!$K$3:$P$3</c:f>
              <c:strCache>
                <c:ptCount val="6"/>
                <c:pt idx="0">
                  <c:v>≤ 10</c:v>
                </c:pt>
                <c:pt idx="1">
                  <c:v>10–20</c:v>
                </c:pt>
                <c:pt idx="2">
                  <c:v>20–30</c:v>
                </c:pt>
                <c:pt idx="3">
                  <c:v>30–40</c:v>
                </c:pt>
                <c:pt idx="4">
                  <c:v>40–45</c:v>
                </c:pt>
                <c:pt idx="5">
                  <c:v>&gt; 45</c:v>
                </c:pt>
              </c:strCache>
            </c:strRef>
          </c:cat>
          <c:val>
            <c:numRef>
              <c:f>'Graf V.19'!$K$5:$P$5</c:f>
              <c:numCache>
                <c:formatCode>0.00</c:formatCode>
                <c:ptCount val="6"/>
                <c:pt idx="0">
                  <c:v>2.5863809114689</c:v>
                </c:pt>
                <c:pt idx="1">
                  <c:v>7.2881059705447502</c:v>
                </c:pt>
                <c:pt idx="2">
                  <c:v>18.3028152274177</c:v>
                </c:pt>
                <c:pt idx="3">
                  <c:v>23.096273256803102</c:v>
                </c:pt>
                <c:pt idx="4">
                  <c:v>11.5246881145637</c:v>
                </c:pt>
                <c:pt idx="5">
                  <c:v>24.037915688822402</c:v>
                </c:pt>
              </c:numCache>
            </c:numRef>
          </c:val>
          <c:extLst xmlns:c16r2="http://schemas.microsoft.com/office/drawing/2015/06/chart">
            <c:ext xmlns:c16="http://schemas.microsoft.com/office/drawing/2014/chart" uri="{C3380CC4-5D6E-409C-BE32-E72D297353CC}">
              <c16:uniqueId val="{00000000-EF69-43D5-A5B5-2A0819930BF6}"/>
            </c:ext>
          </c:extLst>
        </c:ser>
        <c:ser>
          <c:idx val="1"/>
          <c:order val="1"/>
          <c:tx>
            <c:strRef>
              <c:f>'Graf V.19'!$I$6</c:f>
              <c:strCache>
                <c:ptCount val="1"/>
                <c:pt idx="0">
                  <c:v>2018 Q4</c:v>
                </c:pt>
              </c:strCache>
            </c:strRef>
          </c:tx>
          <c:spPr>
            <a:solidFill>
              <a:srgbClr val="E96041"/>
            </a:solidFill>
            <a:ln w="25400">
              <a:noFill/>
            </a:ln>
          </c:spPr>
          <c:invertIfNegative val="0"/>
          <c:cat>
            <c:strRef>
              <c:f>'Graf V.19'!$K$3:$P$3</c:f>
              <c:strCache>
                <c:ptCount val="6"/>
                <c:pt idx="0">
                  <c:v>≤ 10</c:v>
                </c:pt>
                <c:pt idx="1">
                  <c:v>10–20</c:v>
                </c:pt>
                <c:pt idx="2">
                  <c:v>20–30</c:v>
                </c:pt>
                <c:pt idx="3">
                  <c:v>30–40</c:v>
                </c:pt>
                <c:pt idx="4">
                  <c:v>40–45</c:v>
                </c:pt>
                <c:pt idx="5">
                  <c:v>&gt; 45</c:v>
                </c:pt>
              </c:strCache>
            </c:strRef>
          </c:cat>
          <c:val>
            <c:numRef>
              <c:f>'Graf V.19'!$K$6:$P$6</c:f>
              <c:numCache>
                <c:formatCode>0.00</c:formatCode>
                <c:ptCount val="6"/>
                <c:pt idx="0">
                  <c:v>1.9297073391133801</c:v>
                </c:pt>
                <c:pt idx="1">
                  <c:v>7.7603221316664799</c:v>
                </c:pt>
                <c:pt idx="2">
                  <c:v>18.245997850992101</c:v>
                </c:pt>
                <c:pt idx="3">
                  <c:v>25.119166461491499</c:v>
                </c:pt>
                <c:pt idx="4">
                  <c:v>17.218311344172399</c:v>
                </c:pt>
                <c:pt idx="5">
                  <c:v>11.547125643179999</c:v>
                </c:pt>
              </c:numCache>
            </c:numRef>
          </c:val>
          <c:extLst xmlns:c16r2="http://schemas.microsoft.com/office/drawing/2015/06/chart">
            <c:ext xmlns:c16="http://schemas.microsoft.com/office/drawing/2014/chart" uri="{C3380CC4-5D6E-409C-BE32-E72D297353CC}">
              <c16:uniqueId val="{00000001-EF69-43D5-A5B5-2A0819930BF6}"/>
            </c:ext>
          </c:extLst>
        </c:ser>
        <c:dLbls>
          <c:showLegendKey val="0"/>
          <c:showVal val="0"/>
          <c:showCatName val="0"/>
          <c:showSerName val="0"/>
          <c:showPercent val="0"/>
          <c:showBubbleSize val="0"/>
        </c:dLbls>
        <c:gapWidth val="150"/>
        <c:axId val="167444864"/>
        <c:axId val="167446400"/>
      </c:barChart>
      <c:catAx>
        <c:axId val="16744486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446400"/>
        <c:crosses val="autoZero"/>
        <c:auto val="1"/>
        <c:lblAlgn val="ctr"/>
        <c:lblOffset val="100"/>
        <c:noMultiLvlLbl val="0"/>
      </c:catAx>
      <c:valAx>
        <c:axId val="16744640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444864"/>
        <c:crosses val="autoZero"/>
        <c:crossBetween val="between"/>
      </c:valAx>
      <c:spPr>
        <a:noFill/>
        <a:ln w="25400">
          <a:noFill/>
        </a:ln>
      </c:spPr>
    </c:plotArea>
    <c:legend>
      <c:legendPos val="b"/>
      <c:layout>
        <c:manualLayout>
          <c:xMode val="edge"/>
          <c:yMode val="edge"/>
          <c:x val="6.6433566433566432E-2"/>
          <c:y val="0.87459086792521479"/>
          <c:w val="0.8941437696162105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V.20'!$J$5</c:f>
              <c:strCache>
                <c:ptCount val="1"/>
                <c:pt idx="0">
                  <c:v>3Q 2018</c:v>
                </c:pt>
              </c:strCache>
            </c:strRef>
          </c:tx>
          <c:spPr>
            <a:solidFill>
              <a:srgbClr val="4880C4"/>
            </a:solidFill>
            <a:ln w="25400">
              <a:noFill/>
            </a:ln>
          </c:spPr>
          <c:invertIfNegative val="0"/>
          <c:cat>
            <c:strRef>
              <c:f>'Graf V.20'!$K$4:$O$4</c:f>
              <c:strCache>
                <c:ptCount val="5"/>
                <c:pt idx="0">
                  <c:v>do 3</c:v>
                </c:pt>
                <c:pt idx="1">
                  <c:v>3–6</c:v>
                </c:pt>
                <c:pt idx="2">
                  <c:v>6–8</c:v>
                </c:pt>
                <c:pt idx="3">
                  <c:v>8–9</c:v>
                </c:pt>
                <c:pt idx="4">
                  <c:v>nad 9</c:v>
                </c:pt>
              </c:strCache>
            </c:strRef>
          </c:cat>
          <c:val>
            <c:numRef>
              <c:f>'Graf V.20'!$K$5:$O$5</c:f>
              <c:numCache>
                <c:formatCode>0.00</c:formatCode>
                <c:ptCount val="5"/>
                <c:pt idx="0">
                  <c:v>9.91278107597382</c:v>
                </c:pt>
                <c:pt idx="1">
                  <c:v>34.318889089025497</c:v>
                </c:pt>
                <c:pt idx="2">
                  <c:v>22.735069261547402</c:v>
                </c:pt>
                <c:pt idx="3">
                  <c:v>7.85326616921681</c:v>
                </c:pt>
                <c:pt idx="4">
                  <c:v>11.944632805432899</c:v>
                </c:pt>
              </c:numCache>
            </c:numRef>
          </c:val>
          <c:extLst xmlns:c16r2="http://schemas.microsoft.com/office/drawing/2015/06/chart">
            <c:ext xmlns:c16="http://schemas.microsoft.com/office/drawing/2014/chart" uri="{C3380CC4-5D6E-409C-BE32-E72D297353CC}">
              <c16:uniqueId val="{00000000-6B58-4F38-9183-DBB77674256C}"/>
            </c:ext>
          </c:extLst>
        </c:ser>
        <c:ser>
          <c:idx val="1"/>
          <c:order val="1"/>
          <c:tx>
            <c:strRef>
              <c:f>'Graf V.20'!$J$6</c:f>
              <c:strCache>
                <c:ptCount val="1"/>
                <c:pt idx="0">
                  <c:v>4Q 2018</c:v>
                </c:pt>
              </c:strCache>
            </c:strRef>
          </c:tx>
          <c:spPr>
            <a:solidFill>
              <a:srgbClr val="E96041"/>
            </a:solidFill>
            <a:ln w="25400">
              <a:noFill/>
            </a:ln>
          </c:spPr>
          <c:invertIfNegative val="0"/>
          <c:cat>
            <c:strRef>
              <c:f>'Graf V.20'!$K$4:$O$4</c:f>
              <c:strCache>
                <c:ptCount val="5"/>
                <c:pt idx="0">
                  <c:v>do 3</c:v>
                </c:pt>
                <c:pt idx="1">
                  <c:v>3–6</c:v>
                </c:pt>
                <c:pt idx="2">
                  <c:v>6–8</c:v>
                </c:pt>
                <c:pt idx="3">
                  <c:v>8–9</c:v>
                </c:pt>
                <c:pt idx="4">
                  <c:v>nad 9</c:v>
                </c:pt>
              </c:strCache>
            </c:strRef>
          </c:cat>
          <c:val>
            <c:numRef>
              <c:f>'Graf V.20'!$K$6:$O$6</c:f>
              <c:numCache>
                <c:formatCode>0.00</c:formatCode>
                <c:ptCount val="5"/>
                <c:pt idx="0">
                  <c:v>10.221798268829501</c:v>
                </c:pt>
                <c:pt idx="1">
                  <c:v>35.378348587774397</c:v>
                </c:pt>
                <c:pt idx="2">
                  <c:v>22.1689053664483</c:v>
                </c:pt>
                <c:pt idx="3">
                  <c:v>7.8356562940671299</c:v>
                </c:pt>
                <c:pt idx="4">
                  <c:v>6.1620389368949704</c:v>
                </c:pt>
              </c:numCache>
            </c:numRef>
          </c:val>
          <c:extLst xmlns:c16r2="http://schemas.microsoft.com/office/drawing/2015/06/chart">
            <c:ext xmlns:c16="http://schemas.microsoft.com/office/drawing/2014/chart" uri="{C3380CC4-5D6E-409C-BE32-E72D297353CC}">
              <c16:uniqueId val="{00000001-6B58-4F38-9183-DBB77674256C}"/>
            </c:ext>
          </c:extLst>
        </c:ser>
        <c:dLbls>
          <c:showLegendKey val="0"/>
          <c:showVal val="0"/>
          <c:showCatName val="0"/>
          <c:showSerName val="0"/>
          <c:showPercent val="0"/>
          <c:showBubbleSize val="0"/>
        </c:dLbls>
        <c:gapWidth val="150"/>
        <c:axId val="167575936"/>
        <c:axId val="167577472"/>
      </c:barChart>
      <c:catAx>
        <c:axId val="1675759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577472"/>
        <c:crosses val="autoZero"/>
        <c:auto val="1"/>
        <c:lblAlgn val="ctr"/>
        <c:lblOffset val="100"/>
        <c:noMultiLvlLbl val="0"/>
      </c:catAx>
      <c:valAx>
        <c:axId val="167577472"/>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575936"/>
        <c:crosses val="autoZero"/>
        <c:crossBetween val="between"/>
        <c:majorUnit val="10"/>
      </c:valAx>
      <c:spPr>
        <a:noFill/>
        <a:ln w="25400">
          <a:noFill/>
        </a:ln>
      </c:spPr>
    </c:plotArea>
    <c:legend>
      <c:legendPos val="b"/>
      <c:layout>
        <c:manualLayout>
          <c:xMode val="edge"/>
          <c:yMode val="edge"/>
          <c:x val="6.6433566433566432E-2"/>
          <c:y val="0.87459086792521479"/>
          <c:w val="0.88715076262320358"/>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0947635042"/>
          <c:y val="3.5637760674627116E-2"/>
          <c:w val="0.84358680689389354"/>
          <c:h val="0.58494983925203337"/>
        </c:manualLayout>
      </c:layout>
      <c:barChart>
        <c:barDir val="col"/>
        <c:grouping val="stacked"/>
        <c:varyColors val="0"/>
        <c:ser>
          <c:idx val="0"/>
          <c:order val="0"/>
          <c:tx>
            <c:strRef>
              <c:f>'Graf V.2'!$L$3</c:f>
              <c:strCache>
                <c:ptCount val="1"/>
                <c:pt idx="0">
                  <c:v>Credit – HHs</c:v>
                </c:pt>
              </c:strCache>
            </c:strRef>
          </c:tx>
          <c:spPr>
            <a:solidFill>
              <a:schemeClr val="accent1">
                <a:lumMod val="75000"/>
              </a:schemeClr>
            </a:solidFill>
            <a:ln>
              <a:noFill/>
            </a:ln>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V.2'!$L$5:$L$61</c:f>
              <c:numCache>
                <c:formatCode>0.00</c:formatCode>
                <c:ptCount val="57"/>
                <c:pt idx="0">
                  <c:v>7.1122808371907199E-3</c:v>
                </c:pt>
                <c:pt idx="1">
                  <c:v>8.5430056697737202E-3</c:v>
                </c:pt>
                <c:pt idx="2">
                  <c:v>1.0787256416186599E-2</c:v>
                </c:pt>
                <c:pt idx="3">
                  <c:v>1.4238025319924101E-2</c:v>
                </c:pt>
                <c:pt idx="4">
                  <c:v>2.1844926028066099E-2</c:v>
                </c:pt>
                <c:pt idx="5">
                  <c:v>3.0732644918634901E-2</c:v>
                </c:pt>
                <c:pt idx="6">
                  <c:v>4.53735049960746E-2</c:v>
                </c:pt>
                <c:pt idx="7">
                  <c:v>6.41647332969984E-2</c:v>
                </c:pt>
                <c:pt idx="8">
                  <c:v>8.9500473666819597E-2</c:v>
                </c:pt>
                <c:pt idx="9">
                  <c:v>0.1107016532546</c:v>
                </c:pt>
                <c:pt idx="10">
                  <c:v>0.14437008045393299</c:v>
                </c:pt>
                <c:pt idx="11">
                  <c:v>0.17029554468003499</c:v>
                </c:pt>
                <c:pt idx="12">
                  <c:v>0.18085918051421199</c:v>
                </c:pt>
                <c:pt idx="13">
                  <c:v>0.185769167179786</c:v>
                </c:pt>
                <c:pt idx="14">
                  <c:v>0.17951782293000901</c:v>
                </c:pt>
                <c:pt idx="15">
                  <c:v>0.17931993863437701</c:v>
                </c:pt>
                <c:pt idx="16">
                  <c:v>0.15596622147824299</c:v>
                </c:pt>
                <c:pt idx="17">
                  <c:v>0.125670639133412</c:v>
                </c:pt>
                <c:pt idx="18">
                  <c:v>9.3848666631055802E-2</c:v>
                </c:pt>
                <c:pt idx="19">
                  <c:v>6.6454665904522606E-2</c:v>
                </c:pt>
                <c:pt idx="20">
                  <c:v>4.9700049151569697E-2</c:v>
                </c:pt>
                <c:pt idx="21">
                  <c:v>4.0799194855885401E-2</c:v>
                </c:pt>
                <c:pt idx="22">
                  <c:v>3.1963730968618702E-2</c:v>
                </c:pt>
                <c:pt idx="23">
                  <c:v>2.9855342221792001E-2</c:v>
                </c:pt>
                <c:pt idx="24">
                  <c:v>2.9771525992601099E-2</c:v>
                </c:pt>
                <c:pt idx="25">
                  <c:v>3.3957803584442302E-2</c:v>
                </c:pt>
                <c:pt idx="26">
                  <c:v>4.1936551086358E-2</c:v>
                </c:pt>
                <c:pt idx="27">
                  <c:v>4.3508258612892002E-2</c:v>
                </c:pt>
                <c:pt idx="28">
                  <c:v>5.0237858978379797E-2</c:v>
                </c:pt>
                <c:pt idx="29">
                  <c:v>5.4389499732877399E-2</c:v>
                </c:pt>
                <c:pt idx="30">
                  <c:v>5.0968204240616898E-2</c:v>
                </c:pt>
                <c:pt idx="31">
                  <c:v>5.0768991073799299E-2</c:v>
                </c:pt>
                <c:pt idx="32">
                  <c:v>4.9462895282493098E-2</c:v>
                </c:pt>
                <c:pt idx="33">
                  <c:v>5.1959903735750601E-2</c:v>
                </c:pt>
                <c:pt idx="34">
                  <c:v>5.7743730982713001E-2</c:v>
                </c:pt>
                <c:pt idx="35">
                  <c:v>6.5464523794108706E-2</c:v>
                </c:pt>
                <c:pt idx="36">
                  <c:v>7.2169289955275898E-2</c:v>
                </c:pt>
                <c:pt idx="37">
                  <c:v>7.1757622309991997E-2</c:v>
                </c:pt>
                <c:pt idx="38">
                  <c:v>7.8929965646827499E-2</c:v>
                </c:pt>
                <c:pt idx="39">
                  <c:v>9.1024186863252102E-2</c:v>
                </c:pt>
                <c:pt idx="40">
                  <c:v>9.5090489806790898E-2</c:v>
                </c:pt>
                <c:pt idx="41">
                  <c:v>0.109463384856456</c:v>
                </c:pt>
                <c:pt idx="42">
                  <c:v>0.129546736303224</c:v>
                </c:pt>
                <c:pt idx="43">
                  <c:v>0.14292718525947001</c:v>
                </c:pt>
                <c:pt idx="44">
                  <c:v>0.14587796227396299</c:v>
                </c:pt>
                <c:pt idx="45">
                  <c:v>0.14731401028373101</c:v>
                </c:pt>
                <c:pt idx="46">
                  <c:v>0.14424327037436499</c:v>
                </c:pt>
                <c:pt idx="47">
                  <c:v>0.15965884754533699</c:v>
                </c:pt>
                <c:pt idx="48">
                  <c:v>0.17749278569811999</c:v>
                </c:pt>
                <c:pt idx="49">
                  <c:v>0.18980344484415099</c:v>
                </c:pt>
                <c:pt idx="50">
                  <c:v>0.19744971773711301</c:v>
                </c:pt>
                <c:pt idx="51">
                  <c:v>0.184890251004944</c:v>
                </c:pt>
                <c:pt idx="52">
                  <c:v>0.17674667227185001</c:v>
                </c:pt>
                <c:pt idx="53">
                  <c:v>0.17001031969083299</c:v>
                </c:pt>
                <c:pt idx="54">
                  <c:v>0.16832095871432801</c:v>
                </c:pt>
                <c:pt idx="55">
                  <c:v>0.18731420935416701</c:v>
                </c:pt>
                <c:pt idx="56">
                  <c:v>0.19215289636014099</c:v>
                </c:pt>
              </c:numCache>
            </c:numRef>
          </c:val>
          <c:extLst xmlns:c16r2="http://schemas.microsoft.com/office/drawing/2015/06/chart">
            <c:ext xmlns:c16="http://schemas.microsoft.com/office/drawing/2014/chart" uri="{C3380CC4-5D6E-409C-BE32-E72D297353CC}">
              <c16:uniqueId val="{00000000-8FCD-493E-9817-3955310066F2}"/>
            </c:ext>
          </c:extLst>
        </c:ser>
        <c:ser>
          <c:idx val="1"/>
          <c:order val="1"/>
          <c:tx>
            <c:strRef>
              <c:f>'Graf V.2'!$M$3</c:f>
              <c:strCache>
                <c:ptCount val="1"/>
                <c:pt idx="0">
                  <c:v>Credit – NFCs</c:v>
                </c:pt>
              </c:strCache>
            </c:strRef>
          </c:tx>
          <c:spPr>
            <a:solidFill>
              <a:schemeClr val="tx2">
                <a:lumMod val="60000"/>
                <a:lumOff val="40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V.2'!$M$5:$M$61</c:f>
              <c:numCache>
                <c:formatCode>0.00</c:formatCode>
                <c:ptCount val="57"/>
                <c:pt idx="0">
                  <c:v>5.3758264659148902E-2</c:v>
                </c:pt>
                <c:pt idx="1">
                  <c:v>5.8007795013057903E-2</c:v>
                </c:pt>
                <c:pt idx="2">
                  <c:v>5.4877752921229997E-2</c:v>
                </c:pt>
                <c:pt idx="3">
                  <c:v>7.0690522267765898E-2</c:v>
                </c:pt>
                <c:pt idx="4">
                  <c:v>9.6743714853907495E-2</c:v>
                </c:pt>
                <c:pt idx="5">
                  <c:v>0.117883134370523</c:v>
                </c:pt>
                <c:pt idx="6">
                  <c:v>0.14417973580986401</c:v>
                </c:pt>
                <c:pt idx="7">
                  <c:v>0.14633317811787799</c:v>
                </c:pt>
                <c:pt idx="8">
                  <c:v>0.15183316058641899</c:v>
                </c:pt>
                <c:pt idx="9">
                  <c:v>0.14991614196549599</c:v>
                </c:pt>
                <c:pt idx="10">
                  <c:v>0.16033662417750999</c:v>
                </c:pt>
                <c:pt idx="11">
                  <c:v>0.18911700279442401</c:v>
                </c:pt>
                <c:pt idx="12">
                  <c:v>0.194473669267586</c:v>
                </c:pt>
                <c:pt idx="13">
                  <c:v>0.20900249776218099</c:v>
                </c:pt>
                <c:pt idx="14">
                  <c:v>0.20540884118032801</c:v>
                </c:pt>
                <c:pt idx="15">
                  <c:v>0.19839304394073601</c:v>
                </c:pt>
                <c:pt idx="16">
                  <c:v>0.18786867612573999</c:v>
                </c:pt>
                <c:pt idx="17">
                  <c:v>0.15510935995286301</c:v>
                </c:pt>
                <c:pt idx="18">
                  <c:v>0.127251995552324</c:v>
                </c:pt>
                <c:pt idx="19">
                  <c:v>0.101683156266656</c:v>
                </c:pt>
                <c:pt idx="20">
                  <c:v>8.5382581943685698E-2</c:v>
                </c:pt>
                <c:pt idx="21">
                  <c:v>6.7387575380796497E-2</c:v>
                </c:pt>
                <c:pt idx="22">
                  <c:v>5.3846809681438998E-2</c:v>
                </c:pt>
                <c:pt idx="23">
                  <c:v>5.3517086750118799E-2</c:v>
                </c:pt>
                <c:pt idx="24">
                  <c:v>4.9728920070205899E-2</c:v>
                </c:pt>
                <c:pt idx="25">
                  <c:v>5.36338147991752E-2</c:v>
                </c:pt>
                <c:pt idx="26">
                  <c:v>5.3355126719199203E-2</c:v>
                </c:pt>
                <c:pt idx="27">
                  <c:v>4.2790074411749597E-2</c:v>
                </c:pt>
                <c:pt idx="28">
                  <c:v>3.7540519013050298E-2</c:v>
                </c:pt>
                <c:pt idx="29">
                  <c:v>4.3494489320693698E-2</c:v>
                </c:pt>
                <c:pt idx="30">
                  <c:v>4.9339505606098198E-2</c:v>
                </c:pt>
                <c:pt idx="31">
                  <c:v>5.1981333999812203E-2</c:v>
                </c:pt>
                <c:pt idx="32">
                  <c:v>5.9749403172136097E-2</c:v>
                </c:pt>
                <c:pt idx="33">
                  <c:v>5.3531579166205802E-2</c:v>
                </c:pt>
                <c:pt idx="34">
                  <c:v>3.7600921654689402E-2</c:v>
                </c:pt>
                <c:pt idx="35">
                  <c:v>2.9126465953898499E-2</c:v>
                </c:pt>
                <c:pt idx="36">
                  <c:v>1.6274161954318599E-2</c:v>
                </c:pt>
                <c:pt idx="37">
                  <c:v>1.1790046279126601E-2</c:v>
                </c:pt>
                <c:pt idx="38">
                  <c:v>1.33562311688246E-2</c:v>
                </c:pt>
                <c:pt idx="39">
                  <c:v>1.6987939246397899E-2</c:v>
                </c:pt>
                <c:pt idx="40">
                  <c:v>2.6622483569932701E-2</c:v>
                </c:pt>
                <c:pt idx="41">
                  <c:v>3.7915589987672603E-2</c:v>
                </c:pt>
                <c:pt idx="42">
                  <c:v>5.5692281563506897E-2</c:v>
                </c:pt>
                <c:pt idx="43">
                  <c:v>6.1254306747446398E-2</c:v>
                </c:pt>
                <c:pt idx="44">
                  <c:v>5.2648726075896102E-2</c:v>
                </c:pt>
                <c:pt idx="45">
                  <c:v>4.3063627489425299E-2</c:v>
                </c:pt>
                <c:pt idx="46">
                  <c:v>2.7660102379361302E-2</c:v>
                </c:pt>
                <c:pt idx="47">
                  <c:v>2.9032755148951098E-2</c:v>
                </c:pt>
                <c:pt idx="48">
                  <c:v>2.7990423714758801E-2</c:v>
                </c:pt>
                <c:pt idx="49">
                  <c:v>2.5550253544121201E-2</c:v>
                </c:pt>
                <c:pt idx="50">
                  <c:v>2.5533136108668902E-2</c:v>
                </c:pt>
                <c:pt idx="51">
                  <c:v>1.38584298460571E-2</c:v>
                </c:pt>
                <c:pt idx="52">
                  <c:v>1.19066334292019E-2</c:v>
                </c:pt>
                <c:pt idx="53">
                  <c:v>8.8941632516686808E-3</c:v>
                </c:pt>
                <c:pt idx="54">
                  <c:v>1.16717746382482E-2</c:v>
                </c:pt>
                <c:pt idx="55">
                  <c:v>1.8646211126280399E-2</c:v>
                </c:pt>
                <c:pt idx="56">
                  <c:v>1.38544040245958E-2</c:v>
                </c:pt>
              </c:numCache>
            </c:numRef>
          </c:val>
          <c:extLst xmlns:c16r2="http://schemas.microsoft.com/office/drawing/2015/06/chart">
            <c:ext xmlns:c16="http://schemas.microsoft.com/office/drawing/2014/chart" uri="{C3380CC4-5D6E-409C-BE32-E72D297353CC}">
              <c16:uniqueId val="{00000001-8FCD-493E-9817-3955310066F2}"/>
            </c:ext>
          </c:extLst>
        </c:ser>
        <c:ser>
          <c:idx val="2"/>
          <c:order val="2"/>
          <c:tx>
            <c:strRef>
              <c:f>'Graf V.2'!$N$3</c:f>
              <c:strCache>
                <c:ptCount val="1"/>
                <c:pt idx="0">
                  <c:v>Property prices</c:v>
                </c:pt>
              </c:strCache>
            </c:strRef>
          </c:tx>
          <c:spPr>
            <a:solidFill>
              <a:srgbClr val="92D050"/>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V.2'!$N$5:$N$61</c:f>
              <c:numCache>
                <c:formatCode>0.00</c:formatCode>
                <c:ptCount val="57"/>
                <c:pt idx="0">
                  <c:v>5.1111031109436498E-3</c:v>
                </c:pt>
                <c:pt idx="1">
                  <c:v>7.4181244976325002E-3</c:v>
                </c:pt>
                <c:pt idx="2">
                  <c:v>1.03274868277307E-2</c:v>
                </c:pt>
                <c:pt idx="3">
                  <c:v>1.5073950741819799E-2</c:v>
                </c:pt>
                <c:pt idx="4">
                  <c:v>2.0623518768082601E-2</c:v>
                </c:pt>
                <c:pt idx="5">
                  <c:v>2.6923491985815999E-2</c:v>
                </c:pt>
                <c:pt idx="6">
                  <c:v>3.5134966249529498E-2</c:v>
                </c:pt>
                <c:pt idx="7">
                  <c:v>4.0076956863121897E-2</c:v>
                </c:pt>
                <c:pt idx="8">
                  <c:v>5.13373715007273E-2</c:v>
                </c:pt>
                <c:pt idx="9">
                  <c:v>5.8174541433092503E-2</c:v>
                </c:pt>
                <c:pt idx="10">
                  <c:v>6.4691627680488403E-2</c:v>
                </c:pt>
                <c:pt idx="11">
                  <c:v>7.1123733958521798E-2</c:v>
                </c:pt>
                <c:pt idx="12">
                  <c:v>7.0099838066253806E-2</c:v>
                </c:pt>
                <c:pt idx="13">
                  <c:v>6.8877891751184403E-2</c:v>
                </c:pt>
                <c:pt idx="14">
                  <c:v>6.6829875023830407E-2</c:v>
                </c:pt>
                <c:pt idx="15">
                  <c:v>6.4166222408644294E-2</c:v>
                </c:pt>
                <c:pt idx="16">
                  <c:v>5.3123329533212603E-2</c:v>
                </c:pt>
                <c:pt idx="17">
                  <c:v>2.8497894267208501E-2</c:v>
                </c:pt>
                <c:pt idx="18">
                  <c:v>4.7758390623013399E-3</c:v>
                </c:pt>
                <c:pt idx="19">
                  <c:v>1.8430743332739901E-3</c:v>
                </c:pt>
                <c:pt idx="20">
                  <c:v>1.5000577829204899E-3</c:v>
                </c:pt>
                <c:pt idx="21">
                  <c:v>3.0824651046169002E-3</c:v>
                </c:pt>
                <c:pt idx="22">
                  <c:v>7.3825494465461399E-3</c:v>
                </c:pt>
                <c:pt idx="23">
                  <c:v>8.3354917291582203E-3</c:v>
                </c:pt>
                <c:pt idx="24">
                  <c:v>1.01127501563826E-2</c:v>
                </c:pt>
                <c:pt idx="25">
                  <c:v>1.09780796391376E-2</c:v>
                </c:pt>
                <c:pt idx="26">
                  <c:v>1.2977782915441599E-2</c:v>
                </c:pt>
                <c:pt idx="27">
                  <c:v>1.17549103962324E-2</c:v>
                </c:pt>
                <c:pt idx="28">
                  <c:v>9.1645735180055504E-3</c:v>
                </c:pt>
                <c:pt idx="29">
                  <c:v>7.9223968930970008E-3</c:v>
                </c:pt>
                <c:pt idx="30">
                  <c:v>6.7743288460205397E-3</c:v>
                </c:pt>
                <c:pt idx="31">
                  <c:v>7.5549890060327097E-3</c:v>
                </c:pt>
                <c:pt idx="32">
                  <c:v>9.2556929810845203E-3</c:v>
                </c:pt>
                <c:pt idx="33">
                  <c:v>1.06249062455791E-2</c:v>
                </c:pt>
                <c:pt idx="34">
                  <c:v>1.0866665689443901E-2</c:v>
                </c:pt>
                <c:pt idx="35">
                  <c:v>1.08945775353306E-2</c:v>
                </c:pt>
                <c:pt idx="36">
                  <c:v>1.07007763463416E-2</c:v>
                </c:pt>
                <c:pt idx="37">
                  <c:v>1.22849772448435E-2</c:v>
                </c:pt>
                <c:pt idx="38">
                  <c:v>1.3488897286039799E-2</c:v>
                </c:pt>
                <c:pt idx="39">
                  <c:v>1.6828327022504801E-2</c:v>
                </c:pt>
                <c:pt idx="40">
                  <c:v>1.89583745366083E-2</c:v>
                </c:pt>
                <c:pt idx="41">
                  <c:v>2.03404295613436E-2</c:v>
                </c:pt>
                <c:pt idx="42">
                  <c:v>2.3672780685016E-2</c:v>
                </c:pt>
                <c:pt idx="43">
                  <c:v>2.62402676795047E-2</c:v>
                </c:pt>
                <c:pt idx="44">
                  <c:v>2.69253395755308E-2</c:v>
                </c:pt>
                <c:pt idx="45">
                  <c:v>2.7272890915816399E-2</c:v>
                </c:pt>
                <c:pt idx="46">
                  <c:v>2.7882649589534701E-2</c:v>
                </c:pt>
                <c:pt idx="47">
                  <c:v>3.2877780769798998E-2</c:v>
                </c:pt>
                <c:pt idx="48">
                  <c:v>4.1084807520072E-2</c:v>
                </c:pt>
                <c:pt idx="49">
                  <c:v>4.41273654994623E-2</c:v>
                </c:pt>
                <c:pt idx="50">
                  <c:v>4.5840313670692301E-2</c:v>
                </c:pt>
                <c:pt idx="51">
                  <c:v>4.23188021258274E-2</c:v>
                </c:pt>
                <c:pt idx="52">
                  <c:v>3.5519077957942201E-2</c:v>
                </c:pt>
                <c:pt idx="53">
                  <c:v>3.3008002623675002E-2</c:v>
                </c:pt>
                <c:pt idx="54">
                  <c:v>3.3717992302755198E-2</c:v>
                </c:pt>
                <c:pt idx="55">
                  <c:v>3.8006587595436202E-2</c:v>
                </c:pt>
                <c:pt idx="56">
                  <c:v>4.0541597163581002E-2</c:v>
                </c:pt>
              </c:numCache>
            </c:numRef>
          </c:val>
          <c:extLst xmlns:c16r2="http://schemas.microsoft.com/office/drawing/2015/06/chart">
            <c:ext xmlns:c16="http://schemas.microsoft.com/office/drawing/2014/chart" uri="{C3380CC4-5D6E-409C-BE32-E72D297353CC}">
              <c16:uniqueId val="{00000002-8FCD-493E-9817-3955310066F2}"/>
            </c:ext>
          </c:extLst>
        </c:ser>
        <c:ser>
          <c:idx val="3"/>
          <c:order val="3"/>
          <c:tx>
            <c:strRef>
              <c:f>'Graf V.2'!$O$3</c:f>
              <c:strCache>
                <c:ptCount val="1"/>
                <c:pt idx="0">
                  <c:v>HH debt/GDI</c:v>
                </c:pt>
              </c:strCache>
            </c:strRef>
          </c:tx>
          <c:spPr>
            <a:solidFill>
              <a:schemeClr val="accent3"/>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V.2'!$O$5:$O$61</c:f>
              <c:numCache>
                <c:formatCode>0.00</c:formatCode>
                <c:ptCount val="57"/>
                <c:pt idx="0">
                  <c:v>1.8750233331767001E-2</c:v>
                </c:pt>
                <c:pt idx="1">
                  <c:v>2.0507937413678502E-2</c:v>
                </c:pt>
                <c:pt idx="2">
                  <c:v>2.21948377065368E-2</c:v>
                </c:pt>
                <c:pt idx="3">
                  <c:v>2.61132928985017E-2</c:v>
                </c:pt>
                <c:pt idx="4">
                  <c:v>3.2088731281657103E-2</c:v>
                </c:pt>
                <c:pt idx="5">
                  <c:v>3.5731980850776397E-2</c:v>
                </c:pt>
                <c:pt idx="6">
                  <c:v>3.9446151457633603E-2</c:v>
                </c:pt>
                <c:pt idx="7">
                  <c:v>4.2227516229583303E-2</c:v>
                </c:pt>
                <c:pt idx="8">
                  <c:v>4.20326131185784E-2</c:v>
                </c:pt>
                <c:pt idx="9">
                  <c:v>4.6282727859107503E-2</c:v>
                </c:pt>
                <c:pt idx="10">
                  <c:v>5.2311439538032099E-2</c:v>
                </c:pt>
                <c:pt idx="11">
                  <c:v>5.8731717065906103E-2</c:v>
                </c:pt>
                <c:pt idx="12">
                  <c:v>6.3348023486248101E-2</c:v>
                </c:pt>
                <c:pt idx="13">
                  <c:v>6.4200517165957899E-2</c:v>
                </c:pt>
                <c:pt idx="14">
                  <c:v>6.30754647113283E-2</c:v>
                </c:pt>
                <c:pt idx="15">
                  <c:v>6.0257673640904001E-2</c:v>
                </c:pt>
                <c:pt idx="16">
                  <c:v>4.6185392686614098E-2</c:v>
                </c:pt>
                <c:pt idx="17">
                  <c:v>3.7711124951802601E-2</c:v>
                </c:pt>
                <c:pt idx="18">
                  <c:v>2.6942996415963798E-2</c:v>
                </c:pt>
                <c:pt idx="19">
                  <c:v>2.11673360022956E-2</c:v>
                </c:pt>
                <c:pt idx="20">
                  <c:v>1.7580807178913801E-2</c:v>
                </c:pt>
                <c:pt idx="21">
                  <c:v>2.1687444727382699E-2</c:v>
                </c:pt>
                <c:pt idx="22">
                  <c:v>1.83027110895615E-2</c:v>
                </c:pt>
                <c:pt idx="23">
                  <c:v>1.9966310268237301E-2</c:v>
                </c:pt>
                <c:pt idx="24">
                  <c:v>1.8792325476198201E-2</c:v>
                </c:pt>
                <c:pt idx="25">
                  <c:v>1.2548231097261499E-2</c:v>
                </c:pt>
                <c:pt idx="26">
                  <c:v>1.7219705404314299E-2</c:v>
                </c:pt>
                <c:pt idx="27">
                  <c:v>1.4339359456845099E-2</c:v>
                </c:pt>
                <c:pt idx="28">
                  <c:v>1.6821921872743398E-2</c:v>
                </c:pt>
                <c:pt idx="29">
                  <c:v>1.5450629988710799E-2</c:v>
                </c:pt>
                <c:pt idx="30">
                  <c:v>1.18510410352815E-2</c:v>
                </c:pt>
                <c:pt idx="31">
                  <c:v>9.5842305192546193E-3</c:v>
                </c:pt>
                <c:pt idx="32">
                  <c:v>6.5186097217447602E-3</c:v>
                </c:pt>
                <c:pt idx="33">
                  <c:v>9.0942195666617702E-3</c:v>
                </c:pt>
                <c:pt idx="34">
                  <c:v>7.1048378555321704E-3</c:v>
                </c:pt>
                <c:pt idx="35">
                  <c:v>7.1176334254854897E-3</c:v>
                </c:pt>
                <c:pt idx="36">
                  <c:v>1.1736964440358899E-2</c:v>
                </c:pt>
                <c:pt idx="37">
                  <c:v>7.4635633955253498E-3</c:v>
                </c:pt>
                <c:pt idx="38">
                  <c:v>7.0371282081397903E-3</c:v>
                </c:pt>
                <c:pt idx="39">
                  <c:v>7.4069768264136597E-3</c:v>
                </c:pt>
                <c:pt idx="40">
                  <c:v>2.1627570526858999E-3</c:v>
                </c:pt>
                <c:pt idx="41">
                  <c:v>3.06916900916241E-3</c:v>
                </c:pt>
                <c:pt idx="42">
                  <c:v>4.3542221957254199E-3</c:v>
                </c:pt>
                <c:pt idx="43">
                  <c:v>3.8304392633167102E-3</c:v>
                </c:pt>
                <c:pt idx="44">
                  <c:v>6.4708751755951704E-3</c:v>
                </c:pt>
                <c:pt idx="45">
                  <c:v>6.8122822994190098E-3</c:v>
                </c:pt>
                <c:pt idx="46">
                  <c:v>8.3368127498636892E-3</c:v>
                </c:pt>
                <c:pt idx="47">
                  <c:v>1.3678978444605999E-2</c:v>
                </c:pt>
                <c:pt idx="48">
                  <c:v>1.5013538787637301E-2</c:v>
                </c:pt>
                <c:pt idx="49">
                  <c:v>2.04056174408026E-2</c:v>
                </c:pt>
                <c:pt idx="50">
                  <c:v>2.2061051134711698E-2</c:v>
                </c:pt>
                <c:pt idx="51">
                  <c:v>1.7780249460361001E-2</c:v>
                </c:pt>
                <c:pt idx="52">
                  <c:v>1.64458359502066E-2</c:v>
                </c:pt>
                <c:pt idx="53">
                  <c:v>9.7537502143255107E-3</c:v>
                </c:pt>
                <c:pt idx="54">
                  <c:v>6.00356363325979E-3</c:v>
                </c:pt>
                <c:pt idx="55">
                  <c:v>4.0694306201359701E-3</c:v>
                </c:pt>
                <c:pt idx="56">
                  <c:v>2.1584799843634098E-3</c:v>
                </c:pt>
              </c:numCache>
            </c:numRef>
          </c:val>
          <c:extLst xmlns:c16r2="http://schemas.microsoft.com/office/drawing/2015/06/chart">
            <c:ext xmlns:c16="http://schemas.microsoft.com/office/drawing/2014/chart" uri="{C3380CC4-5D6E-409C-BE32-E72D297353CC}">
              <c16:uniqueId val="{00000003-8FCD-493E-9817-3955310066F2}"/>
            </c:ext>
          </c:extLst>
        </c:ser>
        <c:ser>
          <c:idx val="4"/>
          <c:order val="4"/>
          <c:tx>
            <c:strRef>
              <c:f>'Graf V.2'!$P$3</c:f>
              <c:strCache>
                <c:ptCount val="1"/>
                <c:pt idx="0">
                  <c:v>NFC debt/GOS</c:v>
                </c:pt>
              </c:strCache>
            </c:strRef>
          </c:tx>
          <c:spPr>
            <a:solidFill>
              <a:schemeClr val="accent6">
                <a:lumMod val="7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V.2'!$P$5:$P$61</c:f>
              <c:numCache>
                <c:formatCode>0.00</c:formatCode>
                <c:ptCount val="57"/>
                <c:pt idx="0">
                  <c:v>4.5995165704108996E-3</c:v>
                </c:pt>
                <c:pt idx="1">
                  <c:v>7.4701485099521398E-3</c:v>
                </c:pt>
                <c:pt idx="2">
                  <c:v>7.6598725603454704E-3</c:v>
                </c:pt>
                <c:pt idx="3">
                  <c:v>5.6183590139939499E-3</c:v>
                </c:pt>
                <c:pt idx="4">
                  <c:v>1.9510662168370899E-2</c:v>
                </c:pt>
                <c:pt idx="5">
                  <c:v>1.8888946220856E-2</c:v>
                </c:pt>
                <c:pt idx="6">
                  <c:v>3.2293541851391799E-2</c:v>
                </c:pt>
                <c:pt idx="7">
                  <c:v>2.9613313188884799E-2</c:v>
                </c:pt>
                <c:pt idx="8">
                  <c:v>3.8752009508429601E-2</c:v>
                </c:pt>
                <c:pt idx="9">
                  <c:v>3.7069921516169502E-2</c:v>
                </c:pt>
                <c:pt idx="10">
                  <c:v>4.01905393896895E-2</c:v>
                </c:pt>
                <c:pt idx="11">
                  <c:v>5.2174554919940802E-2</c:v>
                </c:pt>
                <c:pt idx="12">
                  <c:v>4.2339294353153603E-2</c:v>
                </c:pt>
                <c:pt idx="13">
                  <c:v>5.2080050468640601E-2</c:v>
                </c:pt>
                <c:pt idx="14">
                  <c:v>5.2253496307043699E-2</c:v>
                </c:pt>
                <c:pt idx="15">
                  <c:v>4.8647145504539101E-2</c:v>
                </c:pt>
                <c:pt idx="16">
                  <c:v>5.2685889406386098E-2</c:v>
                </c:pt>
                <c:pt idx="17">
                  <c:v>4.2030100150990499E-2</c:v>
                </c:pt>
                <c:pt idx="18">
                  <c:v>2.7935987674977299E-2</c:v>
                </c:pt>
                <c:pt idx="19">
                  <c:v>2.3825040706048701E-2</c:v>
                </c:pt>
                <c:pt idx="20">
                  <c:v>8.8261592288730803E-3</c:v>
                </c:pt>
                <c:pt idx="21">
                  <c:v>1.0311849404391501E-2</c:v>
                </c:pt>
                <c:pt idx="22">
                  <c:v>4.1026301461136996E-3</c:v>
                </c:pt>
                <c:pt idx="23">
                  <c:v>3.1240064993417302E-3</c:v>
                </c:pt>
                <c:pt idx="24">
                  <c:v>9.5973884819308096E-3</c:v>
                </c:pt>
                <c:pt idx="25">
                  <c:v>1.37846994364064E-2</c:v>
                </c:pt>
                <c:pt idx="26">
                  <c:v>2.60900429234447E-2</c:v>
                </c:pt>
                <c:pt idx="27">
                  <c:v>2.5549741769159501E-2</c:v>
                </c:pt>
                <c:pt idx="28">
                  <c:v>1.7099892143477801E-2</c:v>
                </c:pt>
                <c:pt idx="29">
                  <c:v>1.36134585186435E-2</c:v>
                </c:pt>
                <c:pt idx="30">
                  <c:v>8.3103127855052202E-3</c:v>
                </c:pt>
                <c:pt idx="31">
                  <c:v>8.0733055309647507E-3</c:v>
                </c:pt>
                <c:pt idx="32">
                  <c:v>1.03642921554973E-2</c:v>
                </c:pt>
                <c:pt idx="33">
                  <c:v>1.9230362727987001E-2</c:v>
                </c:pt>
                <c:pt idx="34">
                  <c:v>1.44578305006886E-2</c:v>
                </c:pt>
                <c:pt idx="35">
                  <c:v>1.29344269853268E-2</c:v>
                </c:pt>
                <c:pt idx="36">
                  <c:v>1.5779968635931799E-2</c:v>
                </c:pt>
                <c:pt idx="37">
                  <c:v>3.2159619662704099E-3</c:v>
                </c:pt>
                <c:pt idx="38">
                  <c:v>2.13245815617903E-3</c:v>
                </c:pt>
                <c:pt idx="39">
                  <c:v>8.2217373941805005E-4</c:v>
                </c:pt>
                <c:pt idx="40">
                  <c:v>3.6080256083022402E-4</c:v>
                </c:pt>
                <c:pt idx="41">
                  <c:v>1.03860531359002E-3</c:v>
                </c:pt>
                <c:pt idx="42">
                  <c:v>2.0339324458810101E-3</c:v>
                </c:pt>
                <c:pt idx="43">
                  <c:v>1.2083028051779699E-2</c:v>
                </c:pt>
                <c:pt idx="44">
                  <c:v>6.1689370043345798E-3</c:v>
                </c:pt>
                <c:pt idx="45">
                  <c:v>1.79821169004186E-2</c:v>
                </c:pt>
                <c:pt idx="46">
                  <c:v>1.2947908844716201E-2</c:v>
                </c:pt>
                <c:pt idx="47">
                  <c:v>2.0049742147132E-2</c:v>
                </c:pt>
                <c:pt idx="48">
                  <c:v>2.6702055668267499E-2</c:v>
                </c:pt>
                <c:pt idx="49">
                  <c:v>2.47190352441026E-2</c:v>
                </c:pt>
                <c:pt idx="50">
                  <c:v>3.57075317800572E-2</c:v>
                </c:pt>
                <c:pt idx="51">
                  <c:v>2.1764734331384698E-2</c:v>
                </c:pt>
                <c:pt idx="52">
                  <c:v>1.4707986398689201E-2</c:v>
                </c:pt>
                <c:pt idx="53">
                  <c:v>9.0707987805506308E-3</c:v>
                </c:pt>
                <c:pt idx="54">
                  <c:v>1.2842383999490101E-2</c:v>
                </c:pt>
                <c:pt idx="55">
                  <c:v>2.78348658343462E-2</c:v>
                </c:pt>
                <c:pt idx="56">
                  <c:v>3.4784958220130897E-2</c:v>
                </c:pt>
              </c:numCache>
            </c:numRef>
          </c:val>
          <c:extLst xmlns:c16r2="http://schemas.microsoft.com/office/drawing/2015/06/chart">
            <c:ext xmlns:c16="http://schemas.microsoft.com/office/drawing/2014/chart" uri="{C3380CC4-5D6E-409C-BE32-E72D297353CC}">
              <c16:uniqueId val="{00000004-8FCD-493E-9817-3955310066F2}"/>
            </c:ext>
          </c:extLst>
        </c:ser>
        <c:ser>
          <c:idx val="5"/>
          <c:order val="5"/>
          <c:tx>
            <c:strRef>
              <c:f>'Graf V.2'!$Q$3</c:f>
              <c:strCache>
                <c:ptCount val="1"/>
                <c:pt idx="0">
                  <c:v>Int. spread: HHs</c:v>
                </c:pt>
              </c:strCache>
            </c:strRef>
          </c:tx>
          <c:spPr>
            <a:solidFill>
              <a:schemeClr val="accent6"/>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V.2'!$Q$5:$Q$61</c:f>
              <c:numCache>
                <c:formatCode>0.00</c:formatCode>
                <c:ptCount val="57"/>
                <c:pt idx="0">
                  <c:v>6.7689478386267401E-3</c:v>
                </c:pt>
                <c:pt idx="1">
                  <c:v>7.7224194981587897E-3</c:v>
                </c:pt>
                <c:pt idx="2">
                  <c:v>8.4517893861211398E-3</c:v>
                </c:pt>
                <c:pt idx="3">
                  <c:v>1.08275078380945E-2</c:v>
                </c:pt>
                <c:pt idx="4">
                  <c:v>1.34634742918202E-2</c:v>
                </c:pt>
                <c:pt idx="5">
                  <c:v>1.5935182685509301E-2</c:v>
                </c:pt>
                <c:pt idx="6">
                  <c:v>1.84444526063051E-2</c:v>
                </c:pt>
                <c:pt idx="7">
                  <c:v>2.3161472632549699E-2</c:v>
                </c:pt>
                <c:pt idx="8">
                  <c:v>2.20818089981814E-2</c:v>
                </c:pt>
                <c:pt idx="9">
                  <c:v>2.5217356405724201E-2</c:v>
                </c:pt>
                <c:pt idx="10">
                  <c:v>3.1344977493673903E-2</c:v>
                </c:pt>
                <c:pt idx="11">
                  <c:v>3.5211655941762003E-2</c:v>
                </c:pt>
                <c:pt idx="12">
                  <c:v>3.63216985708463E-2</c:v>
                </c:pt>
                <c:pt idx="13">
                  <c:v>3.4362217934171699E-2</c:v>
                </c:pt>
                <c:pt idx="14">
                  <c:v>3.4792736253555903E-2</c:v>
                </c:pt>
                <c:pt idx="15">
                  <c:v>3.1588521935502101E-2</c:v>
                </c:pt>
                <c:pt idx="16">
                  <c:v>2.89778731615454E-2</c:v>
                </c:pt>
                <c:pt idx="17">
                  <c:v>7.7512218648785004E-3</c:v>
                </c:pt>
                <c:pt idx="18">
                  <c:v>6.6474451025429803E-3</c:v>
                </c:pt>
                <c:pt idx="19">
                  <c:v>2.3777432565491802E-3</c:v>
                </c:pt>
                <c:pt idx="20">
                  <c:v>1.192303461797E-3</c:v>
                </c:pt>
                <c:pt idx="21">
                  <c:v>3.7904405493207802E-4</c:v>
                </c:pt>
                <c:pt idx="22">
                  <c:v>1.8417683508314101E-3</c:v>
                </c:pt>
                <c:pt idx="23">
                  <c:v>1.9311865858126899E-3</c:v>
                </c:pt>
                <c:pt idx="24">
                  <c:v>2.62856763707741E-3</c:v>
                </c:pt>
                <c:pt idx="25">
                  <c:v>2.20163181546214E-3</c:v>
                </c:pt>
                <c:pt idx="26">
                  <c:v>6.4734359851138503E-3</c:v>
                </c:pt>
                <c:pt idx="27">
                  <c:v>5.6464644072874801E-3</c:v>
                </c:pt>
                <c:pt idx="28">
                  <c:v>8.2034179946137604E-3</c:v>
                </c:pt>
                <c:pt idx="29">
                  <c:v>7.5972116351949604E-3</c:v>
                </c:pt>
                <c:pt idx="30">
                  <c:v>7.5215090124768997E-3</c:v>
                </c:pt>
                <c:pt idx="31">
                  <c:v>5.5934180283306297E-3</c:v>
                </c:pt>
                <c:pt idx="32">
                  <c:v>4.7022923959153598E-3</c:v>
                </c:pt>
                <c:pt idx="33">
                  <c:v>1.8629010330896501E-3</c:v>
                </c:pt>
                <c:pt idx="34">
                  <c:v>4.4077368244741502E-3</c:v>
                </c:pt>
                <c:pt idx="35">
                  <c:v>4.46692810755821E-3</c:v>
                </c:pt>
                <c:pt idx="36">
                  <c:v>4.73148392716655E-3</c:v>
                </c:pt>
                <c:pt idx="37">
                  <c:v>2.1493878420538E-3</c:v>
                </c:pt>
                <c:pt idx="38">
                  <c:v>5.5653223729999497E-3</c:v>
                </c:pt>
                <c:pt idx="39">
                  <c:v>7.1969707921702699E-3</c:v>
                </c:pt>
                <c:pt idx="40">
                  <c:v>7.4445887683995404E-3</c:v>
                </c:pt>
                <c:pt idx="41">
                  <c:v>1.0248656486804E-2</c:v>
                </c:pt>
                <c:pt idx="42">
                  <c:v>1.52406841885812E-2</c:v>
                </c:pt>
                <c:pt idx="43">
                  <c:v>1.6928073925148501E-2</c:v>
                </c:pt>
                <c:pt idx="44">
                  <c:v>1.57665088187969E-2</c:v>
                </c:pt>
                <c:pt idx="45">
                  <c:v>1.48097243765354E-2</c:v>
                </c:pt>
                <c:pt idx="46">
                  <c:v>1.7244849650026099E-2</c:v>
                </c:pt>
                <c:pt idx="47">
                  <c:v>1.9363919688198301E-2</c:v>
                </c:pt>
                <c:pt idx="48">
                  <c:v>2.3310136913659199E-2</c:v>
                </c:pt>
                <c:pt idx="49">
                  <c:v>2.2595211507564002E-2</c:v>
                </c:pt>
                <c:pt idx="50">
                  <c:v>2.357971036634E-2</c:v>
                </c:pt>
                <c:pt idx="51">
                  <c:v>2.12799174739432E-2</c:v>
                </c:pt>
                <c:pt idx="52">
                  <c:v>2.4193466853491202E-2</c:v>
                </c:pt>
                <c:pt idx="53">
                  <c:v>2.41045750929656E-2</c:v>
                </c:pt>
                <c:pt idx="54">
                  <c:v>2.38221455162657E-2</c:v>
                </c:pt>
                <c:pt idx="55">
                  <c:v>2.7827209403330801E-2</c:v>
                </c:pt>
                <c:pt idx="56">
                  <c:v>2.8994858746679002E-2</c:v>
                </c:pt>
              </c:numCache>
            </c:numRef>
          </c:val>
          <c:extLst xmlns:c16r2="http://schemas.microsoft.com/office/drawing/2015/06/chart">
            <c:ext xmlns:c16="http://schemas.microsoft.com/office/drawing/2014/chart" uri="{C3380CC4-5D6E-409C-BE32-E72D297353CC}">
              <c16:uniqueId val="{00000005-8FCD-493E-9817-3955310066F2}"/>
            </c:ext>
          </c:extLst>
        </c:ser>
        <c:ser>
          <c:idx val="6"/>
          <c:order val="6"/>
          <c:tx>
            <c:strRef>
              <c:f>'Graf V.2'!$R$3</c:f>
              <c:strCache>
                <c:ptCount val="1"/>
                <c:pt idx="0">
                  <c:v>Int. spread: NFCs</c:v>
                </c:pt>
              </c:strCache>
            </c:strRef>
          </c:tx>
          <c:spPr>
            <a:solidFill>
              <a:schemeClr val="accent2">
                <a:lumMod val="60000"/>
                <a:lumOff val="40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V.2'!$R$5:$R$61</c:f>
              <c:numCache>
                <c:formatCode>0.00</c:formatCode>
                <c:ptCount val="57"/>
                <c:pt idx="0">
                  <c:v>1.2943636673934E-2</c:v>
                </c:pt>
                <c:pt idx="1">
                  <c:v>1.25411372703754E-2</c:v>
                </c:pt>
                <c:pt idx="2">
                  <c:v>8.7621072204353695E-3</c:v>
                </c:pt>
                <c:pt idx="3">
                  <c:v>1.5912432420043199E-2</c:v>
                </c:pt>
                <c:pt idx="4">
                  <c:v>1.9077943391292599E-2</c:v>
                </c:pt>
                <c:pt idx="5">
                  <c:v>1.8380060979683501E-2</c:v>
                </c:pt>
                <c:pt idx="6">
                  <c:v>2.1387119221424899E-2</c:v>
                </c:pt>
                <c:pt idx="7">
                  <c:v>2.5062824718135202E-2</c:v>
                </c:pt>
                <c:pt idx="8">
                  <c:v>2.8045428978289998E-2</c:v>
                </c:pt>
                <c:pt idx="9">
                  <c:v>2.6594467267684101E-2</c:v>
                </c:pt>
                <c:pt idx="10">
                  <c:v>2.96314602589389E-2</c:v>
                </c:pt>
                <c:pt idx="11">
                  <c:v>3.5836710995712701E-2</c:v>
                </c:pt>
                <c:pt idx="12">
                  <c:v>3.7056479568674E-2</c:v>
                </c:pt>
                <c:pt idx="13">
                  <c:v>3.9666729987347001E-2</c:v>
                </c:pt>
                <c:pt idx="14">
                  <c:v>3.8817484756348997E-2</c:v>
                </c:pt>
                <c:pt idx="15">
                  <c:v>3.6178428796367901E-2</c:v>
                </c:pt>
                <c:pt idx="16">
                  <c:v>3.7244626147186898E-2</c:v>
                </c:pt>
                <c:pt idx="17">
                  <c:v>3.0429526029727601E-2</c:v>
                </c:pt>
                <c:pt idx="18">
                  <c:v>1.6074179386572299E-2</c:v>
                </c:pt>
                <c:pt idx="19">
                  <c:v>9.0962532428084907E-3</c:v>
                </c:pt>
                <c:pt idx="20">
                  <c:v>3.7368169839365299E-3</c:v>
                </c:pt>
                <c:pt idx="21">
                  <c:v>2.2216619337999499E-3</c:v>
                </c:pt>
                <c:pt idx="22">
                  <c:v>7.4888526667412801E-4</c:v>
                </c:pt>
                <c:pt idx="23">
                  <c:v>4.6065506497954402E-4</c:v>
                </c:pt>
                <c:pt idx="24">
                  <c:v>2.09900691548471E-4</c:v>
                </c:pt>
                <c:pt idx="25">
                  <c:v>4.0301345031406501E-3</c:v>
                </c:pt>
                <c:pt idx="26">
                  <c:v>5.2201754577850604E-3</c:v>
                </c:pt>
                <c:pt idx="27">
                  <c:v>9.5841353554761595E-3</c:v>
                </c:pt>
                <c:pt idx="28">
                  <c:v>8.0139016800474996E-3</c:v>
                </c:pt>
                <c:pt idx="29">
                  <c:v>1.18077358925841E-2</c:v>
                </c:pt>
                <c:pt idx="30">
                  <c:v>7.1745753040044604E-3</c:v>
                </c:pt>
                <c:pt idx="31">
                  <c:v>8.9767699670531293E-3</c:v>
                </c:pt>
                <c:pt idx="32">
                  <c:v>3.05176158871397E-3</c:v>
                </c:pt>
                <c:pt idx="33">
                  <c:v>1.08171710811268E-2</c:v>
                </c:pt>
                <c:pt idx="34">
                  <c:v>7.0618829595482302E-3</c:v>
                </c:pt>
                <c:pt idx="35">
                  <c:v>5.1328580793116203E-3</c:v>
                </c:pt>
                <c:pt idx="36">
                  <c:v>4.5144450567171802E-3</c:v>
                </c:pt>
                <c:pt idx="37">
                  <c:v>3.0146333224737101E-3</c:v>
                </c:pt>
                <c:pt idx="38">
                  <c:v>1.5575747919828701E-3</c:v>
                </c:pt>
                <c:pt idx="39">
                  <c:v>8.1997073009772697E-3</c:v>
                </c:pt>
                <c:pt idx="40">
                  <c:v>2.1691140790464098E-3</c:v>
                </c:pt>
                <c:pt idx="41">
                  <c:v>3.5518800391976602E-3</c:v>
                </c:pt>
                <c:pt idx="42">
                  <c:v>6.5838330435508399E-3</c:v>
                </c:pt>
                <c:pt idx="43">
                  <c:v>8.3542903378756601E-3</c:v>
                </c:pt>
                <c:pt idx="44">
                  <c:v>1.51232412998012E-2</c:v>
                </c:pt>
                <c:pt idx="45">
                  <c:v>9.3585844885612397E-3</c:v>
                </c:pt>
                <c:pt idx="46">
                  <c:v>5.0593843213157302E-3</c:v>
                </c:pt>
                <c:pt idx="47">
                  <c:v>1.43844814094688E-2</c:v>
                </c:pt>
                <c:pt idx="48">
                  <c:v>1.47957391929565E-2</c:v>
                </c:pt>
                <c:pt idx="49">
                  <c:v>1.20020509843849E-2</c:v>
                </c:pt>
                <c:pt idx="50">
                  <c:v>7.2063900283231902E-3</c:v>
                </c:pt>
                <c:pt idx="51">
                  <c:v>1.21468069541628E-2</c:v>
                </c:pt>
                <c:pt idx="52">
                  <c:v>1.07606195271458E-2</c:v>
                </c:pt>
                <c:pt idx="53">
                  <c:v>1.45884846210429E-2</c:v>
                </c:pt>
                <c:pt idx="54">
                  <c:v>1.22484650335774E-2</c:v>
                </c:pt>
                <c:pt idx="55">
                  <c:v>1.5894329407136799E-2</c:v>
                </c:pt>
                <c:pt idx="56">
                  <c:v>2.2713500091163699E-2</c:v>
                </c:pt>
              </c:numCache>
            </c:numRef>
          </c:val>
          <c:extLst xmlns:c16r2="http://schemas.microsoft.com/office/drawing/2015/06/chart">
            <c:ext xmlns:c16="http://schemas.microsoft.com/office/drawing/2014/chart" uri="{C3380CC4-5D6E-409C-BE32-E72D297353CC}">
              <c16:uniqueId val="{00000006-8FCD-493E-9817-3955310066F2}"/>
            </c:ext>
          </c:extLst>
        </c:ser>
        <c:ser>
          <c:idx val="7"/>
          <c:order val="7"/>
          <c:tx>
            <c:strRef>
              <c:f>'Graf V.2'!$S$3</c:f>
              <c:strCache>
                <c:ptCount val="1"/>
                <c:pt idx="0">
                  <c:v>PX index</c:v>
                </c:pt>
              </c:strCache>
            </c:strRef>
          </c:tx>
          <c:spPr>
            <a:solidFill>
              <a:schemeClr val="accent2"/>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V.2'!$S$5:$S$61</c:f>
              <c:numCache>
                <c:formatCode>0.00</c:formatCode>
                <c:ptCount val="57"/>
                <c:pt idx="0">
                  <c:v>2.1110821395945302E-3</c:v>
                </c:pt>
                <c:pt idx="1">
                  <c:v>4.6840900674691103E-3</c:v>
                </c:pt>
                <c:pt idx="2">
                  <c:v>4.9532318059607302E-3</c:v>
                </c:pt>
                <c:pt idx="3">
                  <c:v>6.4802543363893196E-3</c:v>
                </c:pt>
                <c:pt idx="4">
                  <c:v>8.0531663565786994E-3</c:v>
                </c:pt>
                <c:pt idx="5">
                  <c:v>9.3405267868426796E-3</c:v>
                </c:pt>
                <c:pt idx="6">
                  <c:v>9.9320061241715205E-3</c:v>
                </c:pt>
                <c:pt idx="7">
                  <c:v>1.03876971652832E-2</c:v>
                </c:pt>
                <c:pt idx="8">
                  <c:v>1.19292084653932E-2</c:v>
                </c:pt>
                <c:pt idx="9">
                  <c:v>1.2891407746062801E-2</c:v>
                </c:pt>
                <c:pt idx="10">
                  <c:v>1.4422442627098599E-2</c:v>
                </c:pt>
                <c:pt idx="11">
                  <c:v>1.55094267460846E-2</c:v>
                </c:pt>
                <c:pt idx="12">
                  <c:v>1.58203822396225E-2</c:v>
                </c:pt>
                <c:pt idx="13">
                  <c:v>1.48373135622558E-2</c:v>
                </c:pt>
                <c:pt idx="14">
                  <c:v>1.50548397427501E-2</c:v>
                </c:pt>
                <c:pt idx="15">
                  <c:v>1.33236058070924E-2</c:v>
                </c:pt>
                <c:pt idx="16">
                  <c:v>2.3070764307448299E-3</c:v>
                </c:pt>
                <c:pt idx="17">
                  <c:v>3.7797453756471398E-4</c:v>
                </c:pt>
                <c:pt idx="18">
                  <c:v>1.94522982991273E-3</c:v>
                </c:pt>
                <c:pt idx="19">
                  <c:v>5.4737942712517898E-3</c:v>
                </c:pt>
                <c:pt idx="20">
                  <c:v>5.4853871841441899E-3</c:v>
                </c:pt>
                <c:pt idx="21">
                  <c:v>5.43899184399242E-3</c:v>
                </c:pt>
                <c:pt idx="22">
                  <c:v>5.1283012629332403E-3</c:v>
                </c:pt>
                <c:pt idx="23">
                  <c:v>4.8360992900871496E-3</c:v>
                </c:pt>
                <c:pt idx="24">
                  <c:v>4.9441954711618597E-3</c:v>
                </c:pt>
                <c:pt idx="25">
                  <c:v>5.6866525264248399E-3</c:v>
                </c:pt>
                <c:pt idx="26">
                  <c:v>6.3607667802454901E-3</c:v>
                </c:pt>
                <c:pt idx="27">
                  <c:v>4.33162183823159E-3</c:v>
                </c:pt>
                <c:pt idx="28">
                  <c:v>1.4596656700410101E-3</c:v>
                </c:pt>
                <c:pt idx="29">
                  <c:v>2.7498125463228801E-3</c:v>
                </c:pt>
                <c:pt idx="30">
                  <c:v>1.4631040974660699E-3</c:v>
                </c:pt>
                <c:pt idx="31">
                  <c:v>1.8882134681573899E-3</c:v>
                </c:pt>
                <c:pt idx="32">
                  <c:v>2.93480499911242E-3</c:v>
                </c:pt>
                <c:pt idx="33">
                  <c:v>3.51142883542725E-3</c:v>
                </c:pt>
                <c:pt idx="34">
                  <c:v>2.2166410505950599E-3</c:v>
                </c:pt>
                <c:pt idx="35">
                  <c:v>1.9599065832948599E-3</c:v>
                </c:pt>
                <c:pt idx="36">
                  <c:v>2.8974427217424901E-3</c:v>
                </c:pt>
                <c:pt idx="37">
                  <c:v>2.79946921877808E-3</c:v>
                </c:pt>
                <c:pt idx="38">
                  <c:v>3.02699010413137E-3</c:v>
                </c:pt>
                <c:pt idx="39">
                  <c:v>2.6756177806912399E-3</c:v>
                </c:pt>
                <c:pt idx="40">
                  <c:v>2.6171288865666801E-3</c:v>
                </c:pt>
                <c:pt idx="41">
                  <c:v>3.4106112745528202E-3</c:v>
                </c:pt>
                <c:pt idx="42">
                  <c:v>4.46297713203691E-3</c:v>
                </c:pt>
                <c:pt idx="43">
                  <c:v>4.3759419459693796E-3</c:v>
                </c:pt>
                <c:pt idx="44">
                  <c:v>3.4103418064361899E-3</c:v>
                </c:pt>
                <c:pt idx="45">
                  <c:v>1.8020322244426199E-3</c:v>
                </c:pt>
                <c:pt idx="46">
                  <c:v>1.46687833557512E-3</c:v>
                </c:pt>
                <c:pt idx="47">
                  <c:v>1.3869388549797601E-3</c:v>
                </c:pt>
                <c:pt idx="48">
                  <c:v>2.2089136777765999E-3</c:v>
                </c:pt>
                <c:pt idx="49">
                  <c:v>3.5457152941760699E-3</c:v>
                </c:pt>
                <c:pt idx="50">
                  <c:v>4.7572934462249902E-3</c:v>
                </c:pt>
                <c:pt idx="51">
                  <c:v>5.1062693674044403E-3</c:v>
                </c:pt>
                <c:pt idx="52">
                  <c:v>5.7256715916614602E-3</c:v>
                </c:pt>
                <c:pt idx="53">
                  <c:v>6.5351655929301502E-3</c:v>
                </c:pt>
                <c:pt idx="54">
                  <c:v>6.23594435241576E-3</c:v>
                </c:pt>
                <c:pt idx="55">
                  <c:v>6.5110606259352896E-3</c:v>
                </c:pt>
                <c:pt idx="56">
                  <c:v>6.1418384760605601E-3</c:v>
                </c:pt>
              </c:numCache>
            </c:numRef>
          </c:val>
          <c:extLst xmlns:c16r2="http://schemas.microsoft.com/office/drawing/2015/06/chart">
            <c:ext xmlns:c16="http://schemas.microsoft.com/office/drawing/2014/chart" uri="{C3380CC4-5D6E-409C-BE32-E72D297353CC}">
              <c16:uniqueId val="{00000007-8FCD-493E-9817-3955310066F2}"/>
            </c:ext>
          </c:extLst>
        </c:ser>
        <c:ser>
          <c:idx val="8"/>
          <c:order val="8"/>
          <c:tx>
            <c:strRef>
              <c:f>'Graf V.2'!$T$3</c:f>
              <c:strCache>
                <c:ptCount val="1"/>
                <c:pt idx="0">
                  <c:v>CA deficit/GDP</c:v>
                </c:pt>
              </c:strCache>
            </c:strRef>
          </c:tx>
          <c:spPr>
            <a:solidFill>
              <a:schemeClr val="accent4">
                <a:lumMod val="7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V.2'!$T$5:$T$61</c:f>
              <c:numCache>
                <c:formatCode>0.00</c:formatCode>
                <c:ptCount val="57"/>
                <c:pt idx="0">
                  <c:v>5.6372851576639996E-3</c:v>
                </c:pt>
                <c:pt idx="1">
                  <c:v>4.58265664407311E-3</c:v>
                </c:pt>
                <c:pt idx="2">
                  <c:v>4.0520988900433104E-3</c:v>
                </c:pt>
                <c:pt idx="3">
                  <c:v>3.21429982313402E-3</c:v>
                </c:pt>
                <c:pt idx="4">
                  <c:v>2.7744076587738198E-3</c:v>
                </c:pt>
                <c:pt idx="5">
                  <c:v>2.9008552581159699E-3</c:v>
                </c:pt>
                <c:pt idx="6">
                  <c:v>3.7745727975008899E-3</c:v>
                </c:pt>
                <c:pt idx="7">
                  <c:v>4.4485399092676096E-3</c:v>
                </c:pt>
                <c:pt idx="8">
                  <c:v>6.8785444392046903E-3</c:v>
                </c:pt>
                <c:pt idx="9">
                  <c:v>7.2649756958642498E-3</c:v>
                </c:pt>
                <c:pt idx="10">
                  <c:v>8.6426796578943504E-3</c:v>
                </c:pt>
                <c:pt idx="11">
                  <c:v>1.1334541515589399E-2</c:v>
                </c:pt>
                <c:pt idx="12">
                  <c:v>1.12624494802324E-2</c:v>
                </c:pt>
                <c:pt idx="13">
                  <c:v>1.28987745041057E-2</c:v>
                </c:pt>
                <c:pt idx="14">
                  <c:v>1.4144471410327399E-2</c:v>
                </c:pt>
                <c:pt idx="15">
                  <c:v>1.27821492100582E-2</c:v>
                </c:pt>
                <c:pt idx="16">
                  <c:v>1.3068412099145501E-2</c:v>
                </c:pt>
                <c:pt idx="17">
                  <c:v>1.13291464151267E-2</c:v>
                </c:pt>
                <c:pt idx="18">
                  <c:v>8.9259826911881508E-3</c:v>
                </c:pt>
                <c:pt idx="19">
                  <c:v>7.8362649676772898E-3</c:v>
                </c:pt>
                <c:pt idx="20">
                  <c:v>5.4015954264327098E-3</c:v>
                </c:pt>
                <c:pt idx="21">
                  <c:v>4.5362478273680701E-3</c:v>
                </c:pt>
                <c:pt idx="22">
                  <c:v>3.43959461811432E-3</c:v>
                </c:pt>
                <c:pt idx="23">
                  <c:v>5.3576218513539404E-3</c:v>
                </c:pt>
                <c:pt idx="24">
                  <c:v>5.9188819025113703E-3</c:v>
                </c:pt>
                <c:pt idx="25">
                  <c:v>6.1912918323991598E-3</c:v>
                </c:pt>
                <c:pt idx="26">
                  <c:v>8.1444023184273906E-3</c:v>
                </c:pt>
                <c:pt idx="27">
                  <c:v>6.4496939473624596E-3</c:v>
                </c:pt>
                <c:pt idx="28">
                  <c:v>5.8660082953846003E-3</c:v>
                </c:pt>
                <c:pt idx="29">
                  <c:v>6.1921017767858398E-3</c:v>
                </c:pt>
                <c:pt idx="30">
                  <c:v>3.5437965592136E-3</c:v>
                </c:pt>
                <c:pt idx="31">
                  <c:v>4.1308477684237699E-3</c:v>
                </c:pt>
                <c:pt idx="32">
                  <c:v>4.6303887294375703E-3</c:v>
                </c:pt>
                <c:pt idx="33">
                  <c:v>4.9203214318389197E-3</c:v>
                </c:pt>
                <c:pt idx="34">
                  <c:v>4.3920567193941797E-3</c:v>
                </c:pt>
                <c:pt idx="35">
                  <c:v>3.5789409783495499E-3</c:v>
                </c:pt>
                <c:pt idx="36">
                  <c:v>2.6098332550727301E-3</c:v>
                </c:pt>
                <c:pt idx="37">
                  <c:v>7.8277124866460597E-4</c:v>
                </c:pt>
                <c:pt idx="38">
                  <c:v>1.6673710628027001E-3</c:v>
                </c:pt>
                <c:pt idx="39">
                  <c:v>2.33639749968159E-3</c:v>
                </c:pt>
                <c:pt idx="40">
                  <c:v>2.54847980253708E-3</c:v>
                </c:pt>
                <c:pt idx="41">
                  <c:v>2.5312041364655702E-3</c:v>
                </c:pt>
                <c:pt idx="42">
                  <c:v>3.4410051116376401E-3</c:v>
                </c:pt>
                <c:pt idx="43">
                  <c:v>4.02391489297342E-3</c:v>
                </c:pt>
                <c:pt idx="44">
                  <c:v>3.32495370126446E-3</c:v>
                </c:pt>
                <c:pt idx="45">
                  <c:v>2.5854553064796502E-3</c:v>
                </c:pt>
                <c:pt idx="46">
                  <c:v>1.07674216971155E-3</c:v>
                </c:pt>
                <c:pt idx="47">
                  <c:v>5.0560922102386801E-4</c:v>
                </c:pt>
                <c:pt idx="48">
                  <c:v>1.1117414450056201E-3</c:v>
                </c:pt>
                <c:pt idx="49">
                  <c:v>1.2370896629546001E-3</c:v>
                </c:pt>
                <c:pt idx="50">
                  <c:v>1.1432322389578701E-3</c:v>
                </c:pt>
                <c:pt idx="51">
                  <c:v>1.32763953224587E-3</c:v>
                </c:pt>
                <c:pt idx="52">
                  <c:v>7.4747542216743105E-4</c:v>
                </c:pt>
                <c:pt idx="53">
                  <c:v>1.8186924352511301E-3</c:v>
                </c:pt>
                <c:pt idx="54">
                  <c:v>1.55593501223113E-3</c:v>
                </c:pt>
                <c:pt idx="55">
                  <c:v>1.93869634469336E-3</c:v>
                </c:pt>
                <c:pt idx="56">
                  <c:v>2.26192001178236E-3</c:v>
                </c:pt>
              </c:numCache>
            </c:numRef>
          </c:val>
          <c:extLst xmlns:c16r2="http://schemas.microsoft.com/office/drawing/2015/06/chart">
            <c:ext xmlns:c16="http://schemas.microsoft.com/office/drawing/2014/chart" uri="{C3380CC4-5D6E-409C-BE32-E72D297353CC}">
              <c16:uniqueId val="{00000008-8FCD-493E-9817-3955310066F2}"/>
            </c:ext>
          </c:extLst>
        </c:ser>
        <c:ser>
          <c:idx val="9"/>
          <c:order val="9"/>
          <c:tx>
            <c:strRef>
              <c:f>'Graf V.2'!$U$3</c:f>
              <c:strCache>
                <c:ptCount val="1"/>
                <c:pt idx="0">
                  <c:v>Contrib. of correlation</c:v>
                </c:pt>
              </c:strCache>
            </c:strRef>
          </c:tx>
          <c:spPr>
            <a:solidFill>
              <a:schemeClr val="bg1">
                <a:lumMod val="85000"/>
              </a:schemeClr>
            </a:solidFill>
          </c:spPr>
          <c:invertIfNegative val="0"/>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V.2'!$U$5:$U$61</c:f>
              <c:numCache>
                <c:formatCode>0.00</c:formatCode>
                <c:ptCount val="57"/>
                <c:pt idx="0">
                  <c:v>-5.0756078502746924E-2</c:v>
                </c:pt>
                <c:pt idx="1">
                  <c:v>-6.1745159697104771E-2</c:v>
                </c:pt>
                <c:pt idx="2">
                  <c:v>-6.7932106637359921E-2</c:v>
                </c:pt>
                <c:pt idx="3">
                  <c:v>-8.7224490651535189E-2</c:v>
                </c:pt>
                <c:pt idx="4">
                  <c:v>-0.12631918431715353</c:v>
                </c:pt>
                <c:pt idx="5">
                  <c:v>-0.15399515470872369</c:v>
                </c:pt>
                <c:pt idx="6">
                  <c:v>-0.2010404927666859</c:v>
                </c:pt>
                <c:pt idx="7">
                  <c:v>-0.23311837692553411</c:v>
                </c:pt>
                <c:pt idx="8">
                  <c:v>-0.27791114321051019</c:v>
                </c:pt>
                <c:pt idx="9">
                  <c:v>-0.30057250512390188</c:v>
                </c:pt>
                <c:pt idx="10">
                  <c:v>-0.34282668740571776</c:v>
                </c:pt>
                <c:pt idx="11">
                  <c:v>-0.37785825428998049</c:v>
                </c:pt>
                <c:pt idx="12">
                  <c:v>-0.36652716569761068</c:v>
                </c:pt>
                <c:pt idx="13">
                  <c:v>-0.35689062586305514</c:v>
                </c:pt>
                <c:pt idx="14">
                  <c:v>-0.32892647148001997</c:v>
                </c:pt>
                <c:pt idx="15">
                  <c:v>-0.30314967680552085</c:v>
                </c:pt>
                <c:pt idx="16">
                  <c:v>-0.25973362659950344</c:v>
                </c:pt>
                <c:pt idx="17">
                  <c:v>-0.20411370817844018</c:v>
                </c:pt>
                <c:pt idx="18">
                  <c:v>-0.15247476210353847</c:v>
                </c:pt>
                <c:pt idx="19">
                  <c:v>-0.11738559439120068</c:v>
                </c:pt>
                <c:pt idx="20">
                  <c:v>-9.1248341481684869E-2</c:v>
                </c:pt>
                <c:pt idx="21">
                  <c:v>-8.0092182996766223E-2</c:v>
                </c:pt>
                <c:pt idx="22">
                  <c:v>-6.7742428942470748E-2</c:v>
                </c:pt>
                <c:pt idx="23">
                  <c:v>-6.8741029729028361E-2</c:v>
                </c:pt>
                <c:pt idx="24">
                  <c:v>-7.2145570088731847E-2</c:v>
                </c:pt>
                <c:pt idx="25">
                  <c:v>-7.9553312314281616E-2</c:v>
                </c:pt>
                <c:pt idx="26">
                  <c:v>-0.10179185064943649</c:v>
                </c:pt>
                <c:pt idx="27">
                  <c:v>-9.614014456827992E-2</c:v>
                </c:pt>
                <c:pt idx="28">
                  <c:v>-9.2007366921323164E-2</c:v>
                </c:pt>
                <c:pt idx="29">
                  <c:v>-9.7452885185395369E-2</c:v>
                </c:pt>
                <c:pt idx="30">
                  <c:v>-8.4810670312191E-2</c:v>
                </c:pt>
                <c:pt idx="31">
                  <c:v>-8.5362476783662627E-2</c:v>
                </c:pt>
                <c:pt idx="32">
                  <c:v>-8.7305692708072702E-2</c:v>
                </c:pt>
                <c:pt idx="33">
                  <c:v>-9.6205414802114489E-2</c:v>
                </c:pt>
                <c:pt idx="34">
                  <c:v>-8.3480478508893508E-2</c:v>
                </c:pt>
                <c:pt idx="35">
                  <c:v>-7.6798112371682353E-2</c:v>
                </c:pt>
                <c:pt idx="36">
                  <c:v>-7.3571877651898349E-2</c:v>
                </c:pt>
                <c:pt idx="37">
                  <c:v>-5.080384097233874E-2</c:v>
                </c:pt>
                <c:pt idx="38">
                  <c:v>-5.7740700897216626E-2</c:v>
                </c:pt>
                <c:pt idx="39">
                  <c:v>-7.4589974111791219E-2</c:v>
                </c:pt>
                <c:pt idx="40">
                  <c:v>-8.0653792989505355E-2</c:v>
                </c:pt>
                <c:pt idx="41">
                  <c:v>-0.10769755172139418</c:v>
                </c:pt>
                <c:pt idx="42">
                  <c:v>-0.14846463444001623</c:v>
                </c:pt>
                <c:pt idx="43">
                  <c:v>-0.17664960367717944</c:v>
                </c:pt>
                <c:pt idx="44">
                  <c:v>-0.17105443273659834</c:v>
                </c:pt>
                <c:pt idx="45">
                  <c:v>-0.17111007173105075</c:v>
                </c:pt>
                <c:pt idx="46">
                  <c:v>-0.14272030037170841</c:v>
                </c:pt>
                <c:pt idx="47">
                  <c:v>-0.18009950292138382</c:v>
                </c:pt>
                <c:pt idx="48">
                  <c:v>-0.1993402580400645</c:v>
                </c:pt>
                <c:pt idx="49">
                  <c:v>-0.20336099980993524</c:v>
                </c:pt>
                <c:pt idx="50">
                  <c:v>-0.21197277528190608</c:v>
                </c:pt>
                <c:pt idx="51">
                  <c:v>-0.16873500297243951</c:v>
                </c:pt>
                <c:pt idx="52">
                  <c:v>-0.15004786854689384</c:v>
                </c:pt>
                <c:pt idx="53">
                  <c:v>-0.13149961397049459</c:v>
                </c:pt>
                <c:pt idx="54">
                  <c:v>-0.13127297917292427</c:v>
                </c:pt>
                <c:pt idx="55">
                  <c:v>-0.17269640197733105</c:v>
                </c:pt>
                <c:pt idx="56">
                  <c:v>-0.16691083181083674</c:v>
                </c:pt>
              </c:numCache>
            </c:numRef>
          </c:val>
          <c:extLst xmlns:c16r2="http://schemas.microsoft.com/office/drawing/2015/06/chart">
            <c:ext xmlns:c16="http://schemas.microsoft.com/office/drawing/2014/chart" uri="{C3380CC4-5D6E-409C-BE32-E72D297353CC}">
              <c16:uniqueId val="{00000009-8FCD-493E-9817-3955310066F2}"/>
            </c:ext>
          </c:extLst>
        </c:ser>
        <c:dLbls>
          <c:showLegendKey val="0"/>
          <c:showVal val="0"/>
          <c:showCatName val="0"/>
          <c:showSerName val="0"/>
          <c:showPercent val="0"/>
          <c:showBubbleSize val="0"/>
        </c:dLbls>
        <c:gapWidth val="0"/>
        <c:overlap val="100"/>
        <c:axId val="152404736"/>
        <c:axId val="152406272"/>
      </c:barChart>
      <c:lineChart>
        <c:grouping val="standard"/>
        <c:varyColors val="0"/>
        <c:ser>
          <c:idx val="10"/>
          <c:order val="10"/>
          <c:tx>
            <c:strRef>
              <c:f>'Graf V.2'!$K$3</c:f>
              <c:strCache>
                <c:ptCount val="1"/>
                <c:pt idx="0">
                  <c:v>FCI</c:v>
                </c:pt>
              </c:strCache>
            </c:strRef>
          </c:tx>
          <c:spPr>
            <a:ln>
              <a:solidFill>
                <a:schemeClr val="tx1"/>
              </a:solidFill>
            </a:ln>
          </c:spPr>
          <c:marker>
            <c:symbol val="none"/>
          </c:marker>
          <c:cat>
            <c:numRef>
              <c:f>'Graf V.2'!$J$5:$J$61</c:f>
              <c:numCache>
                <c:formatCode>m/d/yyyy</c:formatCode>
                <c:ptCount val="57"/>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numCache>
            </c:numRef>
          </c:cat>
          <c:val>
            <c:numRef>
              <c:f>'Graf V.2'!$K$5:$K$61</c:f>
              <c:numCache>
                <c:formatCode>0.00</c:formatCode>
                <c:ptCount val="57"/>
                <c:pt idx="0">
                  <c:v>6.6036271816533501E-2</c:v>
                </c:pt>
                <c:pt idx="1">
                  <c:v>6.9732154887066397E-2</c:v>
                </c:pt>
                <c:pt idx="2">
                  <c:v>6.4134327097230201E-2</c:v>
                </c:pt>
                <c:pt idx="3">
                  <c:v>8.0944154008131305E-2</c:v>
                </c:pt>
                <c:pt idx="4">
                  <c:v>0.107861360481396</c:v>
                </c:pt>
                <c:pt idx="5">
                  <c:v>0.122721669348034</c:v>
                </c:pt>
                <c:pt idx="6">
                  <c:v>0.14892555834721</c:v>
                </c:pt>
                <c:pt idx="7">
                  <c:v>0.15235785519616801</c:v>
                </c:pt>
                <c:pt idx="8">
                  <c:v>0.16447947605153301</c:v>
                </c:pt>
                <c:pt idx="9">
                  <c:v>0.173540688019899</c:v>
                </c:pt>
                <c:pt idx="10">
                  <c:v>0.20311518387154101</c:v>
                </c:pt>
                <c:pt idx="11">
                  <c:v>0.261476634327996</c:v>
                </c:pt>
                <c:pt idx="12">
                  <c:v>0.285053849849218</c:v>
                </c:pt>
                <c:pt idx="13">
                  <c:v>0.32480453445257501</c:v>
                </c:pt>
                <c:pt idx="14">
                  <c:v>0.34096856083550198</c:v>
                </c:pt>
                <c:pt idx="15">
                  <c:v>0.34150705307270002</c:v>
                </c:pt>
                <c:pt idx="16">
                  <c:v>0.31769387046931502</c:v>
                </c:pt>
                <c:pt idx="17">
                  <c:v>0.23479327912513401</c:v>
                </c:pt>
                <c:pt idx="18">
                  <c:v>0.16187356024329999</c:v>
                </c:pt>
                <c:pt idx="19">
                  <c:v>0.122371734559883</c:v>
                </c:pt>
                <c:pt idx="20">
                  <c:v>8.7557416860588294E-2</c:v>
                </c:pt>
                <c:pt idx="21">
                  <c:v>7.5752292136399293E-2</c:v>
                </c:pt>
                <c:pt idx="22">
                  <c:v>5.9014551888361397E-2</c:v>
                </c:pt>
                <c:pt idx="23">
                  <c:v>5.8642770531853003E-2</c:v>
                </c:pt>
                <c:pt idx="24">
                  <c:v>5.9558885790885897E-2</c:v>
                </c:pt>
                <c:pt idx="25">
                  <c:v>6.3459026919568201E-2</c:v>
                </c:pt>
                <c:pt idx="26">
                  <c:v>7.5986138940893094E-2</c:v>
                </c:pt>
                <c:pt idx="27">
                  <c:v>6.7814115626956398E-2</c:v>
                </c:pt>
                <c:pt idx="28">
                  <c:v>6.2400392244420601E-2</c:v>
                </c:pt>
                <c:pt idx="29">
                  <c:v>6.5764451119514802E-2</c:v>
                </c:pt>
                <c:pt idx="30">
                  <c:v>6.2135707174492398E-2</c:v>
                </c:pt>
                <c:pt idx="31">
                  <c:v>6.3189622578165905E-2</c:v>
                </c:pt>
                <c:pt idx="32">
                  <c:v>6.33644483180624E-2</c:v>
                </c:pt>
                <c:pt idx="33">
                  <c:v>6.9347379021552399E-2</c:v>
                </c:pt>
                <c:pt idx="34">
                  <c:v>6.2371825728185198E-2</c:v>
                </c:pt>
                <c:pt idx="35">
                  <c:v>6.3878149070981993E-2</c:v>
                </c:pt>
                <c:pt idx="36">
                  <c:v>6.7842488641027404E-2</c:v>
                </c:pt>
                <c:pt idx="37">
                  <c:v>6.4454591855389307E-2</c:v>
                </c:pt>
                <c:pt idx="38">
                  <c:v>6.9021237900711005E-2</c:v>
                </c:pt>
                <c:pt idx="39">
                  <c:v>7.8888322959715707E-2</c:v>
                </c:pt>
                <c:pt idx="40">
                  <c:v>7.7320426073892404E-2</c:v>
                </c:pt>
                <c:pt idx="41">
                  <c:v>8.3871978943850498E-2</c:v>
                </c:pt>
                <c:pt idx="42">
                  <c:v>9.65638182291437E-2</c:v>
                </c:pt>
                <c:pt idx="43">
                  <c:v>0.10336784442630501</c:v>
                </c:pt>
                <c:pt idx="44">
                  <c:v>0.10466245299502</c:v>
                </c:pt>
                <c:pt idx="45">
                  <c:v>9.9890652553778506E-2</c:v>
                </c:pt>
                <c:pt idx="46">
                  <c:v>0.103198298042761</c:v>
                </c:pt>
                <c:pt idx="47">
                  <c:v>0.110839550308112</c:v>
                </c:pt>
                <c:pt idx="48">
                  <c:v>0.13036988457818899</c:v>
                </c:pt>
                <c:pt idx="49">
                  <c:v>0.14062478421178401</c:v>
                </c:pt>
                <c:pt idx="50">
                  <c:v>0.15130560122918299</c:v>
                </c:pt>
                <c:pt idx="51">
                  <c:v>0.151738097123891</c:v>
                </c:pt>
                <c:pt idx="52">
                  <c:v>0.14670557085546199</c:v>
                </c:pt>
                <c:pt idx="53">
                  <c:v>0.14628433833274801</c:v>
                </c:pt>
                <c:pt idx="54">
                  <c:v>0.14514618402964699</c:v>
                </c:pt>
                <c:pt idx="55">
                  <c:v>0.15534619833413099</c:v>
                </c:pt>
                <c:pt idx="56">
                  <c:v>0.176693621267661</c:v>
                </c:pt>
              </c:numCache>
            </c:numRef>
          </c:val>
          <c:smooth val="0"/>
          <c:extLst xmlns:c16r2="http://schemas.microsoft.com/office/drawing/2015/06/chart">
            <c:ext xmlns:c16="http://schemas.microsoft.com/office/drawing/2014/chart" uri="{C3380CC4-5D6E-409C-BE32-E72D297353CC}">
              <c16:uniqueId val="{0000000A-8FCD-493E-9817-3955310066F2}"/>
            </c:ext>
          </c:extLst>
        </c:ser>
        <c:dLbls>
          <c:showLegendKey val="0"/>
          <c:showVal val="0"/>
          <c:showCatName val="0"/>
          <c:showSerName val="0"/>
          <c:showPercent val="0"/>
          <c:showBubbleSize val="0"/>
        </c:dLbls>
        <c:marker val="1"/>
        <c:smooth val="0"/>
        <c:axId val="152404736"/>
        <c:axId val="152406272"/>
      </c:lineChart>
      <c:catAx>
        <c:axId val="15240473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406272"/>
        <c:crosses val="autoZero"/>
        <c:auto val="0"/>
        <c:lblAlgn val="ctr"/>
        <c:lblOffset val="100"/>
        <c:tickLblSkip val="8"/>
        <c:noMultiLvlLbl val="0"/>
      </c:catAx>
      <c:valAx>
        <c:axId val="152406272"/>
        <c:scaling>
          <c:orientation val="minMax"/>
          <c:max val="0.8"/>
          <c:min val="-0.4"/>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404736"/>
        <c:crosses val="autoZero"/>
        <c:crossBetween val="between"/>
      </c:valAx>
      <c:spPr>
        <a:noFill/>
        <a:ln w="25400">
          <a:noFill/>
        </a:ln>
      </c:spPr>
    </c:plotArea>
    <c:legend>
      <c:legendPos val="b"/>
      <c:layout>
        <c:manualLayout>
          <c:xMode val="edge"/>
          <c:yMode val="edge"/>
          <c:x val="2.4475524475524476E-2"/>
          <c:y val="0.70389183746453288"/>
          <c:w val="0.93734596112548874"/>
          <c:h val="0.2961081625354670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V.20'!$I$5</c:f>
              <c:strCache>
                <c:ptCount val="1"/>
                <c:pt idx="0">
                  <c:v>2018 Q3</c:v>
                </c:pt>
              </c:strCache>
            </c:strRef>
          </c:tx>
          <c:spPr>
            <a:solidFill>
              <a:srgbClr val="4880C4"/>
            </a:solidFill>
            <a:ln w="25400">
              <a:noFill/>
            </a:ln>
          </c:spPr>
          <c:invertIfNegative val="0"/>
          <c:cat>
            <c:strRef>
              <c:f>'Graf V.20'!$K$3:$O$3</c:f>
              <c:strCache>
                <c:ptCount val="5"/>
                <c:pt idx="0">
                  <c:v>≤ 3</c:v>
                </c:pt>
                <c:pt idx="1">
                  <c:v>3–6</c:v>
                </c:pt>
                <c:pt idx="2">
                  <c:v>6–8</c:v>
                </c:pt>
                <c:pt idx="3">
                  <c:v>8–9</c:v>
                </c:pt>
                <c:pt idx="4">
                  <c:v>&gt; 9</c:v>
                </c:pt>
              </c:strCache>
            </c:strRef>
          </c:cat>
          <c:val>
            <c:numRef>
              <c:f>'Graf V.20'!$K$5:$O$5</c:f>
              <c:numCache>
                <c:formatCode>0.00</c:formatCode>
                <c:ptCount val="5"/>
                <c:pt idx="0">
                  <c:v>9.91278107597382</c:v>
                </c:pt>
                <c:pt idx="1">
                  <c:v>34.318889089025497</c:v>
                </c:pt>
                <c:pt idx="2">
                  <c:v>22.735069261547402</c:v>
                </c:pt>
                <c:pt idx="3">
                  <c:v>7.85326616921681</c:v>
                </c:pt>
                <c:pt idx="4">
                  <c:v>11.944632805432899</c:v>
                </c:pt>
              </c:numCache>
            </c:numRef>
          </c:val>
          <c:extLst xmlns:c16r2="http://schemas.microsoft.com/office/drawing/2015/06/chart">
            <c:ext xmlns:c16="http://schemas.microsoft.com/office/drawing/2014/chart" uri="{C3380CC4-5D6E-409C-BE32-E72D297353CC}">
              <c16:uniqueId val="{00000000-1529-4E20-A1FD-E4BF7BD98F09}"/>
            </c:ext>
          </c:extLst>
        </c:ser>
        <c:ser>
          <c:idx val="1"/>
          <c:order val="1"/>
          <c:tx>
            <c:strRef>
              <c:f>'Graf V.20'!$I$6</c:f>
              <c:strCache>
                <c:ptCount val="1"/>
                <c:pt idx="0">
                  <c:v>2018 Q4</c:v>
                </c:pt>
              </c:strCache>
            </c:strRef>
          </c:tx>
          <c:spPr>
            <a:solidFill>
              <a:srgbClr val="E96041"/>
            </a:solidFill>
            <a:ln w="25400">
              <a:noFill/>
            </a:ln>
          </c:spPr>
          <c:invertIfNegative val="0"/>
          <c:cat>
            <c:strRef>
              <c:f>'Graf V.20'!$K$3:$O$3</c:f>
              <c:strCache>
                <c:ptCount val="5"/>
                <c:pt idx="0">
                  <c:v>≤ 3</c:v>
                </c:pt>
                <c:pt idx="1">
                  <c:v>3–6</c:v>
                </c:pt>
                <c:pt idx="2">
                  <c:v>6–8</c:v>
                </c:pt>
                <c:pt idx="3">
                  <c:v>8–9</c:v>
                </c:pt>
                <c:pt idx="4">
                  <c:v>&gt; 9</c:v>
                </c:pt>
              </c:strCache>
            </c:strRef>
          </c:cat>
          <c:val>
            <c:numRef>
              <c:f>'Graf V.20'!$K$6:$O$6</c:f>
              <c:numCache>
                <c:formatCode>0.00</c:formatCode>
                <c:ptCount val="5"/>
                <c:pt idx="0">
                  <c:v>10.221798268829501</c:v>
                </c:pt>
                <c:pt idx="1">
                  <c:v>35.378348587774397</c:v>
                </c:pt>
                <c:pt idx="2">
                  <c:v>22.1689053664483</c:v>
                </c:pt>
                <c:pt idx="3">
                  <c:v>7.8356562940671299</c:v>
                </c:pt>
                <c:pt idx="4">
                  <c:v>6.1620389368949704</c:v>
                </c:pt>
              </c:numCache>
            </c:numRef>
          </c:val>
          <c:extLst xmlns:c16r2="http://schemas.microsoft.com/office/drawing/2015/06/chart">
            <c:ext xmlns:c16="http://schemas.microsoft.com/office/drawing/2014/chart" uri="{C3380CC4-5D6E-409C-BE32-E72D297353CC}">
              <c16:uniqueId val="{00000001-1529-4E20-A1FD-E4BF7BD98F09}"/>
            </c:ext>
          </c:extLst>
        </c:ser>
        <c:dLbls>
          <c:showLegendKey val="0"/>
          <c:showVal val="0"/>
          <c:showCatName val="0"/>
          <c:showSerName val="0"/>
          <c:showPercent val="0"/>
          <c:showBubbleSize val="0"/>
        </c:dLbls>
        <c:gapWidth val="150"/>
        <c:axId val="167607296"/>
        <c:axId val="167609088"/>
      </c:barChart>
      <c:catAx>
        <c:axId val="16760729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7609088"/>
        <c:crosses val="autoZero"/>
        <c:auto val="1"/>
        <c:lblAlgn val="ctr"/>
        <c:lblOffset val="100"/>
        <c:noMultiLvlLbl val="0"/>
      </c:catAx>
      <c:valAx>
        <c:axId val="167609088"/>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607296"/>
        <c:crosses val="autoZero"/>
        <c:crossBetween val="between"/>
        <c:majorUnit val="10"/>
      </c:valAx>
      <c:spPr>
        <a:noFill/>
        <a:ln w="25400">
          <a:noFill/>
        </a:ln>
      </c:spPr>
    </c:plotArea>
    <c:legend>
      <c:legendPos val="b"/>
      <c:layout>
        <c:manualLayout>
          <c:xMode val="edge"/>
          <c:yMode val="edge"/>
          <c:x val="6.6433566433566432E-2"/>
          <c:y val="0.87459086792521479"/>
          <c:w val="0.88715076262320358"/>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86598753276798E-2"/>
          <c:y val="4.8197304663840097E-2"/>
          <c:w val="0.85867464744920541"/>
          <c:h val="0.61228384312537854"/>
        </c:manualLayout>
      </c:layout>
      <c:lineChart>
        <c:grouping val="standard"/>
        <c:varyColors val="0"/>
        <c:ser>
          <c:idx val="0"/>
          <c:order val="0"/>
          <c:tx>
            <c:strRef>
              <c:f>'Graf V.21'!$N$5</c:f>
              <c:strCache>
                <c:ptCount val="1"/>
                <c:pt idx="0">
                  <c:v>Sazby</c:v>
                </c:pt>
              </c:strCache>
            </c:strRef>
          </c:tx>
          <c:spPr>
            <a:ln>
              <a:noFill/>
            </a:ln>
          </c:spPr>
          <c:marker>
            <c:symbol val="square"/>
            <c:size val="8"/>
            <c:spPr>
              <a:solidFill>
                <a:schemeClr val="accent1"/>
              </a:solidFill>
            </c:spPr>
          </c:marker>
          <c:dPt>
            <c:idx val="1"/>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0-7C49-4744-827B-2A2FCD8745F2}"/>
              </c:ext>
            </c:extLst>
          </c:dPt>
          <c:dPt>
            <c:idx val="3"/>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1-7C49-4744-827B-2A2FCD8745F2}"/>
              </c:ext>
            </c:extLst>
          </c:dPt>
          <c:dPt>
            <c:idx val="5"/>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2-7C49-4744-827B-2A2FCD8745F2}"/>
              </c:ext>
            </c:extLst>
          </c:dPt>
          <c:dPt>
            <c:idx val="7"/>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3-7C49-4744-827B-2A2FCD8745F2}"/>
              </c:ext>
            </c:extLst>
          </c:dPt>
          <c:dPt>
            <c:idx val="9"/>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4-7C49-4744-827B-2A2FCD8745F2}"/>
              </c:ext>
            </c:extLst>
          </c:dPt>
          <c:dPt>
            <c:idx val="11"/>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5-7C49-4744-827B-2A2FCD8745F2}"/>
              </c:ext>
            </c:extLst>
          </c:dPt>
          <c:dPt>
            <c:idx val="13"/>
            <c:marker>
              <c:spPr>
                <a:solidFill>
                  <a:schemeClr val="accent2"/>
                </a:solidFill>
                <a:ln w="0">
                  <a:noFill/>
                </a:ln>
              </c:spPr>
            </c:marker>
            <c:bubble3D val="0"/>
            <c:extLst xmlns:c16r2="http://schemas.microsoft.com/office/drawing/2015/06/chart">
              <c:ext xmlns:c16="http://schemas.microsoft.com/office/drawing/2014/chart" uri="{C3380CC4-5D6E-409C-BE32-E72D297353CC}">
                <c16:uniqueId val="{00000006-7C49-4744-827B-2A2FCD8745F2}"/>
              </c:ext>
            </c:extLst>
          </c:dPt>
          <c:errBars>
            <c:errDir val="y"/>
            <c:errBarType val="minus"/>
            <c:errValType val="cust"/>
            <c:noEndCap val="0"/>
            <c:plus>
              <c:numLit>
                <c:formatCode>General</c:formatCode>
                <c:ptCount val="1"/>
                <c:pt idx="0">
                  <c:v>1</c:v>
                </c:pt>
              </c:numLit>
            </c:plus>
            <c:minus>
              <c:numRef>
                <c:f>'Graf V.21'!$O$6:$O$19</c:f>
                <c:numCache>
                  <c:formatCode>General</c:formatCode>
                  <c:ptCount val="14"/>
                  <c:pt idx="0">
                    <c:v>8.1414052549344626E-2</c:v>
                  </c:pt>
                  <c:pt idx="1">
                    <c:v>3.0418012688921175E-2</c:v>
                  </c:pt>
                  <c:pt idx="2">
                    <c:v>8.0384795920211763E-2</c:v>
                  </c:pt>
                  <c:pt idx="3">
                    <c:v>4.5687167992025067E-2</c:v>
                  </c:pt>
                  <c:pt idx="4">
                    <c:v>7.5588928991051726E-2</c:v>
                  </c:pt>
                  <c:pt idx="5">
                    <c:v>5.8119419645745594E-2</c:v>
                  </c:pt>
                  <c:pt idx="6">
                    <c:v>8.2616077981071123E-2</c:v>
                  </c:pt>
                  <c:pt idx="7">
                    <c:v>3.8065841896988535E-2</c:v>
                  </c:pt>
                  <c:pt idx="8">
                    <c:v>7.9458153928494632E-2</c:v>
                  </c:pt>
                  <c:pt idx="9">
                    <c:v>2.4187021723402778E-2</c:v>
                  </c:pt>
                  <c:pt idx="10">
                    <c:v>8.5415309057316008E-2</c:v>
                  </c:pt>
                  <c:pt idx="11">
                    <c:v>-3.7892190330384226E-2</c:v>
                  </c:pt>
                  <c:pt idx="12">
                    <c:v>8.4517549793642441E-2</c:v>
                  </c:pt>
                  <c:pt idx="13">
                    <c:v>8.6247910993579355E-2</c:v>
                  </c:pt>
                </c:numCache>
              </c:numRef>
            </c:minus>
            <c:spPr>
              <a:ln w="12700">
                <a:solidFill>
                  <a:schemeClr val="accent1"/>
                </a:solidFill>
              </a:ln>
            </c:spPr>
          </c:errBars>
          <c:cat>
            <c:multiLvlStrRef>
              <c:f>'Graf V.21'!$L$6:$M$19</c:f>
              <c:multiLvlStrCache>
                <c:ptCount val="14"/>
                <c:lvl>
                  <c:pt idx="0">
                    <c:v> </c:v>
                  </c:pt>
                  <c:pt idx="1">
                    <c:v> </c:v>
                  </c:pt>
                  <c:pt idx="2">
                    <c:v> </c:v>
                  </c:pt>
                  <c:pt idx="3">
                    <c:v> </c:v>
                  </c:pt>
                  <c:pt idx="4">
                    <c:v> </c:v>
                  </c:pt>
                  <c:pt idx="5">
                    <c:v> </c:v>
                  </c:pt>
                  <c:pt idx="6">
                    <c:v> </c:v>
                  </c:pt>
                  <c:pt idx="7">
                    <c:v> </c:v>
                  </c:pt>
                  <c:pt idx="8">
                    <c:v> </c:v>
                  </c:pt>
                  <c:pt idx="9">
                    <c:v> </c:v>
                  </c:pt>
                  <c:pt idx="10">
                    <c:v> </c:v>
                  </c:pt>
                  <c:pt idx="11">
                    <c:v> </c:v>
                  </c:pt>
                  <c:pt idx="12">
                    <c:v> </c:v>
                  </c:pt>
                  <c:pt idx="13">
                    <c:v> </c:v>
                  </c:pt>
                </c:lvl>
                <c:lvl>
                  <c:pt idx="0">
                    <c:v>do 50</c:v>
                  </c:pt>
                  <c:pt idx="2">
                    <c:v>50–60</c:v>
                  </c:pt>
                  <c:pt idx="4">
                    <c:v>60–70</c:v>
                  </c:pt>
                  <c:pt idx="6">
                    <c:v>70–80</c:v>
                  </c:pt>
                  <c:pt idx="8">
                    <c:v>80–90</c:v>
                  </c:pt>
                  <c:pt idx="10">
                    <c:v>90–100</c:v>
                  </c:pt>
                  <c:pt idx="12">
                    <c:v>nad 100</c:v>
                  </c:pt>
                </c:lvl>
              </c:multiLvlStrCache>
            </c:multiLvlStrRef>
          </c:cat>
          <c:val>
            <c:numRef>
              <c:f>'Graf V.21'!$N$6:$N$19</c:f>
              <c:numCache>
                <c:formatCode>General</c:formatCode>
                <c:ptCount val="14"/>
                <c:pt idx="0">
                  <c:v>2.64827776395019</c:v>
                </c:pt>
                <c:pt idx="1">
                  <c:v>2.6938480500274502</c:v>
                </c:pt>
                <c:pt idx="2">
                  <c:v>2.6072442861691099</c:v>
                </c:pt>
                <c:pt idx="3">
                  <c:v>2.5783940189413199</c:v>
                </c:pt>
                <c:pt idx="4">
                  <c:v>2.6004474771554</c:v>
                </c:pt>
                <c:pt idx="5">
                  <c:v>2.57512504531821</c:v>
                </c:pt>
                <c:pt idx="6">
                  <c:v>2.5766472741398001</c:v>
                </c:pt>
                <c:pt idx="7">
                  <c:v>2.5277260396794401</c:v>
                </c:pt>
                <c:pt idx="8">
                  <c:v>2.80363058036792</c:v>
                </c:pt>
                <c:pt idx="9">
                  <c:v>2.7021557585221498</c:v>
                </c:pt>
                <c:pt idx="10">
                  <c:v>2.7297439090449802</c:v>
                </c:pt>
                <c:pt idx="11">
                  <c:v>2.5117338527656501</c:v>
                </c:pt>
                <c:pt idx="12">
                  <c:v>2.66869392899252</c:v>
                </c:pt>
                <c:pt idx="13">
                  <c:v>2.69435628859478</c:v>
                </c:pt>
              </c:numCache>
            </c:numRef>
          </c:val>
          <c:smooth val="0"/>
          <c:extLst xmlns:c16r2="http://schemas.microsoft.com/office/drawing/2015/06/chart">
            <c:ext xmlns:c16="http://schemas.microsoft.com/office/drawing/2014/chart" uri="{C3380CC4-5D6E-409C-BE32-E72D297353CC}">
              <c16:uniqueId val="{00000007-7C49-4744-827B-2A2FCD8745F2}"/>
            </c:ext>
          </c:extLst>
        </c:ser>
        <c:dLbls>
          <c:showLegendKey val="0"/>
          <c:showVal val="0"/>
          <c:showCatName val="0"/>
          <c:showSerName val="0"/>
          <c:showPercent val="0"/>
          <c:showBubbleSize val="0"/>
        </c:dLbls>
        <c:marker val="1"/>
        <c:smooth val="0"/>
        <c:axId val="167817216"/>
        <c:axId val="167818752"/>
      </c:lineChart>
      <c:catAx>
        <c:axId val="167817216"/>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7818752"/>
        <c:crosses val="autoZero"/>
        <c:auto val="1"/>
        <c:lblAlgn val="ctr"/>
        <c:lblOffset val="100"/>
        <c:noMultiLvlLbl val="0"/>
      </c:catAx>
      <c:valAx>
        <c:axId val="167818752"/>
        <c:scaling>
          <c:orientation val="minMax"/>
          <c:max val="3"/>
          <c:min val="2.4"/>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817216"/>
        <c:crosses val="autoZero"/>
        <c:crossBetween val="between"/>
        <c:majorUnit val="0.2"/>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86598753276798E-2"/>
          <c:y val="4.8197304663840097E-2"/>
          <c:w val="0.85867464744920541"/>
          <c:h val="0.58112765962666491"/>
        </c:manualLayout>
      </c:layout>
      <c:lineChart>
        <c:grouping val="standard"/>
        <c:varyColors val="0"/>
        <c:ser>
          <c:idx val="0"/>
          <c:order val="0"/>
          <c:tx>
            <c:strRef>
              <c:f>'Graf V.21'!$N$4</c:f>
              <c:strCache>
                <c:ptCount val="1"/>
                <c:pt idx="0">
                  <c:v>Rates</c:v>
                </c:pt>
              </c:strCache>
            </c:strRef>
          </c:tx>
          <c:spPr>
            <a:ln>
              <a:noFill/>
            </a:ln>
          </c:spPr>
          <c:marker>
            <c:symbol val="square"/>
            <c:size val="8"/>
            <c:spPr>
              <a:solidFill>
                <a:schemeClr val="accent1"/>
              </a:solidFill>
            </c:spPr>
          </c:marker>
          <c:dPt>
            <c:idx val="1"/>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0-3E7C-4AE8-BD25-9AAA8FC3A951}"/>
              </c:ext>
            </c:extLst>
          </c:dPt>
          <c:dPt>
            <c:idx val="3"/>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1-3E7C-4AE8-BD25-9AAA8FC3A951}"/>
              </c:ext>
            </c:extLst>
          </c:dPt>
          <c:dPt>
            <c:idx val="5"/>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2-3E7C-4AE8-BD25-9AAA8FC3A951}"/>
              </c:ext>
            </c:extLst>
          </c:dPt>
          <c:dPt>
            <c:idx val="7"/>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3-3E7C-4AE8-BD25-9AAA8FC3A951}"/>
              </c:ext>
            </c:extLst>
          </c:dPt>
          <c:dPt>
            <c:idx val="9"/>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4-3E7C-4AE8-BD25-9AAA8FC3A951}"/>
              </c:ext>
            </c:extLst>
          </c:dPt>
          <c:dPt>
            <c:idx val="11"/>
            <c:marker>
              <c:spPr>
                <a:solidFill>
                  <a:schemeClr val="accent2"/>
                </a:solidFill>
                <a:ln>
                  <a:solidFill>
                    <a:schemeClr val="accent2"/>
                  </a:solidFill>
                </a:ln>
              </c:spPr>
            </c:marker>
            <c:bubble3D val="0"/>
            <c:extLst xmlns:c16r2="http://schemas.microsoft.com/office/drawing/2015/06/chart">
              <c:ext xmlns:c16="http://schemas.microsoft.com/office/drawing/2014/chart" uri="{C3380CC4-5D6E-409C-BE32-E72D297353CC}">
                <c16:uniqueId val="{00000005-3E7C-4AE8-BD25-9AAA8FC3A951}"/>
              </c:ext>
            </c:extLst>
          </c:dPt>
          <c:dPt>
            <c:idx val="13"/>
            <c:marker>
              <c:spPr>
                <a:solidFill>
                  <a:schemeClr val="accent2"/>
                </a:solidFill>
                <a:ln w="0">
                  <a:noFill/>
                </a:ln>
              </c:spPr>
            </c:marker>
            <c:bubble3D val="0"/>
            <c:extLst xmlns:c16r2="http://schemas.microsoft.com/office/drawing/2015/06/chart">
              <c:ext xmlns:c16="http://schemas.microsoft.com/office/drawing/2014/chart" uri="{C3380CC4-5D6E-409C-BE32-E72D297353CC}">
                <c16:uniqueId val="{00000006-3E7C-4AE8-BD25-9AAA8FC3A951}"/>
              </c:ext>
            </c:extLst>
          </c:dPt>
          <c:errBars>
            <c:errDir val="y"/>
            <c:errBarType val="minus"/>
            <c:errValType val="cust"/>
            <c:noEndCap val="0"/>
            <c:plus>
              <c:numLit>
                <c:formatCode>General</c:formatCode>
                <c:ptCount val="1"/>
                <c:pt idx="0">
                  <c:v>1</c:v>
                </c:pt>
              </c:numLit>
            </c:plus>
            <c:minus>
              <c:numRef>
                <c:f>'Graf V.21'!$O$6:$O$19</c:f>
                <c:numCache>
                  <c:formatCode>General</c:formatCode>
                  <c:ptCount val="14"/>
                  <c:pt idx="0">
                    <c:v>8.1414052549344626E-2</c:v>
                  </c:pt>
                  <c:pt idx="1">
                    <c:v>3.0418012688921175E-2</c:v>
                  </c:pt>
                  <c:pt idx="2">
                    <c:v>8.0384795920211763E-2</c:v>
                  </c:pt>
                  <c:pt idx="3">
                    <c:v>4.5687167992025067E-2</c:v>
                  </c:pt>
                  <c:pt idx="4">
                    <c:v>7.5588928991051726E-2</c:v>
                  </c:pt>
                  <c:pt idx="5">
                    <c:v>5.8119419645745594E-2</c:v>
                  </c:pt>
                  <c:pt idx="6">
                    <c:v>8.2616077981071123E-2</c:v>
                  </c:pt>
                  <c:pt idx="7">
                    <c:v>3.8065841896988535E-2</c:v>
                  </c:pt>
                  <c:pt idx="8">
                    <c:v>7.9458153928494632E-2</c:v>
                  </c:pt>
                  <c:pt idx="9">
                    <c:v>2.4187021723402778E-2</c:v>
                  </c:pt>
                  <c:pt idx="10">
                    <c:v>8.5415309057316008E-2</c:v>
                  </c:pt>
                  <c:pt idx="11">
                    <c:v>-3.7892190330384226E-2</c:v>
                  </c:pt>
                  <c:pt idx="12">
                    <c:v>8.4517549793642441E-2</c:v>
                  </c:pt>
                  <c:pt idx="13">
                    <c:v>8.6247910993579355E-2</c:v>
                  </c:pt>
                </c:numCache>
              </c:numRef>
            </c:minus>
            <c:spPr>
              <a:ln w="12700">
                <a:solidFill>
                  <a:schemeClr val="accent1"/>
                </a:solidFill>
              </a:ln>
            </c:spPr>
          </c:errBars>
          <c:cat>
            <c:multiLvlStrRef>
              <c:f>'Graf V.21'!$J$6:$K$19</c:f>
              <c:multiLvlStrCache>
                <c:ptCount val="14"/>
                <c:lvl>
                  <c:pt idx="0">
                    <c:v> </c:v>
                  </c:pt>
                  <c:pt idx="1">
                    <c:v> </c:v>
                  </c:pt>
                  <c:pt idx="2">
                    <c:v> </c:v>
                  </c:pt>
                  <c:pt idx="3">
                    <c:v> </c:v>
                  </c:pt>
                  <c:pt idx="4">
                    <c:v> </c:v>
                  </c:pt>
                  <c:pt idx="5">
                    <c:v> </c:v>
                  </c:pt>
                  <c:pt idx="6">
                    <c:v> </c:v>
                  </c:pt>
                  <c:pt idx="7">
                    <c:v> </c:v>
                  </c:pt>
                  <c:pt idx="8">
                    <c:v> </c:v>
                  </c:pt>
                  <c:pt idx="9">
                    <c:v> </c:v>
                  </c:pt>
                  <c:pt idx="10">
                    <c:v> </c:v>
                  </c:pt>
                  <c:pt idx="11">
                    <c:v> </c:v>
                  </c:pt>
                  <c:pt idx="13">
                    <c:v> </c:v>
                  </c:pt>
                </c:lvl>
                <c:lvl>
                  <c:pt idx="0">
                    <c:v>≤ 50</c:v>
                  </c:pt>
                  <c:pt idx="2">
                    <c:v>50–60</c:v>
                  </c:pt>
                  <c:pt idx="4">
                    <c:v>60–70</c:v>
                  </c:pt>
                  <c:pt idx="6">
                    <c:v>70–80</c:v>
                  </c:pt>
                  <c:pt idx="8">
                    <c:v>80–90</c:v>
                  </c:pt>
                  <c:pt idx="10">
                    <c:v>90–100</c:v>
                  </c:pt>
                  <c:pt idx="12">
                    <c:v>&gt; 100</c:v>
                  </c:pt>
                </c:lvl>
              </c:multiLvlStrCache>
            </c:multiLvlStrRef>
          </c:cat>
          <c:val>
            <c:numRef>
              <c:f>'Graf V.21'!$N$6:$N$19</c:f>
              <c:numCache>
                <c:formatCode>General</c:formatCode>
                <c:ptCount val="14"/>
                <c:pt idx="0">
                  <c:v>2.64827776395019</c:v>
                </c:pt>
                <c:pt idx="1">
                  <c:v>2.6938480500274502</c:v>
                </c:pt>
                <c:pt idx="2">
                  <c:v>2.6072442861691099</c:v>
                </c:pt>
                <c:pt idx="3">
                  <c:v>2.5783940189413199</c:v>
                </c:pt>
                <c:pt idx="4">
                  <c:v>2.6004474771554</c:v>
                </c:pt>
                <c:pt idx="5">
                  <c:v>2.57512504531821</c:v>
                </c:pt>
                <c:pt idx="6">
                  <c:v>2.5766472741398001</c:v>
                </c:pt>
                <c:pt idx="7">
                  <c:v>2.5277260396794401</c:v>
                </c:pt>
                <c:pt idx="8">
                  <c:v>2.80363058036792</c:v>
                </c:pt>
                <c:pt idx="9">
                  <c:v>2.7021557585221498</c:v>
                </c:pt>
                <c:pt idx="10">
                  <c:v>2.7297439090449802</c:v>
                </c:pt>
                <c:pt idx="11">
                  <c:v>2.5117338527656501</c:v>
                </c:pt>
                <c:pt idx="12">
                  <c:v>2.66869392899252</c:v>
                </c:pt>
                <c:pt idx="13">
                  <c:v>2.69435628859478</c:v>
                </c:pt>
              </c:numCache>
            </c:numRef>
          </c:val>
          <c:smooth val="0"/>
          <c:extLst xmlns:c16r2="http://schemas.microsoft.com/office/drawing/2015/06/chart">
            <c:ext xmlns:c16="http://schemas.microsoft.com/office/drawing/2014/chart" uri="{C3380CC4-5D6E-409C-BE32-E72D297353CC}">
              <c16:uniqueId val="{00000007-3E7C-4AE8-BD25-9AAA8FC3A951}"/>
            </c:ext>
          </c:extLst>
        </c:ser>
        <c:dLbls>
          <c:showLegendKey val="0"/>
          <c:showVal val="0"/>
          <c:showCatName val="0"/>
          <c:showSerName val="0"/>
          <c:showPercent val="0"/>
          <c:showBubbleSize val="0"/>
        </c:dLbls>
        <c:marker val="1"/>
        <c:smooth val="0"/>
        <c:axId val="167969152"/>
        <c:axId val="167970688"/>
      </c:lineChart>
      <c:catAx>
        <c:axId val="167969152"/>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67970688"/>
        <c:crosses val="autoZero"/>
        <c:auto val="1"/>
        <c:lblAlgn val="ctr"/>
        <c:lblOffset val="100"/>
        <c:noMultiLvlLbl val="0"/>
      </c:catAx>
      <c:valAx>
        <c:axId val="167970688"/>
        <c:scaling>
          <c:orientation val="minMax"/>
          <c:max val="3"/>
          <c:min val="2.4"/>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7969152"/>
        <c:crosses val="autoZero"/>
        <c:crossBetween val="between"/>
        <c:majorUnit val="0.2"/>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V.22'!$L$4</c:f>
              <c:strCache>
                <c:ptCount val="1"/>
                <c:pt idx="0">
                  <c:v>Kancelářské – I</c:v>
                </c:pt>
              </c:strCache>
            </c:strRef>
          </c:tx>
          <c:spPr>
            <a:solidFill>
              <a:srgbClr val="4880C4"/>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V.22'!$L$5:$L$11</c:f>
              <c:numCache>
                <c:formatCode>#,##0</c:formatCode>
                <c:ptCount val="7"/>
                <c:pt idx="0">
                  <c:v>13814239.352469999</c:v>
                </c:pt>
                <c:pt idx="1">
                  <c:v>8736940.376600001</c:v>
                </c:pt>
                <c:pt idx="2">
                  <c:v>9344738.3524699993</c:v>
                </c:pt>
                <c:pt idx="3">
                  <c:v>5960615.6703699995</c:v>
                </c:pt>
                <c:pt idx="4">
                  <c:v>6261993.535308037</c:v>
                </c:pt>
                <c:pt idx="5">
                  <c:v>9322894.73398</c:v>
                </c:pt>
                <c:pt idx="6">
                  <c:v>5534220.7881799992</c:v>
                </c:pt>
              </c:numCache>
            </c:numRef>
          </c:val>
          <c:extLst xmlns:c16r2="http://schemas.microsoft.com/office/drawing/2015/06/chart">
            <c:ext xmlns:c16="http://schemas.microsoft.com/office/drawing/2014/chart" uri="{C3380CC4-5D6E-409C-BE32-E72D297353CC}">
              <c16:uniqueId val="{00000000-D706-4CCD-B3EE-8660B2EC601A}"/>
            </c:ext>
          </c:extLst>
        </c:ser>
        <c:ser>
          <c:idx val="1"/>
          <c:order val="1"/>
          <c:tx>
            <c:strRef>
              <c:f>'Graf V.22'!$M$4</c:f>
              <c:strCache>
                <c:ptCount val="1"/>
                <c:pt idx="0">
                  <c:v>Kancelářské – V</c:v>
                </c:pt>
              </c:strCache>
            </c:strRef>
          </c:tx>
          <c:spPr>
            <a:solidFill>
              <a:schemeClr val="tx2">
                <a:alpha val="40000"/>
              </a:schemeClr>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V.22'!$M$5:$M$11</c:f>
              <c:numCache>
                <c:formatCode>#,##0</c:formatCode>
                <c:ptCount val="7"/>
                <c:pt idx="0">
                  <c:v>2216019.0559999999</c:v>
                </c:pt>
                <c:pt idx="1">
                  <c:v>1490090.3459999999</c:v>
                </c:pt>
                <c:pt idx="2">
                  <c:v>2736963.0559999999</c:v>
                </c:pt>
                <c:pt idx="3">
                  <c:v>8702874.1590599995</c:v>
                </c:pt>
                <c:pt idx="4">
                  <c:v>2098485.4205700001</c:v>
                </c:pt>
                <c:pt idx="5">
                  <c:v>3832663.3821200002</c:v>
                </c:pt>
                <c:pt idx="6">
                  <c:v>4371326</c:v>
                </c:pt>
              </c:numCache>
            </c:numRef>
          </c:val>
          <c:extLst xmlns:c16r2="http://schemas.microsoft.com/office/drawing/2015/06/chart">
            <c:ext xmlns:c16="http://schemas.microsoft.com/office/drawing/2014/chart" uri="{C3380CC4-5D6E-409C-BE32-E72D297353CC}">
              <c16:uniqueId val="{00000001-D706-4CCD-B3EE-8660B2EC601A}"/>
            </c:ext>
          </c:extLst>
        </c:ser>
        <c:ser>
          <c:idx val="2"/>
          <c:order val="2"/>
          <c:tx>
            <c:strRef>
              <c:f>'Graf V.22'!$N$4</c:f>
              <c:strCache>
                <c:ptCount val="1"/>
                <c:pt idx="0">
                  <c:v>Logistické, průmyslové – I</c:v>
                </c:pt>
              </c:strCache>
            </c:strRef>
          </c:tx>
          <c:spPr>
            <a:solidFill>
              <a:schemeClr val="accent2"/>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V.22'!$N$5:$N$11</c:f>
              <c:numCache>
                <c:formatCode>#,##0</c:formatCode>
                <c:ptCount val="7"/>
                <c:pt idx="0">
                  <c:v>7291720.2800599998</c:v>
                </c:pt>
                <c:pt idx="1">
                  <c:v>11727942.18888</c:v>
                </c:pt>
                <c:pt idx="2">
                  <c:v>16851162.280060001</c:v>
                </c:pt>
                <c:pt idx="3">
                  <c:v>3185463.10359</c:v>
                </c:pt>
                <c:pt idx="4">
                  <c:v>8430229.3514116295</c:v>
                </c:pt>
                <c:pt idx="5">
                  <c:v>6506756.6294699991</c:v>
                </c:pt>
                <c:pt idx="6">
                  <c:v>8633015.57381</c:v>
                </c:pt>
              </c:numCache>
            </c:numRef>
          </c:val>
          <c:extLst xmlns:c16r2="http://schemas.microsoft.com/office/drawing/2015/06/chart">
            <c:ext xmlns:c16="http://schemas.microsoft.com/office/drawing/2014/chart" uri="{C3380CC4-5D6E-409C-BE32-E72D297353CC}">
              <c16:uniqueId val="{00000002-D706-4CCD-B3EE-8660B2EC601A}"/>
            </c:ext>
          </c:extLst>
        </c:ser>
        <c:ser>
          <c:idx val="3"/>
          <c:order val="3"/>
          <c:tx>
            <c:strRef>
              <c:f>'Graf V.22'!$O$4</c:f>
              <c:strCache>
                <c:ptCount val="1"/>
                <c:pt idx="0">
                  <c:v>Logistické, průmyslové – V</c:v>
                </c:pt>
              </c:strCache>
            </c:strRef>
          </c:tx>
          <c:spPr>
            <a:solidFill>
              <a:schemeClr val="accent2">
                <a:alpha val="40000"/>
              </a:schemeClr>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V.22'!$O$5:$O$11</c:f>
              <c:numCache>
                <c:formatCode>#,##0</c:formatCode>
                <c:ptCount val="7"/>
                <c:pt idx="0">
                  <c:v>918870</c:v>
                </c:pt>
                <c:pt idx="1">
                  <c:v>3734042.2816699999</c:v>
                </c:pt>
                <c:pt idx="2">
                  <c:v>540862</c:v>
                </c:pt>
                <c:pt idx="3">
                  <c:v>2008657</c:v>
                </c:pt>
                <c:pt idx="4">
                  <c:v>2493208.8121400001</c:v>
                </c:pt>
                <c:pt idx="5">
                  <c:v>936072</c:v>
                </c:pt>
                <c:pt idx="6">
                  <c:v>831000</c:v>
                </c:pt>
              </c:numCache>
            </c:numRef>
          </c:val>
          <c:extLst xmlns:c16r2="http://schemas.microsoft.com/office/drawing/2015/06/chart">
            <c:ext xmlns:c16="http://schemas.microsoft.com/office/drawing/2014/chart" uri="{C3380CC4-5D6E-409C-BE32-E72D297353CC}">
              <c16:uniqueId val="{00000003-D706-4CCD-B3EE-8660B2EC601A}"/>
            </c:ext>
          </c:extLst>
        </c:ser>
        <c:ser>
          <c:idx val="4"/>
          <c:order val="4"/>
          <c:tx>
            <c:strRef>
              <c:f>'Graf V.22'!$P$4</c:f>
              <c:strCache>
                <c:ptCount val="1"/>
                <c:pt idx="0">
                  <c:v>Maloobchodní – I</c:v>
                </c:pt>
              </c:strCache>
            </c:strRef>
          </c:tx>
          <c:spPr>
            <a:solidFill>
              <a:schemeClr val="accent3"/>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V.22'!$P$5:$P$11</c:f>
              <c:numCache>
                <c:formatCode>#,##0</c:formatCode>
                <c:ptCount val="7"/>
                <c:pt idx="0">
                  <c:v>9667664</c:v>
                </c:pt>
                <c:pt idx="1">
                  <c:v>17325227.815530002</c:v>
                </c:pt>
                <c:pt idx="2">
                  <c:v>5304147</c:v>
                </c:pt>
                <c:pt idx="3">
                  <c:v>11310662.279400002</c:v>
                </c:pt>
                <c:pt idx="4">
                  <c:v>7152616.2448903583</c:v>
                </c:pt>
                <c:pt idx="5">
                  <c:v>5299175.7109599998</c:v>
                </c:pt>
                <c:pt idx="6">
                  <c:v>9431865.5418500006</c:v>
                </c:pt>
              </c:numCache>
            </c:numRef>
          </c:val>
          <c:extLst xmlns:c16r2="http://schemas.microsoft.com/office/drawing/2015/06/chart">
            <c:ext xmlns:c16="http://schemas.microsoft.com/office/drawing/2014/chart" uri="{C3380CC4-5D6E-409C-BE32-E72D297353CC}">
              <c16:uniqueId val="{00000004-D706-4CCD-B3EE-8660B2EC601A}"/>
            </c:ext>
          </c:extLst>
        </c:ser>
        <c:ser>
          <c:idx val="5"/>
          <c:order val="5"/>
          <c:tx>
            <c:strRef>
              <c:f>'Graf V.22'!$Q$4</c:f>
              <c:strCache>
                <c:ptCount val="1"/>
                <c:pt idx="0">
                  <c:v>Maloobchodní – V</c:v>
                </c:pt>
              </c:strCache>
            </c:strRef>
          </c:tx>
          <c:spPr>
            <a:solidFill>
              <a:schemeClr val="accent3">
                <a:alpha val="40000"/>
              </a:schemeClr>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V.22'!$Q$5:$Q$11</c:f>
              <c:numCache>
                <c:formatCode>#,##0</c:formatCode>
                <c:ptCount val="7"/>
                <c:pt idx="0">
                  <c:v>1043788</c:v>
                </c:pt>
                <c:pt idx="1">
                  <c:v>200342.01377999998</c:v>
                </c:pt>
                <c:pt idx="2">
                  <c:v>245500</c:v>
                </c:pt>
                <c:pt idx="3">
                  <c:v>2845278.1023700004</c:v>
                </c:pt>
                <c:pt idx="4">
                  <c:v>2705961.6420300002</c:v>
                </c:pt>
                <c:pt idx="5">
                  <c:v>3574685.9104399998</c:v>
                </c:pt>
                <c:pt idx="6">
                  <c:v>2477786</c:v>
                </c:pt>
              </c:numCache>
            </c:numRef>
          </c:val>
          <c:extLst xmlns:c16r2="http://schemas.microsoft.com/office/drawing/2015/06/chart">
            <c:ext xmlns:c16="http://schemas.microsoft.com/office/drawing/2014/chart" uri="{C3380CC4-5D6E-409C-BE32-E72D297353CC}">
              <c16:uniqueId val="{00000005-D706-4CCD-B3EE-8660B2EC601A}"/>
            </c:ext>
          </c:extLst>
        </c:ser>
        <c:ser>
          <c:idx val="6"/>
          <c:order val="6"/>
          <c:tx>
            <c:strRef>
              <c:f>'Graf V.22'!$R$4</c:f>
              <c:strCache>
                <c:ptCount val="1"/>
                <c:pt idx="0">
                  <c:v>Rezidenční – V</c:v>
                </c:pt>
              </c:strCache>
            </c:strRef>
          </c:tx>
          <c:spPr>
            <a:solidFill>
              <a:schemeClr val="accent4"/>
            </a:solidFill>
            <a:ln w="25400">
              <a:noFill/>
            </a:ln>
          </c:spPr>
          <c:invertIfNegative val="0"/>
          <c:cat>
            <c:strRef>
              <c:f>'Graf V.22'!$K$5:$K$11</c:f>
              <c:strCache>
                <c:ptCount val="7"/>
                <c:pt idx="0">
                  <c:v>2H/15</c:v>
                </c:pt>
                <c:pt idx="1">
                  <c:v>1H/16</c:v>
                </c:pt>
                <c:pt idx="2">
                  <c:v>2H/16</c:v>
                </c:pt>
                <c:pt idx="3">
                  <c:v>1H/17</c:v>
                </c:pt>
                <c:pt idx="4">
                  <c:v>2H/17</c:v>
                </c:pt>
                <c:pt idx="5">
                  <c:v>1H/18</c:v>
                </c:pt>
                <c:pt idx="6">
                  <c:v>2H/18</c:v>
                </c:pt>
              </c:strCache>
            </c:strRef>
          </c:cat>
          <c:val>
            <c:numRef>
              <c:f>'Graf V.22'!$R$5:$R$11</c:f>
              <c:numCache>
                <c:formatCode>#,##0</c:formatCode>
                <c:ptCount val="7"/>
                <c:pt idx="0">
                  <c:v>10816192.630140001</c:v>
                </c:pt>
                <c:pt idx="1">
                  <c:v>4382723.9370099995</c:v>
                </c:pt>
                <c:pt idx="2">
                  <c:v>6465591.63014</c:v>
                </c:pt>
                <c:pt idx="3">
                  <c:v>6952727.9018299989</c:v>
                </c:pt>
                <c:pt idx="4">
                  <c:v>5825126.2976488583</c:v>
                </c:pt>
                <c:pt idx="5">
                  <c:v>10998495.36162</c:v>
                </c:pt>
                <c:pt idx="6">
                  <c:v>11894791.587140001</c:v>
                </c:pt>
              </c:numCache>
            </c:numRef>
          </c:val>
          <c:extLst xmlns:c16r2="http://schemas.microsoft.com/office/drawing/2015/06/chart">
            <c:ext xmlns:c16="http://schemas.microsoft.com/office/drawing/2014/chart" uri="{C3380CC4-5D6E-409C-BE32-E72D297353CC}">
              <c16:uniqueId val="{00000006-D706-4CCD-B3EE-8660B2EC601A}"/>
            </c:ext>
          </c:extLst>
        </c:ser>
        <c:dLbls>
          <c:showLegendKey val="0"/>
          <c:showVal val="0"/>
          <c:showCatName val="0"/>
          <c:showSerName val="0"/>
          <c:showPercent val="0"/>
          <c:showBubbleSize val="0"/>
        </c:dLbls>
        <c:gapWidth val="150"/>
        <c:overlap val="100"/>
        <c:axId val="166415360"/>
        <c:axId val="166429440"/>
      </c:barChart>
      <c:catAx>
        <c:axId val="16641536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a:pPr>
            <a:endParaRPr lang="cs-CZ"/>
          </a:p>
        </c:txPr>
        <c:crossAx val="166429440"/>
        <c:crosses val="autoZero"/>
        <c:auto val="1"/>
        <c:lblAlgn val="ctr"/>
        <c:lblOffset val="100"/>
        <c:noMultiLvlLbl val="0"/>
      </c:catAx>
      <c:valAx>
        <c:axId val="166429440"/>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a:pPr>
            <a:endParaRPr lang="cs-CZ"/>
          </a:p>
        </c:txPr>
        <c:crossAx val="166415360"/>
        <c:crosses val="autoZero"/>
        <c:crossBetween val="between"/>
        <c:majorUnit val="10000000"/>
        <c:dispUnits>
          <c:builtInUnit val="millions"/>
        </c:dispUnits>
      </c:valAx>
      <c:spPr>
        <a:noFill/>
        <a:ln w="25400">
          <a:noFill/>
        </a:ln>
      </c:spPr>
    </c:plotArea>
    <c:legend>
      <c:legendPos val="b"/>
      <c:layout>
        <c:manualLayout>
          <c:xMode val="edge"/>
          <c:yMode val="edge"/>
          <c:x val="6.6433566433566432E-2"/>
          <c:y val="0.77288173738211141"/>
          <c:w val="0.82926600958097019"/>
          <c:h val="0.22711826261788859"/>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V.22'!$L$3</c:f>
              <c:strCache>
                <c:ptCount val="1"/>
                <c:pt idx="0">
                  <c:v>Office – I</c:v>
                </c:pt>
              </c:strCache>
            </c:strRef>
          </c:tx>
          <c:spPr>
            <a:solidFill>
              <a:srgbClr val="4880C4"/>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V.22'!$L$5:$L$11</c:f>
              <c:numCache>
                <c:formatCode>#,##0</c:formatCode>
                <c:ptCount val="7"/>
                <c:pt idx="0">
                  <c:v>13814239.352469999</c:v>
                </c:pt>
                <c:pt idx="1">
                  <c:v>8736940.376600001</c:v>
                </c:pt>
                <c:pt idx="2">
                  <c:v>9344738.3524699993</c:v>
                </c:pt>
                <c:pt idx="3">
                  <c:v>5960615.6703699995</c:v>
                </c:pt>
                <c:pt idx="4">
                  <c:v>6261993.535308037</c:v>
                </c:pt>
                <c:pt idx="5">
                  <c:v>9322894.73398</c:v>
                </c:pt>
                <c:pt idx="6">
                  <c:v>5534220.7881799992</c:v>
                </c:pt>
              </c:numCache>
            </c:numRef>
          </c:val>
          <c:extLst xmlns:c16r2="http://schemas.microsoft.com/office/drawing/2015/06/chart">
            <c:ext xmlns:c16="http://schemas.microsoft.com/office/drawing/2014/chart" uri="{C3380CC4-5D6E-409C-BE32-E72D297353CC}">
              <c16:uniqueId val="{00000000-55E8-4D50-BC96-A08025098D49}"/>
            </c:ext>
          </c:extLst>
        </c:ser>
        <c:ser>
          <c:idx val="1"/>
          <c:order val="1"/>
          <c:tx>
            <c:strRef>
              <c:f>'Graf V.22'!$M$3</c:f>
              <c:strCache>
                <c:ptCount val="1"/>
                <c:pt idx="0">
                  <c:v>Office – C</c:v>
                </c:pt>
              </c:strCache>
            </c:strRef>
          </c:tx>
          <c:spPr>
            <a:solidFill>
              <a:schemeClr val="tx2">
                <a:alpha val="40000"/>
              </a:schemeClr>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V.22'!$M$5:$M$11</c:f>
              <c:numCache>
                <c:formatCode>#,##0</c:formatCode>
                <c:ptCount val="7"/>
                <c:pt idx="0">
                  <c:v>2216019.0559999999</c:v>
                </c:pt>
                <c:pt idx="1">
                  <c:v>1490090.3459999999</c:v>
                </c:pt>
                <c:pt idx="2">
                  <c:v>2736963.0559999999</c:v>
                </c:pt>
                <c:pt idx="3">
                  <c:v>8702874.1590599995</c:v>
                </c:pt>
                <c:pt idx="4">
                  <c:v>2098485.4205700001</c:v>
                </c:pt>
                <c:pt idx="5">
                  <c:v>3832663.3821200002</c:v>
                </c:pt>
                <c:pt idx="6">
                  <c:v>4371326</c:v>
                </c:pt>
              </c:numCache>
            </c:numRef>
          </c:val>
          <c:extLst xmlns:c16r2="http://schemas.microsoft.com/office/drawing/2015/06/chart">
            <c:ext xmlns:c16="http://schemas.microsoft.com/office/drawing/2014/chart" uri="{C3380CC4-5D6E-409C-BE32-E72D297353CC}">
              <c16:uniqueId val="{00000001-55E8-4D50-BC96-A08025098D49}"/>
            </c:ext>
          </c:extLst>
        </c:ser>
        <c:ser>
          <c:idx val="2"/>
          <c:order val="2"/>
          <c:tx>
            <c:strRef>
              <c:f>'Graf V.22'!$N$3</c:f>
              <c:strCache>
                <c:ptCount val="1"/>
                <c:pt idx="0">
                  <c:v>Industrial – I</c:v>
                </c:pt>
              </c:strCache>
            </c:strRef>
          </c:tx>
          <c:spPr>
            <a:solidFill>
              <a:schemeClr val="accent2"/>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V.22'!$N$5:$N$11</c:f>
              <c:numCache>
                <c:formatCode>#,##0</c:formatCode>
                <c:ptCount val="7"/>
                <c:pt idx="0">
                  <c:v>7291720.2800599998</c:v>
                </c:pt>
                <c:pt idx="1">
                  <c:v>11727942.18888</c:v>
                </c:pt>
                <c:pt idx="2">
                  <c:v>16851162.280060001</c:v>
                </c:pt>
                <c:pt idx="3">
                  <c:v>3185463.10359</c:v>
                </c:pt>
                <c:pt idx="4">
                  <c:v>8430229.3514116295</c:v>
                </c:pt>
                <c:pt idx="5">
                  <c:v>6506756.6294699991</c:v>
                </c:pt>
                <c:pt idx="6">
                  <c:v>8633015.57381</c:v>
                </c:pt>
              </c:numCache>
            </c:numRef>
          </c:val>
          <c:extLst xmlns:c16r2="http://schemas.microsoft.com/office/drawing/2015/06/chart">
            <c:ext xmlns:c16="http://schemas.microsoft.com/office/drawing/2014/chart" uri="{C3380CC4-5D6E-409C-BE32-E72D297353CC}">
              <c16:uniqueId val="{00000002-55E8-4D50-BC96-A08025098D49}"/>
            </c:ext>
          </c:extLst>
        </c:ser>
        <c:ser>
          <c:idx val="3"/>
          <c:order val="3"/>
          <c:tx>
            <c:strRef>
              <c:f>'Graf V.22'!$O$3</c:f>
              <c:strCache>
                <c:ptCount val="1"/>
                <c:pt idx="0">
                  <c:v>Industrial – C</c:v>
                </c:pt>
              </c:strCache>
            </c:strRef>
          </c:tx>
          <c:spPr>
            <a:solidFill>
              <a:schemeClr val="accent2">
                <a:alpha val="40000"/>
              </a:schemeClr>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V.22'!$O$5:$O$11</c:f>
              <c:numCache>
                <c:formatCode>#,##0</c:formatCode>
                <c:ptCount val="7"/>
                <c:pt idx="0">
                  <c:v>918870</c:v>
                </c:pt>
                <c:pt idx="1">
                  <c:v>3734042.2816699999</c:v>
                </c:pt>
                <c:pt idx="2">
                  <c:v>540862</c:v>
                </c:pt>
                <c:pt idx="3">
                  <c:v>2008657</c:v>
                </c:pt>
                <c:pt idx="4">
                  <c:v>2493208.8121400001</c:v>
                </c:pt>
                <c:pt idx="5">
                  <c:v>936072</c:v>
                </c:pt>
                <c:pt idx="6">
                  <c:v>831000</c:v>
                </c:pt>
              </c:numCache>
            </c:numRef>
          </c:val>
          <c:extLst xmlns:c16r2="http://schemas.microsoft.com/office/drawing/2015/06/chart">
            <c:ext xmlns:c16="http://schemas.microsoft.com/office/drawing/2014/chart" uri="{C3380CC4-5D6E-409C-BE32-E72D297353CC}">
              <c16:uniqueId val="{00000003-55E8-4D50-BC96-A08025098D49}"/>
            </c:ext>
          </c:extLst>
        </c:ser>
        <c:ser>
          <c:idx val="4"/>
          <c:order val="4"/>
          <c:tx>
            <c:strRef>
              <c:f>'Graf V.22'!$P$3</c:f>
              <c:strCache>
                <c:ptCount val="1"/>
                <c:pt idx="0">
                  <c:v>Retail – I</c:v>
                </c:pt>
              </c:strCache>
            </c:strRef>
          </c:tx>
          <c:spPr>
            <a:solidFill>
              <a:schemeClr val="accent3"/>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V.22'!$P$5:$P$11</c:f>
              <c:numCache>
                <c:formatCode>#,##0</c:formatCode>
                <c:ptCount val="7"/>
                <c:pt idx="0">
                  <c:v>9667664</c:v>
                </c:pt>
                <c:pt idx="1">
                  <c:v>17325227.815530002</c:v>
                </c:pt>
                <c:pt idx="2">
                  <c:v>5304147</c:v>
                </c:pt>
                <c:pt idx="3">
                  <c:v>11310662.279400002</c:v>
                </c:pt>
                <c:pt idx="4">
                  <c:v>7152616.2448903583</c:v>
                </c:pt>
                <c:pt idx="5">
                  <c:v>5299175.7109599998</c:v>
                </c:pt>
                <c:pt idx="6">
                  <c:v>9431865.5418500006</c:v>
                </c:pt>
              </c:numCache>
            </c:numRef>
          </c:val>
          <c:extLst xmlns:c16r2="http://schemas.microsoft.com/office/drawing/2015/06/chart">
            <c:ext xmlns:c16="http://schemas.microsoft.com/office/drawing/2014/chart" uri="{C3380CC4-5D6E-409C-BE32-E72D297353CC}">
              <c16:uniqueId val="{00000004-55E8-4D50-BC96-A08025098D49}"/>
            </c:ext>
          </c:extLst>
        </c:ser>
        <c:ser>
          <c:idx val="5"/>
          <c:order val="5"/>
          <c:tx>
            <c:strRef>
              <c:f>'Graf V.22'!$Q$3</c:f>
              <c:strCache>
                <c:ptCount val="1"/>
                <c:pt idx="0">
                  <c:v>Retail – C</c:v>
                </c:pt>
              </c:strCache>
            </c:strRef>
          </c:tx>
          <c:spPr>
            <a:solidFill>
              <a:schemeClr val="accent3">
                <a:alpha val="40000"/>
              </a:schemeClr>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V.22'!$Q$5:$Q$11</c:f>
              <c:numCache>
                <c:formatCode>#,##0</c:formatCode>
                <c:ptCount val="7"/>
                <c:pt idx="0">
                  <c:v>1043788</c:v>
                </c:pt>
                <c:pt idx="1">
                  <c:v>200342.01377999998</c:v>
                </c:pt>
                <c:pt idx="2">
                  <c:v>245500</c:v>
                </c:pt>
                <c:pt idx="3">
                  <c:v>2845278.1023700004</c:v>
                </c:pt>
                <c:pt idx="4">
                  <c:v>2705961.6420300002</c:v>
                </c:pt>
                <c:pt idx="5">
                  <c:v>3574685.9104399998</c:v>
                </c:pt>
                <c:pt idx="6">
                  <c:v>2477786</c:v>
                </c:pt>
              </c:numCache>
            </c:numRef>
          </c:val>
          <c:extLst xmlns:c16r2="http://schemas.microsoft.com/office/drawing/2015/06/chart">
            <c:ext xmlns:c16="http://schemas.microsoft.com/office/drawing/2014/chart" uri="{C3380CC4-5D6E-409C-BE32-E72D297353CC}">
              <c16:uniqueId val="{00000005-55E8-4D50-BC96-A08025098D49}"/>
            </c:ext>
          </c:extLst>
        </c:ser>
        <c:ser>
          <c:idx val="6"/>
          <c:order val="6"/>
          <c:tx>
            <c:strRef>
              <c:f>'Graf V.22'!$R$3</c:f>
              <c:strCache>
                <c:ptCount val="1"/>
                <c:pt idx="0">
                  <c:v>Residential – C</c:v>
                </c:pt>
              </c:strCache>
            </c:strRef>
          </c:tx>
          <c:spPr>
            <a:solidFill>
              <a:schemeClr val="accent4"/>
            </a:solidFill>
            <a:ln w="25400">
              <a:noFill/>
            </a:ln>
          </c:spPr>
          <c:invertIfNegative val="0"/>
          <c:cat>
            <c:strRef>
              <c:f>'Graf V.22'!$J$5:$J$11</c:f>
              <c:strCache>
                <c:ptCount val="7"/>
                <c:pt idx="0">
                  <c:v>2015 H2</c:v>
                </c:pt>
                <c:pt idx="1">
                  <c:v>2016 H1</c:v>
                </c:pt>
                <c:pt idx="2">
                  <c:v>2016 H2</c:v>
                </c:pt>
                <c:pt idx="3">
                  <c:v>2017 H1</c:v>
                </c:pt>
                <c:pt idx="4">
                  <c:v>2017H2</c:v>
                </c:pt>
                <c:pt idx="5">
                  <c:v>2018H1</c:v>
                </c:pt>
                <c:pt idx="6">
                  <c:v>2018H2</c:v>
                </c:pt>
              </c:strCache>
            </c:strRef>
          </c:cat>
          <c:val>
            <c:numRef>
              <c:f>'Graf V.22'!$R$5:$R$11</c:f>
              <c:numCache>
                <c:formatCode>#,##0</c:formatCode>
                <c:ptCount val="7"/>
                <c:pt idx="0">
                  <c:v>10816192.630140001</c:v>
                </c:pt>
                <c:pt idx="1">
                  <c:v>4382723.9370099995</c:v>
                </c:pt>
                <c:pt idx="2">
                  <c:v>6465591.63014</c:v>
                </c:pt>
                <c:pt idx="3">
                  <c:v>6952727.9018299989</c:v>
                </c:pt>
                <c:pt idx="4">
                  <c:v>5825126.2976488583</c:v>
                </c:pt>
                <c:pt idx="5">
                  <c:v>10998495.36162</c:v>
                </c:pt>
                <c:pt idx="6">
                  <c:v>11894791.587140001</c:v>
                </c:pt>
              </c:numCache>
            </c:numRef>
          </c:val>
          <c:extLst xmlns:c16r2="http://schemas.microsoft.com/office/drawing/2015/06/chart">
            <c:ext xmlns:c16="http://schemas.microsoft.com/office/drawing/2014/chart" uri="{C3380CC4-5D6E-409C-BE32-E72D297353CC}">
              <c16:uniqueId val="{00000006-55E8-4D50-BC96-A08025098D49}"/>
            </c:ext>
          </c:extLst>
        </c:ser>
        <c:dLbls>
          <c:showLegendKey val="0"/>
          <c:showVal val="0"/>
          <c:showCatName val="0"/>
          <c:showSerName val="0"/>
          <c:showPercent val="0"/>
          <c:showBubbleSize val="0"/>
        </c:dLbls>
        <c:gapWidth val="150"/>
        <c:overlap val="100"/>
        <c:axId val="167072128"/>
        <c:axId val="167073664"/>
      </c:barChart>
      <c:catAx>
        <c:axId val="16707212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850" baseline="0"/>
            </a:pPr>
            <a:endParaRPr lang="cs-CZ"/>
          </a:p>
        </c:txPr>
        <c:crossAx val="167073664"/>
        <c:crosses val="autoZero"/>
        <c:auto val="1"/>
        <c:lblAlgn val="ctr"/>
        <c:lblOffset val="100"/>
        <c:noMultiLvlLbl val="0"/>
      </c:catAx>
      <c:valAx>
        <c:axId val="167073664"/>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a:pPr>
            <a:endParaRPr lang="cs-CZ"/>
          </a:p>
        </c:txPr>
        <c:crossAx val="167072128"/>
        <c:crosses val="autoZero"/>
        <c:crossBetween val="between"/>
        <c:majorUnit val="10000000"/>
        <c:dispUnits>
          <c:builtInUnit val="millions"/>
        </c:dispUnits>
      </c:valAx>
      <c:spPr>
        <a:noFill/>
        <a:ln w="25400">
          <a:noFill/>
        </a:ln>
      </c:spPr>
    </c:plotArea>
    <c:legend>
      <c:legendPos val="b"/>
      <c:layout>
        <c:manualLayout>
          <c:xMode val="edge"/>
          <c:yMode val="edge"/>
          <c:x val="6.6433566433566432E-2"/>
          <c:y val="0.77288173738211141"/>
          <c:w val="0.82926600958097019"/>
          <c:h val="0.22711826261788859"/>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V.23'!$K$5</c:f>
              <c:strCache>
                <c:ptCount val="1"/>
                <c:pt idx="0">
                  <c:v>Kancelářské – I</c:v>
                </c:pt>
              </c:strCache>
            </c:strRef>
          </c:tx>
          <c:spPr>
            <a:solidFill>
              <a:srgbClr val="4880C4"/>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V.23'!$L$5:$Q$5</c:f>
              <c:numCache>
                <c:formatCode>0.00</c:formatCode>
                <c:ptCount val="6"/>
                <c:pt idx="0">
                  <c:v>483184.41219000006</c:v>
                </c:pt>
                <c:pt idx="1">
                  <c:v>952690.17816999997</c:v>
                </c:pt>
                <c:pt idx="2">
                  <c:v>3771579.3524799999</c:v>
                </c:pt>
                <c:pt idx="3">
                  <c:v>124396.15426999998</c:v>
                </c:pt>
                <c:pt idx="4">
                  <c:v>53926.837299999999</c:v>
                </c:pt>
                <c:pt idx="5">
                  <c:v>137706.51011</c:v>
                </c:pt>
              </c:numCache>
            </c:numRef>
          </c:val>
          <c:extLst xmlns:c16r2="http://schemas.microsoft.com/office/drawing/2015/06/chart">
            <c:ext xmlns:c16="http://schemas.microsoft.com/office/drawing/2014/chart" uri="{C3380CC4-5D6E-409C-BE32-E72D297353CC}">
              <c16:uniqueId val="{00000000-03A5-4574-B71C-F0B26EEC4DC0}"/>
            </c:ext>
          </c:extLst>
        </c:ser>
        <c:ser>
          <c:idx val="1"/>
          <c:order val="1"/>
          <c:tx>
            <c:strRef>
              <c:f>'Graf V.23'!$K$6</c:f>
              <c:strCache>
                <c:ptCount val="1"/>
                <c:pt idx="0">
                  <c:v>Kancelářské – V</c:v>
                </c:pt>
              </c:strCache>
            </c:strRef>
          </c:tx>
          <c:spPr>
            <a:solidFill>
              <a:srgbClr val="BCD1EA"/>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V.23'!$L$6:$Q$6</c:f>
              <c:numCache>
                <c:formatCode>0.00</c:formatCode>
                <c:ptCount val="6"/>
                <c:pt idx="0">
                  <c:v>17160.8</c:v>
                </c:pt>
                <c:pt idx="1">
                  <c:v>22000</c:v>
                </c:pt>
                <c:pt idx="2">
                  <c:v>45000</c:v>
                </c:pt>
                <c:pt idx="3">
                  <c:v>1828665.2000000002</c:v>
                </c:pt>
                <c:pt idx="4">
                  <c:v>27000</c:v>
                </c:pt>
                <c:pt idx="5">
                  <c:v>2431500</c:v>
                </c:pt>
              </c:numCache>
            </c:numRef>
          </c:val>
          <c:extLst xmlns:c16r2="http://schemas.microsoft.com/office/drawing/2015/06/chart">
            <c:ext xmlns:c16="http://schemas.microsoft.com/office/drawing/2014/chart" uri="{C3380CC4-5D6E-409C-BE32-E72D297353CC}">
              <c16:uniqueId val="{00000001-03A5-4574-B71C-F0B26EEC4DC0}"/>
            </c:ext>
          </c:extLst>
        </c:ser>
        <c:ser>
          <c:idx val="2"/>
          <c:order val="2"/>
          <c:tx>
            <c:strRef>
              <c:f>'Graf V.23'!$K$7</c:f>
              <c:strCache>
                <c:ptCount val="1"/>
                <c:pt idx="0">
                  <c:v>Logistické, průmyslové – I</c:v>
                </c:pt>
              </c:strCache>
            </c:strRef>
          </c:tx>
          <c:spPr>
            <a:solidFill>
              <a:schemeClr val="accent2"/>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V.23'!$L$7:$Q$7</c:f>
              <c:numCache>
                <c:formatCode>0.00</c:formatCode>
                <c:ptCount val="6"/>
                <c:pt idx="0">
                  <c:v>45197.053260000001</c:v>
                </c:pt>
                <c:pt idx="1">
                  <c:v>6479959.9643999999</c:v>
                </c:pt>
                <c:pt idx="2">
                  <c:v>1315246.3208099999</c:v>
                </c:pt>
                <c:pt idx="3">
                  <c:v>377560.51022</c:v>
                </c:pt>
                <c:pt idx="4">
                  <c:v>326574.29311999999</c:v>
                </c:pt>
                <c:pt idx="5">
                  <c:v>78705.823730000004</c:v>
                </c:pt>
              </c:numCache>
            </c:numRef>
          </c:val>
          <c:extLst xmlns:c16r2="http://schemas.microsoft.com/office/drawing/2015/06/chart">
            <c:ext xmlns:c16="http://schemas.microsoft.com/office/drawing/2014/chart" uri="{C3380CC4-5D6E-409C-BE32-E72D297353CC}">
              <c16:uniqueId val="{00000002-03A5-4574-B71C-F0B26EEC4DC0}"/>
            </c:ext>
          </c:extLst>
        </c:ser>
        <c:ser>
          <c:idx val="3"/>
          <c:order val="3"/>
          <c:tx>
            <c:strRef>
              <c:f>'Graf V.23'!$K$8</c:f>
              <c:strCache>
                <c:ptCount val="1"/>
                <c:pt idx="0">
                  <c:v>Logistické, průmyslové – V</c:v>
                </c:pt>
              </c:strCache>
            </c:strRef>
          </c:tx>
          <c:spPr>
            <a:solidFill>
              <a:srgbClr val="F3AC9B"/>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V.23'!$L$8:$Q$8</c:f>
              <c:numCache>
                <c:formatCode>0.00</c:formatCode>
                <c:ptCount val="6"/>
                <c:pt idx="0">
                  <c:v>0</c:v>
                </c:pt>
                <c:pt idx="1">
                  <c:v>120000</c:v>
                </c:pt>
                <c:pt idx="2">
                  <c:v>365000</c:v>
                </c:pt>
                <c:pt idx="3">
                  <c:v>0</c:v>
                </c:pt>
                <c:pt idx="4">
                  <c:v>120000</c:v>
                </c:pt>
                <c:pt idx="5">
                  <c:v>226000</c:v>
                </c:pt>
              </c:numCache>
            </c:numRef>
          </c:val>
          <c:extLst xmlns:c16r2="http://schemas.microsoft.com/office/drawing/2015/06/chart">
            <c:ext xmlns:c16="http://schemas.microsoft.com/office/drawing/2014/chart" uri="{C3380CC4-5D6E-409C-BE32-E72D297353CC}">
              <c16:uniqueId val="{00000003-03A5-4574-B71C-F0B26EEC4DC0}"/>
            </c:ext>
          </c:extLst>
        </c:ser>
        <c:ser>
          <c:idx val="4"/>
          <c:order val="4"/>
          <c:tx>
            <c:strRef>
              <c:f>'Graf V.23'!$K$9</c:f>
              <c:strCache>
                <c:ptCount val="1"/>
                <c:pt idx="0">
                  <c:v>Maloobchodní – I</c:v>
                </c:pt>
              </c:strCache>
            </c:strRef>
          </c:tx>
          <c:spPr>
            <a:solidFill>
              <a:schemeClr val="accent3"/>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V.23'!$L$9:$Q$9</c:f>
              <c:numCache>
                <c:formatCode>0.00</c:formatCode>
                <c:ptCount val="6"/>
                <c:pt idx="0">
                  <c:v>284153.81936000002</c:v>
                </c:pt>
                <c:pt idx="1">
                  <c:v>580238.52428999997</c:v>
                </c:pt>
                <c:pt idx="2">
                  <c:v>5285890.0344600007</c:v>
                </c:pt>
                <c:pt idx="3">
                  <c:v>474432.41174999997</c:v>
                </c:pt>
                <c:pt idx="4">
                  <c:v>0</c:v>
                </c:pt>
                <c:pt idx="5">
                  <c:v>2791518.2187099997</c:v>
                </c:pt>
              </c:numCache>
            </c:numRef>
          </c:val>
          <c:extLst xmlns:c16r2="http://schemas.microsoft.com/office/drawing/2015/06/chart">
            <c:ext xmlns:c16="http://schemas.microsoft.com/office/drawing/2014/chart" uri="{C3380CC4-5D6E-409C-BE32-E72D297353CC}">
              <c16:uniqueId val="{00000004-03A5-4574-B71C-F0B26EEC4DC0}"/>
            </c:ext>
          </c:extLst>
        </c:ser>
        <c:ser>
          <c:idx val="5"/>
          <c:order val="5"/>
          <c:tx>
            <c:strRef>
              <c:f>'Graf V.23'!$K$10</c:f>
              <c:strCache>
                <c:ptCount val="1"/>
                <c:pt idx="0">
                  <c:v>Maloobchodní – V</c:v>
                </c:pt>
              </c:strCache>
            </c:strRef>
          </c:tx>
          <c:spPr>
            <a:solidFill>
              <a:srgbClr val="92D050"/>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V.23'!$L$10:$Q$10</c:f>
              <c:numCache>
                <c:formatCode>0.00</c:formatCode>
                <c:ptCount val="6"/>
                <c:pt idx="0">
                  <c:v>153000</c:v>
                </c:pt>
                <c:pt idx="1">
                  <c:v>133700</c:v>
                </c:pt>
                <c:pt idx="2">
                  <c:v>354000</c:v>
                </c:pt>
                <c:pt idx="3">
                  <c:v>414500</c:v>
                </c:pt>
                <c:pt idx="4">
                  <c:v>65000</c:v>
                </c:pt>
                <c:pt idx="5">
                  <c:v>1357586</c:v>
                </c:pt>
              </c:numCache>
            </c:numRef>
          </c:val>
          <c:extLst xmlns:c16r2="http://schemas.microsoft.com/office/drawing/2015/06/chart">
            <c:ext xmlns:c16="http://schemas.microsoft.com/office/drawing/2014/chart" uri="{C3380CC4-5D6E-409C-BE32-E72D297353CC}">
              <c16:uniqueId val="{00000005-03A5-4574-B71C-F0B26EEC4DC0}"/>
            </c:ext>
          </c:extLst>
        </c:ser>
        <c:ser>
          <c:idx val="6"/>
          <c:order val="6"/>
          <c:tx>
            <c:strRef>
              <c:f>'Graf V.23'!$K$11</c:f>
              <c:strCache>
                <c:ptCount val="1"/>
                <c:pt idx="0">
                  <c:v>Rezidenční – V</c:v>
                </c:pt>
              </c:strCache>
            </c:strRef>
          </c:tx>
          <c:spPr>
            <a:solidFill>
              <a:schemeClr val="accent4"/>
            </a:solidFill>
            <a:ln w="25400">
              <a:noFill/>
            </a:ln>
          </c:spPr>
          <c:invertIfNegative val="0"/>
          <c:cat>
            <c:strRef>
              <c:f>'Graf V.23'!$L$4:$Q$4</c:f>
              <c:strCache>
                <c:ptCount val="6"/>
                <c:pt idx="0">
                  <c:v>pod 50</c:v>
                </c:pt>
                <c:pt idx="1">
                  <c:v>50–60</c:v>
                </c:pt>
                <c:pt idx="2">
                  <c:v>60–70</c:v>
                </c:pt>
                <c:pt idx="3">
                  <c:v>70–80</c:v>
                </c:pt>
                <c:pt idx="4">
                  <c:v>80–90</c:v>
                </c:pt>
                <c:pt idx="5">
                  <c:v>nad 90</c:v>
                </c:pt>
              </c:strCache>
            </c:strRef>
          </c:cat>
          <c:val>
            <c:numRef>
              <c:f>'Graf V.23'!$L$11:$Q$11</c:f>
              <c:numCache>
                <c:formatCode>0.00</c:formatCode>
                <c:ptCount val="6"/>
                <c:pt idx="0">
                  <c:v>944286.52381000004</c:v>
                </c:pt>
                <c:pt idx="1">
                  <c:v>1118917.9952799999</c:v>
                </c:pt>
                <c:pt idx="2">
                  <c:v>5448724.7488000002</c:v>
                </c:pt>
                <c:pt idx="3">
                  <c:v>1692927.5392499999</c:v>
                </c:pt>
                <c:pt idx="4">
                  <c:v>676504.2</c:v>
                </c:pt>
                <c:pt idx="5">
                  <c:v>509416</c:v>
                </c:pt>
              </c:numCache>
            </c:numRef>
          </c:val>
          <c:extLst xmlns:c16r2="http://schemas.microsoft.com/office/drawing/2015/06/chart">
            <c:ext xmlns:c16="http://schemas.microsoft.com/office/drawing/2014/chart" uri="{C3380CC4-5D6E-409C-BE32-E72D297353CC}">
              <c16:uniqueId val="{00000006-03A5-4574-B71C-F0B26EEC4DC0}"/>
            </c:ext>
          </c:extLst>
        </c:ser>
        <c:dLbls>
          <c:showLegendKey val="0"/>
          <c:showVal val="0"/>
          <c:showCatName val="0"/>
          <c:showSerName val="0"/>
          <c:showPercent val="0"/>
          <c:showBubbleSize val="0"/>
        </c:dLbls>
        <c:gapWidth val="150"/>
        <c:overlap val="100"/>
        <c:axId val="168421632"/>
        <c:axId val="168103936"/>
      </c:barChart>
      <c:catAx>
        <c:axId val="16842163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a:pPr>
            <a:endParaRPr lang="cs-CZ"/>
          </a:p>
        </c:txPr>
        <c:crossAx val="168103936"/>
        <c:crosses val="autoZero"/>
        <c:auto val="1"/>
        <c:lblAlgn val="ctr"/>
        <c:lblOffset val="100"/>
        <c:noMultiLvlLbl val="0"/>
      </c:catAx>
      <c:valAx>
        <c:axId val="168103936"/>
        <c:scaling>
          <c:orientation val="minMax"/>
          <c:max val="1800000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68421632"/>
        <c:crosses val="autoZero"/>
        <c:crossBetween val="between"/>
        <c:majorUnit val="3000000"/>
        <c:dispUnits>
          <c:builtInUnit val="millions"/>
        </c:dispUnits>
      </c:valAx>
      <c:spPr>
        <a:noFill/>
        <a:ln w="25400">
          <a:noFill/>
        </a:ln>
      </c:spPr>
    </c:plotArea>
    <c:legend>
      <c:legendPos val="b"/>
      <c:layout>
        <c:manualLayout>
          <c:xMode val="edge"/>
          <c:yMode val="edge"/>
          <c:x val="1.0590394718653483E-2"/>
          <c:y val="0.77288173738211141"/>
          <c:w val="0.98271091129994792"/>
          <c:h val="0.22711826261788859"/>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9018560947398E-2"/>
          <c:y val="3.7868198517758037E-2"/>
          <c:w val="0.88036585999276129"/>
          <c:h val="0.71101390348131743"/>
        </c:manualLayout>
      </c:layout>
      <c:barChart>
        <c:barDir val="col"/>
        <c:grouping val="stacked"/>
        <c:varyColors val="0"/>
        <c:ser>
          <c:idx val="0"/>
          <c:order val="0"/>
          <c:tx>
            <c:strRef>
              <c:f>'Graf V.23'!$J$5</c:f>
              <c:strCache>
                <c:ptCount val="1"/>
                <c:pt idx="0">
                  <c:v>Office – I</c:v>
                </c:pt>
              </c:strCache>
            </c:strRef>
          </c:tx>
          <c:spPr>
            <a:solidFill>
              <a:srgbClr val="4880C4"/>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V.23'!$L$5:$Q$5</c:f>
              <c:numCache>
                <c:formatCode>0.00</c:formatCode>
                <c:ptCount val="6"/>
                <c:pt idx="0">
                  <c:v>483184.41219000006</c:v>
                </c:pt>
                <c:pt idx="1">
                  <c:v>952690.17816999997</c:v>
                </c:pt>
                <c:pt idx="2">
                  <c:v>3771579.3524799999</c:v>
                </c:pt>
                <c:pt idx="3">
                  <c:v>124396.15426999998</c:v>
                </c:pt>
                <c:pt idx="4">
                  <c:v>53926.837299999999</c:v>
                </c:pt>
                <c:pt idx="5">
                  <c:v>137706.51011</c:v>
                </c:pt>
              </c:numCache>
            </c:numRef>
          </c:val>
          <c:extLst xmlns:c16r2="http://schemas.microsoft.com/office/drawing/2015/06/chart">
            <c:ext xmlns:c16="http://schemas.microsoft.com/office/drawing/2014/chart" uri="{C3380CC4-5D6E-409C-BE32-E72D297353CC}">
              <c16:uniqueId val="{00000000-03A5-4574-B71C-F0B26EEC4DC0}"/>
            </c:ext>
          </c:extLst>
        </c:ser>
        <c:ser>
          <c:idx val="1"/>
          <c:order val="1"/>
          <c:tx>
            <c:strRef>
              <c:f>'Graf V.23'!$J$6</c:f>
              <c:strCache>
                <c:ptCount val="1"/>
                <c:pt idx="0">
                  <c:v>Office – C</c:v>
                </c:pt>
              </c:strCache>
            </c:strRef>
          </c:tx>
          <c:spPr>
            <a:solidFill>
              <a:srgbClr val="BCD1EA"/>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V.23'!$L$6:$Q$6</c:f>
              <c:numCache>
                <c:formatCode>0.00</c:formatCode>
                <c:ptCount val="6"/>
                <c:pt idx="0">
                  <c:v>17160.8</c:v>
                </c:pt>
                <c:pt idx="1">
                  <c:v>22000</c:v>
                </c:pt>
                <c:pt idx="2">
                  <c:v>45000</c:v>
                </c:pt>
                <c:pt idx="3">
                  <c:v>1828665.2000000002</c:v>
                </c:pt>
                <c:pt idx="4">
                  <c:v>27000</c:v>
                </c:pt>
                <c:pt idx="5">
                  <c:v>2431500</c:v>
                </c:pt>
              </c:numCache>
            </c:numRef>
          </c:val>
          <c:extLst xmlns:c16r2="http://schemas.microsoft.com/office/drawing/2015/06/chart">
            <c:ext xmlns:c16="http://schemas.microsoft.com/office/drawing/2014/chart" uri="{C3380CC4-5D6E-409C-BE32-E72D297353CC}">
              <c16:uniqueId val="{00000001-03A5-4574-B71C-F0B26EEC4DC0}"/>
            </c:ext>
          </c:extLst>
        </c:ser>
        <c:ser>
          <c:idx val="2"/>
          <c:order val="2"/>
          <c:tx>
            <c:strRef>
              <c:f>'Graf V.23'!$J$7</c:f>
              <c:strCache>
                <c:ptCount val="1"/>
                <c:pt idx="0">
                  <c:v>Industrial – I</c:v>
                </c:pt>
              </c:strCache>
            </c:strRef>
          </c:tx>
          <c:spPr>
            <a:solidFill>
              <a:schemeClr val="accent2"/>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V.23'!$L$7:$Q$7</c:f>
              <c:numCache>
                <c:formatCode>0.00</c:formatCode>
                <c:ptCount val="6"/>
                <c:pt idx="0">
                  <c:v>45197.053260000001</c:v>
                </c:pt>
                <c:pt idx="1">
                  <c:v>6479959.9643999999</c:v>
                </c:pt>
                <c:pt idx="2">
                  <c:v>1315246.3208099999</c:v>
                </c:pt>
                <c:pt idx="3">
                  <c:v>377560.51022</c:v>
                </c:pt>
                <c:pt idx="4">
                  <c:v>326574.29311999999</c:v>
                </c:pt>
                <c:pt idx="5">
                  <c:v>78705.823730000004</c:v>
                </c:pt>
              </c:numCache>
            </c:numRef>
          </c:val>
          <c:extLst xmlns:c16r2="http://schemas.microsoft.com/office/drawing/2015/06/chart">
            <c:ext xmlns:c16="http://schemas.microsoft.com/office/drawing/2014/chart" uri="{C3380CC4-5D6E-409C-BE32-E72D297353CC}">
              <c16:uniqueId val="{00000002-03A5-4574-B71C-F0B26EEC4DC0}"/>
            </c:ext>
          </c:extLst>
        </c:ser>
        <c:ser>
          <c:idx val="3"/>
          <c:order val="3"/>
          <c:tx>
            <c:strRef>
              <c:f>'Graf V.23'!$J$8</c:f>
              <c:strCache>
                <c:ptCount val="1"/>
                <c:pt idx="0">
                  <c:v>Industrial – C</c:v>
                </c:pt>
              </c:strCache>
            </c:strRef>
          </c:tx>
          <c:spPr>
            <a:solidFill>
              <a:srgbClr val="F3AC9B"/>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V.23'!$L$8:$Q$8</c:f>
              <c:numCache>
                <c:formatCode>0.00</c:formatCode>
                <c:ptCount val="6"/>
                <c:pt idx="0">
                  <c:v>0</c:v>
                </c:pt>
                <c:pt idx="1">
                  <c:v>120000</c:v>
                </c:pt>
                <c:pt idx="2">
                  <c:v>365000</c:v>
                </c:pt>
                <c:pt idx="3">
                  <c:v>0</c:v>
                </c:pt>
                <c:pt idx="4">
                  <c:v>120000</c:v>
                </c:pt>
                <c:pt idx="5">
                  <c:v>226000</c:v>
                </c:pt>
              </c:numCache>
            </c:numRef>
          </c:val>
          <c:extLst xmlns:c16r2="http://schemas.microsoft.com/office/drawing/2015/06/chart">
            <c:ext xmlns:c16="http://schemas.microsoft.com/office/drawing/2014/chart" uri="{C3380CC4-5D6E-409C-BE32-E72D297353CC}">
              <c16:uniqueId val="{00000003-03A5-4574-B71C-F0B26EEC4DC0}"/>
            </c:ext>
          </c:extLst>
        </c:ser>
        <c:ser>
          <c:idx val="4"/>
          <c:order val="4"/>
          <c:tx>
            <c:strRef>
              <c:f>'Graf V.23'!$J$9</c:f>
              <c:strCache>
                <c:ptCount val="1"/>
                <c:pt idx="0">
                  <c:v>Retail – I</c:v>
                </c:pt>
              </c:strCache>
            </c:strRef>
          </c:tx>
          <c:spPr>
            <a:solidFill>
              <a:schemeClr val="accent3"/>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V.23'!$L$9:$Q$9</c:f>
              <c:numCache>
                <c:formatCode>0.00</c:formatCode>
                <c:ptCount val="6"/>
                <c:pt idx="0">
                  <c:v>284153.81936000002</c:v>
                </c:pt>
                <c:pt idx="1">
                  <c:v>580238.52428999997</c:v>
                </c:pt>
                <c:pt idx="2">
                  <c:v>5285890.0344600007</c:v>
                </c:pt>
                <c:pt idx="3">
                  <c:v>474432.41174999997</c:v>
                </c:pt>
                <c:pt idx="4">
                  <c:v>0</c:v>
                </c:pt>
                <c:pt idx="5">
                  <c:v>2791518.2187099997</c:v>
                </c:pt>
              </c:numCache>
            </c:numRef>
          </c:val>
          <c:extLst xmlns:c16r2="http://schemas.microsoft.com/office/drawing/2015/06/chart">
            <c:ext xmlns:c16="http://schemas.microsoft.com/office/drawing/2014/chart" uri="{C3380CC4-5D6E-409C-BE32-E72D297353CC}">
              <c16:uniqueId val="{00000004-03A5-4574-B71C-F0B26EEC4DC0}"/>
            </c:ext>
          </c:extLst>
        </c:ser>
        <c:ser>
          <c:idx val="5"/>
          <c:order val="5"/>
          <c:tx>
            <c:strRef>
              <c:f>'Graf V.23'!$J$10</c:f>
              <c:strCache>
                <c:ptCount val="1"/>
                <c:pt idx="0">
                  <c:v>Retail – C</c:v>
                </c:pt>
              </c:strCache>
            </c:strRef>
          </c:tx>
          <c:spPr>
            <a:solidFill>
              <a:srgbClr val="92D050"/>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V.23'!$L$10:$Q$10</c:f>
              <c:numCache>
                <c:formatCode>0.00</c:formatCode>
                <c:ptCount val="6"/>
                <c:pt idx="0">
                  <c:v>153000</c:v>
                </c:pt>
                <c:pt idx="1">
                  <c:v>133700</c:v>
                </c:pt>
                <c:pt idx="2">
                  <c:v>354000</c:v>
                </c:pt>
                <c:pt idx="3">
                  <c:v>414500</c:v>
                </c:pt>
                <c:pt idx="4">
                  <c:v>65000</c:v>
                </c:pt>
                <c:pt idx="5">
                  <c:v>1357586</c:v>
                </c:pt>
              </c:numCache>
            </c:numRef>
          </c:val>
          <c:extLst xmlns:c16r2="http://schemas.microsoft.com/office/drawing/2015/06/chart">
            <c:ext xmlns:c16="http://schemas.microsoft.com/office/drawing/2014/chart" uri="{C3380CC4-5D6E-409C-BE32-E72D297353CC}">
              <c16:uniqueId val="{00000005-03A5-4574-B71C-F0B26EEC4DC0}"/>
            </c:ext>
          </c:extLst>
        </c:ser>
        <c:ser>
          <c:idx val="6"/>
          <c:order val="6"/>
          <c:tx>
            <c:strRef>
              <c:f>'Graf V.23'!$J$11</c:f>
              <c:strCache>
                <c:ptCount val="1"/>
                <c:pt idx="0">
                  <c:v>Residential – C</c:v>
                </c:pt>
              </c:strCache>
            </c:strRef>
          </c:tx>
          <c:spPr>
            <a:solidFill>
              <a:schemeClr val="accent4"/>
            </a:solidFill>
            <a:ln w="25400">
              <a:noFill/>
            </a:ln>
          </c:spPr>
          <c:invertIfNegative val="0"/>
          <c:cat>
            <c:strRef>
              <c:f>'Graf V.23'!$L$3:$Q$3</c:f>
              <c:strCache>
                <c:ptCount val="6"/>
                <c:pt idx="0">
                  <c:v>bellow 50</c:v>
                </c:pt>
                <c:pt idx="1">
                  <c:v>50–60</c:v>
                </c:pt>
                <c:pt idx="2">
                  <c:v>60–70</c:v>
                </c:pt>
                <c:pt idx="3">
                  <c:v>70–80</c:v>
                </c:pt>
                <c:pt idx="4">
                  <c:v>80–90</c:v>
                </c:pt>
                <c:pt idx="5">
                  <c:v>above 90</c:v>
                </c:pt>
              </c:strCache>
            </c:strRef>
          </c:cat>
          <c:val>
            <c:numRef>
              <c:f>'Graf V.23'!$L$11:$Q$11</c:f>
              <c:numCache>
                <c:formatCode>0.00</c:formatCode>
                <c:ptCount val="6"/>
                <c:pt idx="0">
                  <c:v>944286.52381000004</c:v>
                </c:pt>
                <c:pt idx="1">
                  <c:v>1118917.9952799999</c:v>
                </c:pt>
                <c:pt idx="2">
                  <c:v>5448724.7488000002</c:v>
                </c:pt>
                <c:pt idx="3">
                  <c:v>1692927.5392499999</c:v>
                </c:pt>
                <c:pt idx="4">
                  <c:v>676504.2</c:v>
                </c:pt>
                <c:pt idx="5">
                  <c:v>509416</c:v>
                </c:pt>
              </c:numCache>
            </c:numRef>
          </c:val>
          <c:extLst xmlns:c16r2="http://schemas.microsoft.com/office/drawing/2015/06/chart">
            <c:ext xmlns:c16="http://schemas.microsoft.com/office/drawing/2014/chart" uri="{C3380CC4-5D6E-409C-BE32-E72D297353CC}">
              <c16:uniqueId val="{00000006-03A5-4574-B71C-F0B26EEC4DC0}"/>
            </c:ext>
          </c:extLst>
        </c:ser>
        <c:dLbls>
          <c:showLegendKey val="0"/>
          <c:showVal val="0"/>
          <c:showCatName val="0"/>
          <c:showSerName val="0"/>
          <c:showPercent val="0"/>
          <c:showBubbleSize val="0"/>
        </c:dLbls>
        <c:gapWidth val="150"/>
        <c:overlap val="100"/>
        <c:axId val="168144256"/>
        <c:axId val="168154240"/>
      </c:barChart>
      <c:catAx>
        <c:axId val="16814425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a:pPr>
            <a:endParaRPr lang="cs-CZ"/>
          </a:p>
        </c:txPr>
        <c:crossAx val="168154240"/>
        <c:crosses val="autoZero"/>
        <c:auto val="1"/>
        <c:lblAlgn val="ctr"/>
        <c:lblOffset val="100"/>
        <c:noMultiLvlLbl val="0"/>
      </c:catAx>
      <c:valAx>
        <c:axId val="168154240"/>
        <c:scaling>
          <c:orientation val="minMax"/>
          <c:max val="1800000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68144256"/>
        <c:crosses val="autoZero"/>
        <c:crossBetween val="between"/>
        <c:majorUnit val="3000000"/>
        <c:dispUnits>
          <c:builtInUnit val="millions"/>
        </c:dispUnits>
      </c:valAx>
      <c:spPr>
        <a:noFill/>
        <a:ln w="25400">
          <a:noFill/>
        </a:ln>
      </c:spPr>
    </c:plotArea>
    <c:legend>
      <c:legendPos val="b"/>
      <c:layout>
        <c:manualLayout>
          <c:xMode val="edge"/>
          <c:yMode val="edge"/>
          <c:x val="1.0590394718653483E-2"/>
          <c:y val="0.84323300102603493"/>
          <c:w val="0.98271091129994792"/>
          <c:h val="0.15676699897396507"/>
        </c:manualLayout>
      </c:layout>
      <c:overlay val="0"/>
      <c:spPr>
        <a:ln w="25400">
          <a:noFill/>
        </a:ln>
      </c:sp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V.24'!$K$5</c:f>
              <c:strCache>
                <c:ptCount val="1"/>
                <c:pt idx="0">
                  <c:v>Kancelářské – I</c:v>
                </c:pt>
              </c:strCache>
            </c:strRef>
          </c:tx>
          <c:spPr>
            <a:solidFill>
              <a:srgbClr val="4880C4"/>
            </a:solidFill>
            <a:ln w="25400">
              <a:noFill/>
            </a:ln>
          </c:spPr>
          <c:invertIfNegative val="0"/>
          <c:cat>
            <c:strRef>
              <c:f>'Graf V.24'!$L$4:$O$4</c:f>
              <c:strCache>
                <c:ptCount val="4"/>
                <c:pt idx="0">
                  <c:v>do 1,2</c:v>
                </c:pt>
                <c:pt idx="1">
                  <c:v>1,2–1,4</c:v>
                </c:pt>
                <c:pt idx="2">
                  <c:v>1,4–1,6</c:v>
                </c:pt>
                <c:pt idx="3">
                  <c:v>nad 1,6</c:v>
                </c:pt>
              </c:strCache>
            </c:strRef>
          </c:cat>
          <c:val>
            <c:numRef>
              <c:f>'Graf V.24'!$L$5:$O$5</c:f>
              <c:numCache>
                <c:formatCode>#,##0</c:formatCode>
                <c:ptCount val="4"/>
                <c:pt idx="0" formatCode="General">
                  <c:v>160413.08792000002</c:v>
                </c:pt>
                <c:pt idx="1">
                  <c:v>4804019.3676399998</c:v>
                </c:pt>
                <c:pt idx="2">
                  <c:v>148675.06643000001</c:v>
                </c:pt>
                <c:pt idx="3">
                  <c:v>400783.21098000003</c:v>
                </c:pt>
              </c:numCache>
            </c:numRef>
          </c:val>
          <c:extLst xmlns:c16r2="http://schemas.microsoft.com/office/drawing/2015/06/chart">
            <c:ext xmlns:c16="http://schemas.microsoft.com/office/drawing/2014/chart" uri="{C3380CC4-5D6E-409C-BE32-E72D297353CC}">
              <c16:uniqueId val="{00000000-7AC3-4390-A2A3-B5C4B34E6381}"/>
            </c:ext>
          </c:extLst>
        </c:ser>
        <c:ser>
          <c:idx val="1"/>
          <c:order val="1"/>
          <c:tx>
            <c:strRef>
              <c:f>'Graf V.24'!$K$6</c:f>
              <c:strCache>
                <c:ptCount val="1"/>
                <c:pt idx="0">
                  <c:v>Kancelářské – V</c:v>
                </c:pt>
              </c:strCache>
            </c:strRef>
          </c:tx>
          <c:spPr>
            <a:solidFill>
              <a:schemeClr val="accent1">
                <a:alpha val="40000"/>
              </a:schemeClr>
            </a:solidFill>
            <a:ln w="25400">
              <a:noFill/>
            </a:ln>
          </c:spPr>
          <c:invertIfNegative val="0"/>
          <c:cat>
            <c:strRef>
              <c:f>'Graf V.24'!$L$4:$O$4</c:f>
              <c:strCache>
                <c:ptCount val="4"/>
                <c:pt idx="0">
                  <c:v>do 1,2</c:v>
                </c:pt>
                <c:pt idx="1">
                  <c:v>1,2–1,4</c:v>
                </c:pt>
                <c:pt idx="2">
                  <c:v>1,4–1,6</c:v>
                </c:pt>
                <c:pt idx="3">
                  <c:v>nad 1,6</c:v>
                </c:pt>
              </c:strCache>
            </c:strRef>
          </c:cat>
          <c:val>
            <c:numRef>
              <c:f>'Graf V.24'!$L$6:$O$6</c:f>
              <c:numCache>
                <c:formatCode>#,##0</c:formatCode>
                <c:ptCount val="4"/>
                <c:pt idx="0" formatCode="General">
                  <c:v>1552726</c:v>
                </c:pt>
                <c:pt idx="1">
                  <c:v>2751100</c:v>
                </c:pt>
                <c:pt idx="2">
                  <c:v>23000</c:v>
                </c:pt>
                <c:pt idx="3">
                  <c:v>22000</c:v>
                </c:pt>
              </c:numCache>
            </c:numRef>
          </c:val>
          <c:extLst xmlns:c16r2="http://schemas.microsoft.com/office/drawing/2015/06/chart">
            <c:ext xmlns:c16="http://schemas.microsoft.com/office/drawing/2014/chart" uri="{C3380CC4-5D6E-409C-BE32-E72D297353CC}">
              <c16:uniqueId val="{00000001-7AC3-4390-A2A3-B5C4B34E6381}"/>
            </c:ext>
          </c:extLst>
        </c:ser>
        <c:ser>
          <c:idx val="2"/>
          <c:order val="2"/>
          <c:tx>
            <c:strRef>
              <c:f>'Graf V.24'!$K$7</c:f>
              <c:strCache>
                <c:ptCount val="1"/>
                <c:pt idx="0">
                  <c:v>Logistické,průmyslové – I</c:v>
                </c:pt>
              </c:strCache>
            </c:strRef>
          </c:tx>
          <c:spPr>
            <a:solidFill>
              <a:schemeClr val="accent2"/>
            </a:solidFill>
            <a:ln w="25400">
              <a:noFill/>
            </a:ln>
          </c:spPr>
          <c:invertIfNegative val="0"/>
          <c:cat>
            <c:strRef>
              <c:f>'Graf V.24'!$L$4:$O$4</c:f>
              <c:strCache>
                <c:ptCount val="4"/>
                <c:pt idx="0">
                  <c:v>do 1,2</c:v>
                </c:pt>
                <c:pt idx="1">
                  <c:v>1,2–1,4</c:v>
                </c:pt>
                <c:pt idx="2">
                  <c:v>1,4–1,6</c:v>
                </c:pt>
                <c:pt idx="3">
                  <c:v>nad 1,6</c:v>
                </c:pt>
              </c:strCache>
            </c:strRef>
          </c:cat>
          <c:val>
            <c:numRef>
              <c:f>'Graf V.24'!$L$7:$O$7</c:f>
              <c:numCache>
                <c:formatCode>#,##0</c:formatCode>
                <c:ptCount val="4"/>
                <c:pt idx="0" formatCode="General">
                  <c:v>5360185.4978400003</c:v>
                </c:pt>
                <c:pt idx="1">
                  <c:v>927158.06755999988</c:v>
                </c:pt>
                <c:pt idx="2">
                  <c:v>1321478.3919199998</c:v>
                </c:pt>
                <c:pt idx="3">
                  <c:v>1014422.0082200001</c:v>
                </c:pt>
              </c:numCache>
            </c:numRef>
          </c:val>
          <c:extLst xmlns:c16r2="http://schemas.microsoft.com/office/drawing/2015/06/chart">
            <c:ext xmlns:c16="http://schemas.microsoft.com/office/drawing/2014/chart" uri="{C3380CC4-5D6E-409C-BE32-E72D297353CC}">
              <c16:uniqueId val="{00000002-7AC3-4390-A2A3-B5C4B34E6381}"/>
            </c:ext>
          </c:extLst>
        </c:ser>
        <c:ser>
          <c:idx val="3"/>
          <c:order val="3"/>
          <c:tx>
            <c:strRef>
              <c:f>'Graf V.24'!$K$8</c:f>
              <c:strCache>
                <c:ptCount val="1"/>
                <c:pt idx="0">
                  <c:v>Logistické,průmyslové – V</c:v>
                </c:pt>
              </c:strCache>
            </c:strRef>
          </c:tx>
          <c:spPr>
            <a:solidFill>
              <a:schemeClr val="accent2">
                <a:alpha val="40000"/>
              </a:schemeClr>
            </a:solidFill>
            <a:ln w="25400">
              <a:noFill/>
            </a:ln>
          </c:spPr>
          <c:invertIfNegative val="0"/>
          <c:cat>
            <c:strRef>
              <c:f>'Graf V.24'!$L$4:$O$4</c:f>
              <c:strCache>
                <c:ptCount val="4"/>
                <c:pt idx="0">
                  <c:v>do 1,2</c:v>
                </c:pt>
                <c:pt idx="1">
                  <c:v>1,2–1,4</c:v>
                </c:pt>
                <c:pt idx="2">
                  <c:v>1,4–1,6</c:v>
                </c:pt>
                <c:pt idx="3">
                  <c:v>nad 1,6</c:v>
                </c:pt>
              </c:strCache>
            </c:strRef>
          </c:cat>
          <c:val>
            <c:numRef>
              <c:f>'Graf V.24'!$L$8:$O$8</c:f>
              <c:numCache>
                <c:formatCode>#,##0</c:formatCode>
                <c:ptCount val="4"/>
                <c:pt idx="0" formatCode="General">
                  <c:v>368000</c:v>
                </c:pt>
                <c:pt idx="1">
                  <c:v>394000</c:v>
                </c:pt>
                <c:pt idx="2">
                  <c:v>69000</c:v>
                </c:pt>
                <c:pt idx="3">
                  <c:v>0</c:v>
                </c:pt>
              </c:numCache>
            </c:numRef>
          </c:val>
          <c:extLst xmlns:c16r2="http://schemas.microsoft.com/office/drawing/2015/06/chart">
            <c:ext xmlns:c16="http://schemas.microsoft.com/office/drawing/2014/chart" uri="{C3380CC4-5D6E-409C-BE32-E72D297353CC}">
              <c16:uniqueId val="{00000003-7AC3-4390-A2A3-B5C4B34E6381}"/>
            </c:ext>
          </c:extLst>
        </c:ser>
        <c:ser>
          <c:idx val="4"/>
          <c:order val="4"/>
          <c:tx>
            <c:strRef>
              <c:f>'Graf V.24'!$K$9</c:f>
              <c:strCache>
                <c:ptCount val="1"/>
                <c:pt idx="0">
                  <c:v>Maloobchodní – I</c:v>
                </c:pt>
              </c:strCache>
            </c:strRef>
          </c:tx>
          <c:spPr>
            <a:solidFill>
              <a:schemeClr val="accent3"/>
            </a:solidFill>
            <a:ln w="25400">
              <a:noFill/>
            </a:ln>
          </c:spPr>
          <c:invertIfNegative val="0"/>
          <c:cat>
            <c:strRef>
              <c:f>'Graf V.24'!$L$4:$O$4</c:f>
              <c:strCache>
                <c:ptCount val="4"/>
                <c:pt idx="0">
                  <c:v>do 1,2</c:v>
                </c:pt>
                <c:pt idx="1">
                  <c:v>1,2–1,4</c:v>
                </c:pt>
                <c:pt idx="2">
                  <c:v>1,4–1,6</c:v>
                </c:pt>
                <c:pt idx="3">
                  <c:v>nad 1,6</c:v>
                </c:pt>
              </c:strCache>
            </c:strRef>
          </c:cat>
          <c:val>
            <c:numRef>
              <c:f>'Graf V.24'!$L$9:$O$9</c:f>
              <c:numCache>
                <c:formatCode>#,##0</c:formatCode>
                <c:ptCount val="4"/>
                <c:pt idx="0" formatCode="General">
                  <c:v>1010749.8969599999</c:v>
                </c:pt>
                <c:pt idx="1">
                  <c:v>2201488.9719699998</c:v>
                </c:pt>
                <c:pt idx="2">
                  <c:v>2522662.50018</c:v>
                </c:pt>
                <c:pt idx="3">
                  <c:v>2106294.6394600002</c:v>
                </c:pt>
              </c:numCache>
            </c:numRef>
          </c:val>
          <c:extLst xmlns:c16r2="http://schemas.microsoft.com/office/drawing/2015/06/chart">
            <c:ext xmlns:c16="http://schemas.microsoft.com/office/drawing/2014/chart" uri="{C3380CC4-5D6E-409C-BE32-E72D297353CC}">
              <c16:uniqueId val="{00000004-7AC3-4390-A2A3-B5C4B34E6381}"/>
            </c:ext>
          </c:extLst>
        </c:ser>
        <c:ser>
          <c:idx val="5"/>
          <c:order val="5"/>
          <c:tx>
            <c:strRef>
              <c:f>'Graf V.24'!$K$10</c:f>
              <c:strCache>
                <c:ptCount val="1"/>
                <c:pt idx="0">
                  <c:v>Maloobchodní – V</c:v>
                </c:pt>
              </c:strCache>
            </c:strRef>
          </c:tx>
          <c:spPr>
            <a:solidFill>
              <a:schemeClr val="accent3">
                <a:alpha val="40000"/>
              </a:schemeClr>
            </a:solidFill>
            <a:ln w="25400">
              <a:noFill/>
            </a:ln>
          </c:spPr>
          <c:invertIfNegative val="0"/>
          <c:cat>
            <c:strRef>
              <c:f>'Graf V.24'!$L$4:$O$4</c:f>
              <c:strCache>
                <c:ptCount val="4"/>
                <c:pt idx="0">
                  <c:v>do 1,2</c:v>
                </c:pt>
                <c:pt idx="1">
                  <c:v>1,2–1,4</c:v>
                </c:pt>
                <c:pt idx="2">
                  <c:v>1,4–1,6</c:v>
                </c:pt>
                <c:pt idx="3">
                  <c:v>nad 1,6</c:v>
                </c:pt>
              </c:strCache>
            </c:strRef>
          </c:cat>
          <c:val>
            <c:numRef>
              <c:f>'Graf V.24'!$L$10:$O$10</c:f>
              <c:numCache>
                <c:formatCode>#,##0</c:formatCode>
                <c:ptCount val="4"/>
                <c:pt idx="0" formatCode="General">
                  <c:v>1589086</c:v>
                </c:pt>
                <c:pt idx="1">
                  <c:v>317000</c:v>
                </c:pt>
                <c:pt idx="2">
                  <c:v>170700</c:v>
                </c:pt>
                <c:pt idx="3">
                  <c:v>401000</c:v>
                </c:pt>
              </c:numCache>
            </c:numRef>
          </c:val>
          <c:extLst xmlns:c16r2="http://schemas.microsoft.com/office/drawing/2015/06/chart">
            <c:ext xmlns:c16="http://schemas.microsoft.com/office/drawing/2014/chart" uri="{C3380CC4-5D6E-409C-BE32-E72D297353CC}">
              <c16:uniqueId val="{00000005-7AC3-4390-A2A3-B5C4B34E6381}"/>
            </c:ext>
          </c:extLst>
        </c:ser>
        <c:ser>
          <c:idx val="6"/>
          <c:order val="6"/>
          <c:tx>
            <c:strRef>
              <c:f>'Graf V.24'!$K$11</c:f>
              <c:strCache>
                <c:ptCount val="1"/>
                <c:pt idx="0">
                  <c:v>Rezidenční – V</c:v>
                </c:pt>
              </c:strCache>
            </c:strRef>
          </c:tx>
          <c:spPr>
            <a:solidFill>
              <a:schemeClr val="accent4"/>
            </a:solidFill>
          </c:spPr>
          <c:invertIfNegative val="0"/>
          <c:cat>
            <c:strRef>
              <c:f>'Graf V.24'!$L$4:$O$4</c:f>
              <c:strCache>
                <c:ptCount val="4"/>
                <c:pt idx="0">
                  <c:v>do 1,2</c:v>
                </c:pt>
                <c:pt idx="1">
                  <c:v>1,2–1,4</c:v>
                </c:pt>
                <c:pt idx="2">
                  <c:v>1,4–1,6</c:v>
                </c:pt>
                <c:pt idx="3">
                  <c:v>nad 1,6</c:v>
                </c:pt>
              </c:strCache>
            </c:strRef>
          </c:cat>
          <c:val>
            <c:numRef>
              <c:f>'Graf V.24'!$L$11:$O$11</c:f>
              <c:numCache>
                <c:formatCode>#,##0</c:formatCode>
                <c:ptCount val="4"/>
                <c:pt idx="0" formatCode="General">
                  <c:v>1003370.45164</c:v>
                </c:pt>
                <c:pt idx="1">
                  <c:v>3468774.4209399996</c:v>
                </c:pt>
                <c:pt idx="2">
                  <c:v>2381283.7933100001</c:v>
                </c:pt>
                <c:pt idx="3">
                  <c:v>1225994.1886799999</c:v>
                </c:pt>
              </c:numCache>
            </c:numRef>
          </c:val>
          <c:extLst xmlns:c16r2="http://schemas.microsoft.com/office/drawing/2015/06/chart">
            <c:ext xmlns:c16="http://schemas.microsoft.com/office/drawing/2014/chart" uri="{C3380CC4-5D6E-409C-BE32-E72D297353CC}">
              <c16:uniqueId val="{00000006-7AC3-4390-A2A3-B5C4B34E6381}"/>
            </c:ext>
          </c:extLst>
        </c:ser>
        <c:dLbls>
          <c:showLegendKey val="0"/>
          <c:showVal val="0"/>
          <c:showCatName val="0"/>
          <c:showSerName val="0"/>
          <c:showPercent val="0"/>
          <c:showBubbleSize val="0"/>
        </c:dLbls>
        <c:gapWidth val="150"/>
        <c:overlap val="100"/>
        <c:axId val="168232448"/>
        <c:axId val="168233984"/>
      </c:barChart>
      <c:catAx>
        <c:axId val="16823244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8233984"/>
        <c:crosses val="autoZero"/>
        <c:auto val="1"/>
        <c:lblAlgn val="ctr"/>
        <c:lblOffset val="100"/>
        <c:noMultiLvlLbl val="0"/>
      </c:catAx>
      <c:valAx>
        <c:axId val="168233984"/>
        <c:scaling>
          <c:orientation val="minMax"/>
          <c:max val="16000000"/>
          <c:min val="0"/>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8232448"/>
        <c:crosses val="autoZero"/>
        <c:crossBetween val="between"/>
        <c:majorUnit val="2000000"/>
        <c:dispUnits>
          <c:builtInUnit val="millions"/>
        </c:dispUnits>
      </c:valAx>
      <c:spPr>
        <a:noFill/>
        <a:ln w="25400">
          <a:noFill/>
        </a:ln>
      </c:spPr>
    </c:plotArea>
    <c:legend>
      <c:legendPos val="b"/>
      <c:layout>
        <c:manualLayout>
          <c:xMode val="edge"/>
          <c:yMode val="edge"/>
          <c:x val="6.6433566433566432E-2"/>
          <c:y val="0.77288173738211141"/>
          <c:w val="0.82926600958097019"/>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V.24'!$J$5</c:f>
              <c:strCache>
                <c:ptCount val="1"/>
                <c:pt idx="0">
                  <c:v>Office – I</c:v>
                </c:pt>
              </c:strCache>
            </c:strRef>
          </c:tx>
          <c:spPr>
            <a:solidFill>
              <a:srgbClr val="4880C4"/>
            </a:solidFill>
            <a:ln w="25400">
              <a:noFill/>
            </a:ln>
          </c:spPr>
          <c:invertIfNegative val="0"/>
          <c:cat>
            <c:strRef>
              <c:f>'Graf V.24'!$L$3:$O$3</c:f>
              <c:strCache>
                <c:ptCount val="4"/>
                <c:pt idx="0">
                  <c:v>&lt; 1.2</c:v>
                </c:pt>
                <c:pt idx="1">
                  <c:v>1.2–1.4</c:v>
                </c:pt>
                <c:pt idx="2">
                  <c:v>1.4–1.6</c:v>
                </c:pt>
                <c:pt idx="3">
                  <c:v>&gt; 1.6</c:v>
                </c:pt>
              </c:strCache>
            </c:strRef>
          </c:cat>
          <c:val>
            <c:numRef>
              <c:f>'Graf V.24'!$L$5:$O$5</c:f>
              <c:numCache>
                <c:formatCode>#,##0</c:formatCode>
                <c:ptCount val="4"/>
                <c:pt idx="0" formatCode="General">
                  <c:v>160413.08792000002</c:v>
                </c:pt>
                <c:pt idx="1">
                  <c:v>4804019.3676399998</c:v>
                </c:pt>
                <c:pt idx="2">
                  <c:v>148675.06643000001</c:v>
                </c:pt>
                <c:pt idx="3">
                  <c:v>400783.21098000003</c:v>
                </c:pt>
              </c:numCache>
            </c:numRef>
          </c:val>
          <c:extLst xmlns:c16r2="http://schemas.microsoft.com/office/drawing/2015/06/chart">
            <c:ext xmlns:c16="http://schemas.microsoft.com/office/drawing/2014/chart" uri="{C3380CC4-5D6E-409C-BE32-E72D297353CC}">
              <c16:uniqueId val="{00000000-5CDB-41AE-8D7B-A184A6587756}"/>
            </c:ext>
          </c:extLst>
        </c:ser>
        <c:ser>
          <c:idx val="1"/>
          <c:order val="1"/>
          <c:tx>
            <c:strRef>
              <c:f>'Graf V.24'!$J$6</c:f>
              <c:strCache>
                <c:ptCount val="1"/>
                <c:pt idx="0">
                  <c:v>Office – C</c:v>
                </c:pt>
              </c:strCache>
            </c:strRef>
          </c:tx>
          <c:spPr>
            <a:solidFill>
              <a:schemeClr val="accent1">
                <a:alpha val="40000"/>
              </a:schemeClr>
            </a:solidFill>
            <a:ln w="25400">
              <a:noFill/>
            </a:ln>
          </c:spPr>
          <c:invertIfNegative val="0"/>
          <c:cat>
            <c:strRef>
              <c:f>'Graf V.24'!$L$3:$O$3</c:f>
              <c:strCache>
                <c:ptCount val="4"/>
                <c:pt idx="0">
                  <c:v>&lt; 1.2</c:v>
                </c:pt>
                <c:pt idx="1">
                  <c:v>1.2–1.4</c:v>
                </c:pt>
                <c:pt idx="2">
                  <c:v>1.4–1.6</c:v>
                </c:pt>
                <c:pt idx="3">
                  <c:v>&gt; 1.6</c:v>
                </c:pt>
              </c:strCache>
            </c:strRef>
          </c:cat>
          <c:val>
            <c:numRef>
              <c:f>'Graf V.24'!$L$6:$O$6</c:f>
              <c:numCache>
                <c:formatCode>#,##0</c:formatCode>
                <c:ptCount val="4"/>
                <c:pt idx="0" formatCode="General">
                  <c:v>1552726</c:v>
                </c:pt>
                <c:pt idx="1">
                  <c:v>2751100</c:v>
                </c:pt>
                <c:pt idx="2">
                  <c:v>23000</c:v>
                </c:pt>
                <c:pt idx="3">
                  <c:v>22000</c:v>
                </c:pt>
              </c:numCache>
            </c:numRef>
          </c:val>
          <c:extLst xmlns:c16r2="http://schemas.microsoft.com/office/drawing/2015/06/chart">
            <c:ext xmlns:c16="http://schemas.microsoft.com/office/drawing/2014/chart" uri="{C3380CC4-5D6E-409C-BE32-E72D297353CC}">
              <c16:uniqueId val="{00000001-5CDB-41AE-8D7B-A184A6587756}"/>
            </c:ext>
          </c:extLst>
        </c:ser>
        <c:ser>
          <c:idx val="2"/>
          <c:order val="2"/>
          <c:tx>
            <c:strRef>
              <c:f>'Graf V.24'!$J$7</c:f>
              <c:strCache>
                <c:ptCount val="1"/>
                <c:pt idx="0">
                  <c:v>Industrial – I</c:v>
                </c:pt>
              </c:strCache>
            </c:strRef>
          </c:tx>
          <c:spPr>
            <a:solidFill>
              <a:schemeClr val="accent2"/>
            </a:solidFill>
            <a:ln w="25400">
              <a:noFill/>
            </a:ln>
          </c:spPr>
          <c:invertIfNegative val="0"/>
          <c:cat>
            <c:strRef>
              <c:f>'Graf V.24'!$L$3:$O$3</c:f>
              <c:strCache>
                <c:ptCount val="4"/>
                <c:pt idx="0">
                  <c:v>&lt; 1.2</c:v>
                </c:pt>
                <c:pt idx="1">
                  <c:v>1.2–1.4</c:v>
                </c:pt>
                <c:pt idx="2">
                  <c:v>1.4–1.6</c:v>
                </c:pt>
                <c:pt idx="3">
                  <c:v>&gt; 1.6</c:v>
                </c:pt>
              </c:strCache>
            </c:strRef>
          </c:cat>
          <c:val>
            <c:numRef>
              <c:f>'Graf V.24'!$L$7:$O$7</c:f>
              <c:numCache>
                <c:formatCode>#,##0</c:formatCode>
                <c:ptCount val="4"/>
                <c:pt idx="0" formatCode="General">
                  <c:v>5360185.4978400003</c:v>
                </c:pt>
                <c:pt idx="1">
                  <c:v>927158.06755999988</c:v>
                </c:pt>
                <c:pt idx="2">
                  <c:v>1321478.3919199998</c:v>
                </c:pt>
                <c:pt idx="3">
                  <c:v>1014422.0082200001</c:v>
                </c:pt>
              </c:numCache>
            </c:numRef>
          </c:val>
          <c:extLst xmlns:c16r2="http://schemas.microsoft.com/office/drawing/2015/06/chart">
            <c:ext xmlns:c16="http://schemas.microsoft.com/office/drawing/2014/chart" uri="{C3380CC4-5D6E-409C-BE32-E72D297353CC}">
              <c16:uniqueId val="{00000002-5CDB-41AE-8D7B-A184A6587756}"/>
            </c:ext>
          </c:extLst>
        </c:ser>
        <c:ser>
          <c:idx val="3"/>
          <c:order val="3"/>
          <c:tx>
            <c:strRef>
              <c:f>'Graf V.24'!$J$8</c:f>
              <c:strCache>
                <c:ptCount val="1"/>
                <c:pt idx="0">
                  <c:v>Industrial – C</c:v>
                </c:pt>
              </c:strCache>
            </c:strRef>
          </c:tx>
          <c:spPr>
            <a:solidFill>
              <a:schemeClr val="accent2">
                <a:alpha val="40000"/>
              </a:schemeClr>
            </a:solidFill>
            <a:ln w="25400">
              <a:noFill/>
            </a:ln>
          </c:spPr>
          <c:invertIfNegative val="0"/>
          <c:cat>
            <c:strRef>
              <c:f>'Graf V.24'!$L$3:$O$3</c:f>
              <c:strCache>
                <c:ptCount val="4"/>
                <c:pt idx="0">
                  <c:v>&lt; 1.2</c:v>
                </c:pt>
                <c:pt idx="1">
                  <c:v>1.2–1.4</c:v>
                </c:pt>
                <c:pt idx="2">
                  <c:v>1.4–1.6</c:v>
                </c:pt>
                <c:pt idx="3">
                  <c:v>&gt; 1.6</c:v>
                </c:pt>
              </c:strCache>
            </c:strRef>
          </c:cat>
          <c:val>
            <c:numRef>
              <c:f>'Graf V.24'!$L$8:$O$8</c:f>
              <c:numCache>
                <c:formatCode>#,##0</c:formatCode>
                <c:ptCount val="4"/>
                <c:pt idx="0" formatCode="General">
                  <c:v>368000</c:v>
                </c:pt>
                <c:pt idx="1">
                  <c:v>394000</c:v>
                </c:pt>
                <c:pt idx="2">
                  <c:v>69000</c:v>
                </c:pt>
                <c:pt idx="3">
                  <c:v>0</c:v>
                </c:pt>
              </c:numCache>
            </c:numRef>
          </c:val>
          <c:extLst xmlns:c16r2="http://schemas.microsoft.com/office/drawing/2015/06/chart">
            <c:ext xmlns:c16="http://schemas.microsoft.com/office/drawing/2014/chart" uri="{C3380CC4-5D6E-409C-BE32-E72D297353CC}">
              <c16:uniqueId val="{00000003-5CDB-41AE-8D7B-A184A6587756}"/>
            </c:ext>
          </c:extLst>
        </c:ser>
        <c:ser>
          <c:idx val="4"/>
          <c:order val="4"/>
          <c:tx>
            <c:strRef>
              <c:f>'Graf V.24'!$J$9</c:f>
              <c:strCache>
                <c:ptCount val="1"/>
                <c:pt idx="0">
                  <c:v>Retail – I</c:v>
                </c:pt>
              </c:strCache>
            </c:strRef>
          </c:tx>
          <c:spPr>
            <a:solidFill>
              <a:schemeClr val="accent3"/>
            </a:solidFill>
            <a:ln w="25400">
              <a:noFill/>
            </a:ln>
          </c:spPr>
          <c:invertIfNegative val="0"/>
          <c:cat>
            <c:strRef>
              <c:f>'Graf V.24'!$L$3:$O$3</c:f>
              <c:strCache>
                <c:ptCount val="4"/>
                <c:pt idx="0">
                  <c:v>&lt; 1.2</c:v>
                </c:pt>
                <c:pt idx="1">
                  <c:v>1.2–1.4</c:v>
                </c:pt>
                <c:pt idx="2">
                  <c:v>1.4–1.6</c:v>
                </c:pt>
                <c:pt idx="3">
                  <c:v>&gt; 1.6</c:v>
                </c:pt>
              </c:strCache>
            </c:strRef>
          </c:cat>
          <c:val>
            <c:numRef>
              <c:f>'Graf V.24'!$L$9:$O$9</c:f>
              <c:numCache>
                <c:formatCode>#,##0</c:formatCode>
                <c:ptCount val="4"/>
                <c:pt idx="0" formatCode="General">
                  <c:v>1010749.8969599999</c:v>
                </c:pt>
                <c:pt idx="1">
                  <c:v>2201488.9719699998</c:v>
                </c:pt>
                <c:pt idx="2">
                  <c:v>2522662.50018</c:v>
                </c:pt>
                <c:pt idx="3">
                  <c:v>2106294.6394600002</c:v>
                </c:pt>
              </c:numCache>
            </c:numRef>
          </c:val>
          <c:extLst xmlns:c16r2="http://schemas.microsoft.com/office/drawing/2015/06/chart">
            <c:ext xmlns:c16="http://schemas.microsoft.com/office/drawing/2014/chart" uri="{C3380CC4-5D6E-409C-BE32-E72D297353CC}">
              <c16:uniqueId val="{00000004-5CDB-41AE-8D7B-A184A6587756}"/>
            </c:ext>
          </c:extLst>
        </c:ser>
        <c:ser>
          <c:idx val="5"/>
          <c:order val="5"/>
          <c:tx>
            <c:strRef>
              <c:f>'Graf V.24'!$J$10</c:f>
              <c:strCache>
                <c:ptCount val="1"/>
                <c:pt idx="0">
                  <c:v>Retail – C</c:v>
                </c:pt>
              </c:strCache>
            </c:strRef>
          </c:tx>
          <c:spPr>
            <a:solidFill>
              <a:schemeClr val="accent3">
                <a:alpha val="40000"/>
              </a:schemeClr>
            </a:solidFill>
            <a:ln w="25400">
              <a:noFill/>
            </a:ln>
          </c:spPr>
          <c:invertIfNegative val="0"/>
          <c:cat>
            <c:strRef>
              <c:f>'Graf V.24'!$L$3:$O$3</c:f>
              <c:strCache>
                <c:ptCount val="4"/>
                <c:pt idx="0">
                  <c:v>&lt; 1.2</c:v>
                </c:pt>
                <c:pt idx="1">
                  <c:v>1.2–1.4</c:v>
                </c:pt>
                <c:pt idx="2">
                  <c:v>1.4–1.6</c:v>
                </c:pt>
                <c:pt idx="3">
                  <c:v>&gt; 1.6</c:v>
                </c:pt>
              </c:strCache>
            </c:strRef>
          </c:cat>
          <c:val>
            <c:numRef>
              <c:f>'Graf V.24'!$L$10:$O$10</c:f>
              <c:numCache>
                <c:formatCode>#,##0</c:formatCode>
                <c:ptCount val="4"/>
                <c:pt idx="0" formatCode="General">
                  <c:v>1589086</c:v>
                </c:pt>
                <c:pt idx="1">
                  <c:v>317000</c:v>
                </c:pt>
                <c:pt idx="2">
                  <c:v>170700</c:v>
                </c:pt>
                <c:pt idx="3">
                  <c:v>401000</c:v>
                </c:pt>
              </c:numCache>
            </c:numRef>
          </c:val>
          <c:extLst xmlns:c16r2="http://schemas.microsoft.com/office/drawing/2015/06/chart">
            <c:ext xmlns:c16="http://schemas.microsoft.com/office/drawing/2014/chart" uri="{C3380CC4-5D6E-409C-BE32-E72D297353CC}">
              <c16:uniqueId val="{00000005-5CDB-41AE-8D7B-A184A6587756}"/>
            </c:ext>
          </c:extLst>
        </c:ser>
        <c:ser>
          <c:idx val="6"/>
          <c:order val="6"/>
          <c:tx>
            <c:strRef>
              <c:f>'Graf V.24'!$J$11</c:f>
              <c:strCache>
                <c:ptCount val="1"/>
                <c:pt idx="0">
                  <c:v>Residential – C</c:v>
                </c:pt>
              </c:strCache>
            </c:strRef>
          </c:tx>
          <c:spPr>
            <a:solidFill>
              <a:schemeClr val="accent4"/>
            </a:solidFill>
          </c:spPr>
          <c:invertIfNegative val="0"/>
          <c:cat>
            <c:strRef>
              <c:f>'Graf V.24'!$L$3:$O$3</c:f>
              <c:strCache>
                <c:ptCount val="4"/>
                <c:pt idx="0">
                  <c:v>&lt; 1.2</c:v>
                </c:pt>
                <c:pt idx="1">
                  <c:v>1.2–1.4</c:v>
                </c:pt>
                <c:pt idx="2">
                  <c:v>1.4–1.6</c:v>
                </c:pt>
                <c:pt idx="3">
                  <c:v>&gt; 1.6</c:v>
                </c:pt>
              </c:strCache>
            </c:strRef>
          </c:cat>
          <c:val>
            <c:numRef>
              <c:f>'Graf V.24'!$L$11:$O$11</c:f>
              <c:numCache>
                <c:formatCode>#,##0</c:formatCode>
                <c:ptCount val="4"/>
                <c:pt idx="0" formatCode="General">
                  <c:v>1003370.45164</c:v>
                </c:pt>
                <c:pt idx="1">
                  <c:v>3468774.4209399996</c:v>
                </c:pt>
                <c:pt idx="2">
                  <c:v>2381283.7933100001</c:v>
                </c:pt>
                <c:pt idx="3">
                  <c:v>1225994.1886799999</c:v>
                </c:pt>
              </c:numCache>
            </c:numRef>
          </c:val>
          <c:extLst xmlns:c16r2="http://schemas.microsoft.com/office/drawing/2015/06/chart">
            <c:ext xmlns:c16="http://schemas.microsoft.com/office/drawing/2014/chart" uri="{C3380CC4-5D6E-409C-BE32-E72D297353CC}">
              <c16:uniqueId val="{00000006-5CDB-41AE-8D7B-A184A6587756}"/>
            </c:ext>
          </c:extLst>
        </c:ser>
        <c:dLbls>
          <c:showLegendKey val="0"/>
          <c:showVal val="0"/>
          <c:showCatName val="0"/>
          <c:showSerName val="0"/>
          <c:showPercent val="0"/>
          <c:showBubbleSize val="0"/>
        </c:dLbls>
        <c:gapWidth val="150"/>
        <c:overlap val="100"/>
        <c:axId val="168290944"/>
        <c:axId val="168300928"/>
      </c:barChart>
      <c:catAx>
        <c:axId val="16829094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8300928"/>
        <c:crosses val="autoZero"/>
        <c:auto val="1"/>
        <c:lblAlgn val="ctr"/>
        <c:lblOffset val="100"/>
        <c:noMultiLvlLbl val="0"/>
      </c:catAx>
      <c:valAx>
        <c:axId val="16830092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8290944"/>
        <c:crosses val="autoZero"/>
        <c:crossBetween val="between"/>
        <c:dispUnits>
          <c:builtInUnit val="millions"/>
        </c:dispUnits>
      </c:valAx>
      <c:spPr>
        <a:noFill/>
        <a:ln w="25400">
          <a:noFill/>
        </a:ln>
      </c:spPr>
    </c:plotArea>
    <c:legend>
      <c:legendPos val="b"/>
      <c:layout>
        <c:manualLayout>
          <c:xMode val="edge"/>
          <c:yMode val="edge"/>
          <c:x val="6.6433566433566432E-2"/>
          <c:y val="0.77288173738211141"/>
          <c:w val="0.82926600958097019"/>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stacked"/>
        <c:varyColors val="0"/>
        <c:ser>
          <c:idx val="0"/>
          <c:order val="0"/>
          <c:tx>
            <c:strRef>
              <c:f>'Graf V.25'!$K$5</c:f>
              <c:strCache>
                <c:ptCount val="1"/>
                <c:pt idx="0">
                  <c:v>Kancelářské – I</c:v>
                </c:pt>
              </c:strCache>
            </c:strRef>
          </c:tx>
          <c:spPr>
            <a:solidFill>
              <a:srgbClr val="4880C4"/>
            </a:solidFill>
            <a:ln w="25400">
              <a:noFill/>
            </a:ln>
          </c:spPr>
          <c:invertIfNegative val="0"/>
          <c:cat>
            <c:strRef>
              <c:f>'Graf V.25'!$L$4:$P$4</c:f>
              <c:strCache>
                <c:ptCount val="5"/>
                <c:pt idx="0">
                  <c:v>2H/16</c:v>
                </c:pt>
                <c:pt idx="1">
                  <c:v>1H/17</c:v>
                </c:pt>
                <c:pt idx="2">
                  <c:v>2H/17</c:v>
                </c:pt>
                <c:pt idx="3">
                  <c:v>1H/18</c:v>
                </c:pt>
                <c:pt idx="4">
                  <c:v>2H/18</c:v>
                </c:pt>
              </c:strCache>
            </c:strRef>
          </c:cat>
          <c:val>
            <c:numRef>
              <c:f>'Graf V.25'!$L$5:$P$5</c:f>
              <c:numCache>
                <c:formatCode>#,##0</c:formatCode>
                <c:ptCount val="5"/>
                <c:pt idx="0">
                  <c:v>15600</c:v>
                </c:pt>
                <c:pt idx="1">
                  <c:v>1132567.79822</c:v>
                </c:pt>
                <c:pt idx="2">
                  <c:v>0</c:v>
                </c:pt>
                <c:pt idx="3">
                  <c:v>506467.02439000004</c:v>
                </c:pt>
                <c:pt idx="4">
                  <c:v>252509.95282999997</c:v>
                </c:pt>
              </c:numCache>
            </c:numRef>
          </c:val>
          <c:extLst xmlns:c16r2="http://schemas.microsoft.com/office/drawing/2015/06/chart">
            <c:ext xmlns:c16="http://schemas.microsoft.com/office/drawing/2014/chart" uri="{C3380CC4-5D6E-409C-BE32-E72D297353CC}">
              <c16:uniqueId val="{00000000-511B-4B2D-8A6D-9F8CDB91007C}"/>
            </c:ext>
          </c:extLst>
        </c:ser>
        <c:ser>
          <c:idx val="1"/>
          <c:order val="1"/>
          <c:tx>
            <c:strRef>
              <c:f>'Graf V.25'!$K$6</c:f>
              <c:strCache>
                <c:ptCount val="1"/>
                <c:pt idx="0">
                  <c:v>Kancelářské – V</c:v>
                </c:pt>
              </c:strCache>
            </c:strRef>
          </c:tx>
          <c:spPr>
            <a:solidFill>
              <a:schemeClr val="accent1">
                <a:alpha val="40000"/>
              </a:schemeClr>
            </a:solidFill>
            <a:ln w="25400">
              <a:noFill/>
            </a:ln>
          </c:spPr>
          <c:invertIfNegative val="0"/>
          <c:cat>
            <c:strRef>
              <c:f>'Graf V.25'!$L$4:$P$4</c:f>
              <c:strCache>
                <c:ptCount val="5"/>
                <c:pt idx="0">
                  <c:v>2H/16</c:v>
                </c:pt>
                <c:pt idx="1">
                  <c:v>1H/17</c:v>
                </c:pt>
                <c:pt idx="2">
                  <c:v>2H/17</c:v>
                </c:pt>
                <c:pt idx="3">
                  <c:v>1H/18</c:v>
                </c:pt>
                <c:pt idx="4">
                  <c:v>2H/18</c:v>
                </c:pt>
              </c:strCache>
            </c:strRef>
          </c:cat>
          <c:val>
            <c:numRef>
              <c:f>'Graf V.25'!$L$6:$P$6</c:f>
              <c:numCache>
                <c:formatCode>#,##0</c:formatCode>
                <c:ptCount val="5"/>
                <c:pt idx="0">
                  <c:v>0</c:v>
                </c:pt>
                <c:pt idx="1">
                  <c:v>1243140</c:v>
                </c:pt>
                <c:pt idx="2">
                  <c:v>8043.6685499999994</c:v>
                </c:pt>
                <c:pt idx="3">
                  <c:v>939200</c:v>
                </c:pt>
                <c:pt idx="4">
                  <c:v>4264665.2</c:v>
                </c:pt>
              </c:numCache>
            </c:numRef>
          </c:val>
          <c:extLst xmlns:c16r2="http://schemas.microsoft.com/office/drawing/2015/06/chart">
            <c:ext xmlns:c16="http://schemas.microsoft.com/office/drawing/2014/chart" uri="{C3380CC4-5D6E-409C-BE32-E72D297353CC}">
              <c16:uniqueId val="{00000001-511B-4B2D-8A6D-9F8CDB91007C}"/>
            </c:ext>
          </c:extLst>
        </c:ser>
        <c:ser>
          <c:idx val="2"/>
          <c:order val="2"/>
          <c:tx>
            <c:strRef>
              <c:f>'Graf V.25'!$K$7</c:f>
              <c:strCache>
                <c:ptCount val="1"/>
                <c:pt idx="0">
                  <c:v>Logistické, průmyslové – I</c:v>
                </c:pt>
              </c:strCache>
            </c:strRef>
          </c:tx>
          <c:spPr>
            <a:solidFill>
              <a:schemeClr val="accent2"/>
            </a:solidFill>
            <a:ln w="25400">
              <a:noFill/>
            </a:ln>
          </c:spPr>
          <c:invertIfNegative val="0"/>
          <c:cat>
            <c:strRef>
              <c:f>'Graf V.25'!$L$4:$P$4</c:f>
              <c:strCache>
                <c:ptCount val="5"/>
                <c:pt idx="0">
                  <c:v>2H/16</c:v>
                </c:pt>
                <c:pt idx="1">
                  <c:v>1H/17</c:v>
                </c:pt>
                <c:pt idx="2">
                  <c:v>2H/17</c:v>
                </c:pt>
                <c:pt idx="3">
                  <c:v>1H/18</c:v>
                </c:pt>
                <c:pt idx="4">
                  <c:v>2H/18</c:v>
                </c:pt>
              </c:strCache>
            </c:strRef>
          </c:cat>
          <c:val>
            <c:numRef>
              <c:f>'Graf V.25'!$L$7:$P$7</c:f>
              <c:numCache>
                <c:formatCode>#,##0</c:formatCode>
                <c:ptCount val="5"/>
                <c:pt idx="0">
                  <c:v>32117.498100000001</c:v>
                </c:pt>
                <c:pt idx="1">
                  <c:v>680898.50683999993</c:v>
                </c:pt>
                <c:pt idx="2">
                  <c:v>33480.143150000004</c:v>
                </c:pt>
                <c:pt idx="3">
                  <c:v>447342.16701999999</c:v>
                </c:pt>
                <c:pt idx="4">
                  <c:v>707755.99781000009</c:v>
                </c:pt>
              </c:numCache>
            </c:numRef>
          </c:val>
          <c:extLst xmlns:c16r2="http://schemas.microsoft.com/office/drawing/2015/06/chart">
            <c:ext xmlns:c16="http://schemas.microsoft.com/office/drawing/2014/chart" uri="{C3380CC4-5D6E-409C-BE32-E72D297353CC}">
              <c16:uniqueId val="{00000002-511B-4B2D-8A6D-9F8CDB91007C}"/>
            </c:ext>
          </c:extLst>
        </c:ser>
        <c:ser>
          <c:idx val="3"/>
          <c:order val="3"/>
          <c:tx>
            <c:strRef>
              <c:f>'Graf V.25'!$K$8</c:f>
              <c:strCache>
                <c:ptCount val="1"/>
                <c:pt idx="0">
                  <c:v>Logistické, průmyslové – V</c:v>
                </c:pt>
              </c:strCache>
            </c:strRef>
          </c:tx>
          <c:spPr>
            <a:solidFill>
              <a:schemeClr val="accent2">
                <a:alpha val="40000"/>
              </a:schemeClr>
            </a:solidFill>
            <a:ln w="25400">
              <a:noFill/>
            </a:ln>
          </c:spPr>
          <c:invertIfNegative val="0"/>
          <c:cat>
            <c:strRef>
              <c:f>'Graf V.25'!$L$4:$P$4</c:f>
              <c:strCache>
                <c:ptCount val="5"/>
                <c:pt idx="0">
                  <c:v>2H/16</c:v>
                </c:pt>
                <c:pt idx="1">
                  <c:v>1H/17</c:v>
                </c:pt>
                <c:pt idx="2">
                  <c:v>2H/17</c:v>
                </c:pt>
                <c:pt idx="3">
                  <c:v>1H/18</c:v>
                </c:pt>
                <c:pt idx="4">
                  <c:v>2H/18</c:v>
                </c:pt>
              </c:strCache>
            </c:strRef>
          </c:cat>
          <c:val>
            <c:numRef>
              <c:f>'Graf V.25'!$L$8:$P$8</c:f>
              <c:numCache>
                <c:formatCode>#,##0</c:formatCode>
                <c:ptCount val="5"/>
                <c:pt idx="0">
                  <c:v>0</c:v>
                </c:pt>
                <c:pt idx="1">
                  <c:v>0</c:v>
                </c:pt>
                <c:pt idx="2">
                  <c:v>0</c:v>
                </c:pt>
                <c:pt idx="3">
                  <c:v>64000</c:v>
                </c:pt>
                <c:pt idx="4">
                  <c:v>346000</c:v>
                </c:pt>
              </c:numCache>
            </c:numRef>
          </c:val>
          <c:extLst xmlns:c16r2="http://schemas.microsoft.com/office/drawing/2015/06/chart">
            <c:ext xmlns:c16="http://schemas.microsoft.com/office/drawing/2014/chart" uri="{C3380CC4-5D6E-409C-BE32-E72D297353CC}">
              <c16:uniqueId val="{00000003-511B-4B2D-8A6D-9F8CDB91007C}"/>
            </c:ext>
          </c:extLst>
        </c:ser>
        <c:ser>
          <c:idx val="4"/>
          <c:order val="4"/>
          <c:tx>
            <c:strRef>
              <c:f>'Graf V.25'!$K$9</c:f>
              <c:strCache>
                <c:ptCount val="1"/>
                <c:pt idx="0">
                  <c:v>Maloobchodní – I</c:v>
                </c:pt>
              </c:strCache>
            </c:strRef>
          </c:tx>
          <c:spPr>
            <a:solidFill>
              <a:schemeClr val="accent3"/>
            </a:solidFill>
            <a:ln w="25400">
              <a:noFill/>
            </a:ln>
          </c:spPr>
          <c:invertIfNegative val="0"/>
          <c:cat>
            <c:strRef>
              <c:f>'Graf V.25'!$L$4:$P$4</c:f>
              <c:strCache>
                <c:ptCount val="5"/>
                <c:pt idx="0">
                  <c:v>2H/16</c:v>
                </c:pt>
                <c:pt idx="1">
                  <c:v>1H/17</c:v>
                </c:pt>
                <c:pt idx="2">
                  <c:v>2H/17</c:v>
                </c:pt>
                <c:pt idx="3">
                  <c:v>1H/18</c:v>
                </c:pt>
                <c:pt idx="4">
                  <c:v>2H/18</c:v>
                </c:pt>
              </c:strCache>
            </c:strRef>
          </c:cat>
          <c:val>
            <c:numRef>
              <c:f>'Graf V.25'!$L$9:$P$9</c:f>
              <c:numCache>
                <c:formatCode>#,##0</c:formatCode>
                <c:ptCount val="5"/>
                <c:pt idx="0">
                  <c:v>0</c:v>
                </c:pt>
                <c:pt idx="1">
                  <c:v>679811.76095999999</c:v>
                </c:pt>
                <c:pt idx="2">
                  <c:v>760587.21924999997</c:v>
                </c:pt>
                <c:pt idx="3">
                  <c:v>1301704.5603199999</c:v>
                </c:pt>
                <c:pt idx="4">
                  <c:v>508097.21870999999</c:v>
                </c:pt>
              </c:numCache>
            </c:numRef>
          </c:val>
          <c:extLst xmlns:c16r2="http://schemas.microsoft.com/office/drawing/2015/06/chart">
            <c:ext xmlns:c16="http://schemas.microsoft.com/office/drawing/2014/chart" uri="{C3380CC4-5D6E-409C-BE32-E72D297353CC}">
              <c16:uniqueId val="{00000004-511B-4B2D-8A6D-9F8CDB91007C}"/>
            </c:ext>
          </c:extLst>
        </c:ser>
        <c:ser>
          <c:idx val="5"/>
          <c:order val="5"/>
          <c:tx>
            <c:strRef>
              <c:f>'Graf V.25'!$K$10</c:f>
              <c:strCache>
                <c:ptCount val="1"/>
                <c:pt idx="0">
                  <c:v>Maloobchodní – V</c:v>
                </c:pt>
              </c:strCache>
            </c:strRef>
          </c:tx>
          <c:spPr>
            <a:solidFill>
              <a:schemeClr val="accent3">
                <a:alpha val="40000"/>
              </a:schemeClr>
            </a:solidFill>
            <a:ln w="25400">
              <a:noFill/>
            </a:ln>
          </c:spPr>
          <c:invertIfNegative val="0"/>
          <c:cat>
            <c:strRef>
              <c:f>'Graf V.25'!$L$4:$P$4</c:f>
              <c:strCache>
                <c:ptCount val="5"/>
                <c:pt idx="0">
                  <c:v>2H/16</c:v>
                </c:pt>
                <c:pt idx="1">
                  <c:v>1H/17</c:v>
                </c:pt>
                <c:pt idx="2">
                  <c:v>2H/17</c:v>
                </c:pt>
                <c:pt idx="3">
                  <c:v>1H/18</c:v>
                </c:pt>
                <c:pt idx="4">
                  <c:v>2H/18</c:v>
                </c:pt>
              </c:strCache>
            </c:strRef>
          </c:cat>
          <c:val>
            <c:numRef>
              <c:f>'Graf V.25'!$L$10:$P$10</c:f>
              <c:numCache>
                <c:formatCode>#,##0</c:formatCode>
                <c:ptCount val="5"/>
                <c:pt idx="0">
                  <c:v>0</c:v>
                </c:pt>
                <c:pt idx="1">
                  <c:v>5000</c:v>
                </c:pt>
                <c:pt idx="2">
                  <c:v>0</c:v>
                </c:pt>
                <c:pt idx="3">
                  <c:v>348735.00450000004</c:v>
                </c:pt>
                <c:pt idx="4">
                  <c:v>1596086</c:v>
                </c:pt>
              </c:numCache>
            </c:numRef>
          </c:val>
          <c:extLst xmlns:c16r2="http://schemas.microsoft.com/office/drawing/2015/06/chart">
            <c:ext xmlns:c16="http://schemas.microsoft.com/office/drawing/2014/chart" uri="{C3380CC4-5D6E-409C-BE32-E72D297353CC}">
              <c16:uniqueId val="{00000005-511B-4B2D-8A6D-9F8CDB91007C}"/>
            </c:ext>
          </c:extLst>
        </c:ser>
        <c:ser>
          <c:idx val="6"/>
          <c:order val="6"/>
          <c:tx>
            <c:strRef>
              <c:f>'Graf V.25'!$K$11</c:f>
              <c:strCache>
                <c:ptCount val="1"/>
                <c:pt idx="0">
                  <c:v>Rezidenční – V</c:v>
                </c:pt>
              </c:strCache>
            </c:strRef>
          </c:tx>
          <c:spPr>
            <a:solidFill>
              <a:schemeClr val="accent4"/>
            </a:solidFill>
            <a:ln w="25400">
              <a:noFill/>
            </a:ln>
          </c:spPr>
          <c:invertIfNegative val="0"/>
          <c:cat>
            <c:strRef>
              <c:f>'Graf V.25'!$L$4:$P$4</c:f>
              <c:strCache>
                <c:ptCount val="5"/>
                <c:pt idx="0">
                  <c:v>2H/16</c:v>
                </c:pt>
                <c:pt idx="1">
                  <c:v>1H/17</c:v>
                </c:pt>
                <c:pt idx="2">
                  <c:v>2H/17</c:v>
                </c:pt>
                <c:pt idx="3">
                  <c:v>1H/18</c:v>
                </c:pt>
                <c:pt idx="4">
                  <c:v>2H/18</c:v>
                </c:pt>
              </c:strCache>
            </c:strRef>
          </c:cat>
          <c:val>
            <c:numRef>
              <c:f>'Graf V.25'!$L$11:$P$11</c:f>
              <c:numCache>
                <c:formatCode>#,##0</c:formatCode>
                <c:ptCount val="5"/>
                <c:pt idx="0">
                  <c:v>461161.47865</c:v>
                </c:pt>
                <c:pt idx="1">
                  <c:v>50000</c:v>
                </c:pt>
                <c:pt idx="2">
                  <c:v>0</c:v>
                </c:pt>
                <c:pt idx="3">
                  <c:v>1069440.09017</c:v>
                </c:pt>
                <c:pt idx="4">
                  <c:v>1915146.1516400003</c:v>
                </c:pt>
              </c:numCache>
            </c:numRef>
          </c:val>
          <c:extLst xmlns:c16r2="http://schemas.microsoft.com/office/drawing/2015/06/chart">
            <c:ext xmlns:c16="http://schemas.microsoft.com/office/drawing/2014/chart" uri="{C3380CC4-5D6E-409C-BE32-E72D297353CC}">
              <c16:uniqueId val="{00000006-511B-4B2D-8A6D-9F8CDB91007C}"/>
            </c:ext>
          </c:extLst>
        </c:ser>
        <c:dLbls>
          <c:showLegendKey val="0"/>
          <c:showVal val="0"/>
          <c:showCatName val="0"/>
          <c:showSerName val="0"/>
          <c:showPercent val="0"/>
          <c:showBubbleSize val="0"/>
        </c:dLbls>
        <c:gapWidth val="150"/>
        <c:overlap val="100"/>
        <c:axId val="168989440"/>
        <c:axId val="168990976"/>
      </c:barChart>
      <c:catAx>
        <c:axId val="1689894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8990976"/>
        <c:crosses val="autoZero"/>
        <c:auto val="1"/>
        <c:lblAlgn val="ctr"/>
        <c:lblOffset val="100"/>
        <c:tickLblSkip val="1"/>
        <c:noMultiLvlLbl val="0"/>
      </c:catAx>
      <c:valAx>
        <c:axId val="168990976"/>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8989440"/>
        <c:crosses val="autoZero"/>
        <c:crossBetween val="between"/>
        <c:dispUnits>
          <c:builtInUnit val="millions"/>
        </c:dispUnits>
      </c:valAx>
      <c:spPr>
        <a:noFill/>
        <a:ln w="25400">
          <a:noFill/>
        </a:ln>
      </c:spPr>
    </c:plotArea>
    <c:legend>
      <c:legendPos val="b"/>
      <c:layout>
        <c:manualLayout>
          <c:xMode val="edge"/>
          <c:yMode val="edge"/>
          <c:x val="6.6433566433566432E-2"/>
          <c:y val="0.77288173738211141"/>
          <c:w val="0.82926600958097019"/>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0"/>
          <c:order val="0"/>
          <c:tx>
            <c:strRef>
              <c:f>'Graf V.3'!$K$4</c:f>
              <c:strCache>
                <c:ptCount val="1"/>
                <c:pt idx="0">
                  <c:v>Nefinanční podniky</c:v>
                </c:pt>
              </c:strCache>
            </c:strRef>
          </c:tx>
          <c:spPr>
            <a:ln w="25400">
              <a:solidFill>
                <a:srgbClr val="4880C4"/>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V.3'!$K$5:$K$53</c:f>
              <c:numCache>
                <c:formatCode>0.00</c:formatCode>
                <c:ptCount val="49"/>
                <c:pt idx="0">
                  <c:v>2.9045056409443104</c:v>
                </c:pt>
                <c:pt idx="1">
                  <c:v>3.4900966647616549</c:v>
                </c:pt>
                <c:pt idx="2">
                  <c:v>4.8157272719866695</c:v>
                </c:pt>
                <c:pt idx="3">
                  <c:v>4.7676876922239098</c:v>
                </c:pt>
                <c:pt idx="4">
                  <c:v>7.417567912398626</c:v>
                </c:pt>
                <c:pt idx="5">
                  <c:v>10.020769757491088</c:v>
                </c:pt>
                <c:pt idx="6">
                  <c:v>10.791998307228123</c:v>
                </c:pt>
                <c:pt idx="7">
                  <c:v>9.5289685170138139</c:v>
                </c:pt>
                <c:pt idx="8">
                  <c:v>8.7581378770139384</c:v>
                </c:pt>
                <c:pt idx="9">
                  <c:v>5.2864577762716136</c:v>
                </c:pt>
                <c:pt idx="10">
                  <c:v>6.2857306566902471</c:v>
                </c:pt>
                <c:pt idx="11">
                  <c:v>5.8155027630021339</c:v>
                </c:pt>
                <c:pt idx="12">
                  <c:v>8.5297175294646763</c:v>
                </c:pt>
                <c:pt idx="13">
                  <c:v>8.2932048929831979</c:v>
                </c:pt>
                <c:pt idx="14">
                  <c:v>6.8898859172775717</c:v>
                </c:pt>
                <c:pt idx="15">
                  <c:v>6.6540578228846403</c:v>
                </c:pt>
                <c:pt idx="16">
                  <c:v>7.3388527263503311</c:v>
                </c:pt>
                <c:pt idx="17">
                  <c:v>5.1308929365602163</c:v>
                </c:pt>
                <c:pt idx="18">
                  <c:v>5.9131607151411192</c:v>
                </c:pt>
                <c:pt idx="19">
                  <c:v>6.0978234947577592</c:v>
                </c:pt>
                <c:pt idx="20">
                  <c:v>6.7846258436919049</c:v>
                </c:pt>
                <c:pt idx="21">
                  <c:v>5.9414311132008679</c:v>
                </c:pt>
                <c:pt idx="22">
                  <c:v>5.2220518195132737</c:v>
                </c:pt>
                <c:pt idx="23">
                  <c:v>5.9484119192966256</c:v>
                </c:pt>
                <c:pt idx="24">
                  <c:v>4.7197136519906202</c:v>
                </c:pt>
                <c:pt idx="25">
                  <c:v>6.0288635322797379</c:v>
                </c:pt>
                <c:pt idx="26">
                  <c:v>7.1295401640280254</c:v>
                </c:pt>
                <c:pt idx="27">
                  <c:v>5.7703881415575253</c:v>
                </c:pt>
                <c:pt idx="28">
                  <c:v>5.0313041968450101</c:v>
                </c:pt>
                <c:pt idx="29">
                  <c:v>5.4692919396186701</c:v>
                </c:pt>
                <c:pt idx="30">
                  <c:v>4.3644368167518488</c:v>
                </c:pt>
                <c:pt idx="31">
                  <c:v>2.4799880748734848</c:v>
                </c:pt>
                <c:pt idx="32">
                  <c:v>1.6285288547386312</c:v>
                </c:pt>
                <c:pt idx="33">
                  <c:v>4.7514216830125466</c:v>
                </c:pt>
                <c:pt idx="34">
                  <c:v>3.6618237289893107</c:v>
                </c:pt>
                <c:pt idx="35">
                  <c:v>4.0241472022902514</c:v>
                </c:pt>
                <c:pt idx="36">
                  <c:v>2.5146519057902328</c:v>
                </c:pt>
                <c:pt idx="37">
                  <c:v>1.6129042193892662</c:v>
                </c:pt>
                <c:pt idx="38">
                  <c:v>1.6349896466399061</c:v>
                </c:pt>
                <c:pt idx="39">
                  <c:v>4.160904037351898</c:v>
                </c:pt>
                <c:pt idx="40">
                  <c:v>4.2463347792182748</c:v>
                </c:pt>
                <c:pt idx="41">
                  <c:v>4.3974602401685825</c:v>
                </c:pt>
                <c:pt idx="42">
                  <c:v>5.3392229841431993</c:v>
                </c:pt>
                <c:pt idx="43">
                  <c:v>8.1326422363796382</c:v>
                </c:pt>
                <c:pt idx="44">
                  <c:v>7.6585855347706788</c:v>
                </c:pt>
                <c:pt idx="45">
                  <c:v>5.7043585705681243</c:v>
                </c:pt>
                <c:pt idx="46">
                  <c:v>7.4055986444504063</c:v>
                </c:pt>
                <c:pt idx="47">
                  <c:v>5.7216588434549021</c:v>
                </c:pt>
                <c:pt idx="48">
                  <c:v>6.2069316697193289</c:v>
                </c:pt>
              </c:numCache>
            </c:numRef>
          </c:val>
          <c:smooth val="0"/>
          <c:extLst xmlns:c16r2="http://schemas.microsoft.com/office/drawing/2015/06/chart">
            <c:ext xmlns:c16="http://schemas.microsoft.com/office/drawing/2014/chart" uri="{C3380CC4-5D6E-409C-BE32-E72D297353CC}">
              <c16:uniqueId val="{00000000-0155-4F01-A9D6-54071478CF4F}"/>
            </c:ext>
          </c:extLst>
        </c:ser>
        <c:ser>
          <c:idx val="1"/>
          <c:order val="1"/>
          <c:tx>
            <c:strRef>
              <c:f>'Graf V.3'!$L$4</c:f>
              <c:strCache>
                <c:ptCount val="1"/>
                <c:pt idx="0">
                  <c:v>Domácnosti – úvěry na bydlení</c:v>
                </c:pt>
              </c:strCache>
            </c:strRef>
          </c:tx>
          <c:spPr>
            <a:ln w="25400">
              <a:solidFill>
                <a:srgbClr val="E96041"/>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V.3'!$L$5:$L$53</c:f>
              <c:numCache>
                <c:formatCode>0.00</c:formatCode>
                <c:ptCount val="49"/>
                <c:pt idx="0">
                  <c:v>6.1559952074159208</c:v>
                </c:pt>
                <c:pt idx="1">
                  <c:v>6.2661241408780821</c:v>
                </c:pt>
                <c:pt idx="2">
                  <c:v>6.4254254643329789</c:v>
                </c:pt>
                <c:pt idx="3">
                  <c:v>6.7875182949651114</c:v>
                </c:pt>
                <c:pt idx="4">
                  <c:v>7.0454428028295712</c:v>
                </c:pt>
                <c:pt idx="5">
                  <c:v>7.2464874641635868</c:v>
                </c:pt>
                <c:pt idx="6">
                  <c:v>7.3065104143755777</c:v>
                </c:pt>
                <c:pt idx="7">
                  <c:v>7.4227892210446456</c:v>
                </c:pt>
                <c:pt idx="8">
                  <c:v>7.657707976388739</c:v>
                </c:pt>
                <c:pt idx="9">
                  <c:v>7.97668481005398</c:v>
                </c:pt>
                <c:pt idx="10">
                  <c:v>7.5397407146065021</c:v>
                </c:pt>
                <c:pt idx="11">
                  <c:v>7.7559590451657945</c:v>
                </c:pt>
                <c:pt idx="12">
                  <c:v>7.823036463461075</c:v>
                </c:pt>
                <c:pt idx="13">
                  <c:v>7.9592926358803995</c:v>
                </c:pt>
                <c:pt idx="14">
                  <c:v>8.0829900992000603</c:v>
                </c:pt>
                <c:pt idx="15">
                  <c:v>8.0384372232641166</c:v>
                </c:pt>
                <c:pt idx="16">
                  <c:v>7.8777015554053254</c:v>
                </c:pt>
                <c:pt idx="17">
                  <c:v>8.1406583923240525</c:v>
                </c:pt>
                <c:pt idx="18">
                  <c:v>8.3181387024661149</c:v>
                </c:pt>
                <c:pt idx="19">
                  <c:v>8.5665851542477967</c:v>
                </c:pt>
                <c:pt idx="20">
                  <c:v>8.7667708836602465</c:v>
                </c:pt>
                <c:pt idx="21">
                  <c:v>8.3866995920440104</c:v>
                </c:pt>
                <c:pt idx="22">
                  <c:v>9.1003937798979084</c:v>
                </c:pt>
                <c:pt idx="23">
                  <c:v>9.1767861686012697</c:v>
                </c:pt>
                <c:pt idx="24">
                  <c:v>9.4136099798600483</c:v>
                </c:pt>
                <c:pt idx="25">
                  <c:v>9.3511193756108391</c:v>
                </c:pt>
                <c:pt idx="26">
                  <c:v>9.5453799251190787</c:v>
                </c:pt>
                <c:pt idx="27">
                  <c:v>9.5887040940136892</c:v>
                </c:pt>
                <c:pt idx="28">
                  <c:v>9.5185623189331547</c:v>
                </c:pt>
                <c:pt idx="29">
                  <c:v>9.4987997744597319</c:v>
                </c:pt>
                <c:pt idx="30">
                  <c:v>9.313854923602328</c:v>
                </c:pt>
                <c:pt idx="31">
                  <c:v>9.0886123412454047</c:v>
                </c:pt>
                <c:pt idx="32">
                  <c:v>8.9747594545233067</c:v>
                </c:pt>
                <c:pt idx="33">
                  <c:v>9.0005389821165682</c:v>
                </c:pt>
                <c:pt idx="34">
                  <c:v>8.9540446925489459</c:v>
                </c:pt>
                <c:pt idx="35">
                  <c:v>8.8483685797257969</c:v>
                </c:pt>
                <c:pt idx="36">
                  <c:v>8.6381843400057399</c:v>
                </c:pt>
                <c:pt idx="37">
                  <c:v>8.5876482339804596</c:v>
                </c:pt>
                <c:pt idx="38">
                  <c:v>8.4137393375363736</c:v>
                </c:pt>
                <c:pt idx="39">
                  <c:v>8.2805685755173322</c:v>
                </c:pt>
                <c:pt idx="40">
                  <c:v>8.3172511225826575</c:v>
                </c:pt>
                <c:pt idx="41">
                  <c:v>8.2731165541511729</c:v>
                </c:pt>
                <c:pt idx="42">
                  <c:v>8.3040226146495311</c:v>
                </c:pt>
                <c:pt idx="43">
                  <c:v>8.550814680618025</c:v>
                </c:pt>
                <c:pt idx="44">
                  <c:v>8.6280711968392829</c:v>
                </c:pt>
                <c:pt idx="45">
                  <c:v>8.5160892542996525</c:v>
                </c:pt>
                <c:pt idx="46">
                  <c:v>8.2712692358022579</c:v>
                </c:pt>
                <c:pt idx="47">
                  <c:v>8.109543721327217</c:v>
                </c:pt>
                <c:pt idx="48">
                  <c:v>7.9851126107063797</c:v>
                </c:pt>
              </c:numCache>
            </c:numRef>
          </c:val>
          <c:smooth val="0"/>
          <c:extLst xmlns:c16r2="http://schemas.microsoft.com/office/drawing/2015/06/chart">
            <c:ext xmlns:c16="http://schemas.microsoft.com/office/drawing/2014/chart" uri="{C3380CC4-5D6E-409C-BE32-E72D297353CC}">
              <c16:uniqueId val="{00000001-0155-4F01-A9D6-54071478CF4F}"/>
            </c:ext>
          </c:extLst>
        </c:ser>
        <c:ser>
          <c:idx val="2"/>
          <c:order val="2"/>
          <c:tx>
            <c:strRef>
              <c:f>'Graf V.3'!$M$4</c:f>
              <c:strCache>
                <c:ptCount val="1"/>
                <c:pt idx="0">
                  <c:v>Domácnosti – úvěry na spotřebu</c:v>
                </c:pt>
              </c:strCache>
            </c:strRef>
          </c:tx>
          <c:spPr>
            <a:ln w="25400">
              <a:solidFill>
                <a:srgbClr val="00A43D"/>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V.3'!$M$5:$M$53</c:f>
              <c:numCache>
                <c:formatCode>0.00</c:formatCode>
                <c:ptCount val="49"/>
                <c:pt idx="0">
                  <c:v>-1.5138536751919895</c:v>
                </c:pt>
                <c:pt idx="1">
                  <c:v>-0.95300727785827544</c:v>
                </c:pt>
                <c:pt idx="2">
                  <c:v>-0.91050530718996825</c:v>
                </c:pt>
                <c:pt idx="3">
                  <c:v>-0.81836037094153991</c:v>
                </c:pt>
                <c:pt idx="4">
                  <c:v>-0.93907364880920774</c:v>
                </c:pt>
                <c:pt idx="5">
                  <c:v>-1.0264561203400913</c:v>
                </c:pt>
                <c:pt idx="6">
                  <c:v>-0.91628279689991432</c:v>
                </c:pt>
                <c:pt idx="7">
                  <c:v>-0.68542878632971149</c:v>
                </c:pt>
                <c:pt idx="8">
                  <c:v>-0.65709627777127411</c:v>
                </c:pt>
                <c:pt idx="9">
                  <c:v>-0.39121065877986139</c:v>
                </c:pt>
                <c:pt idx="10">
                  <c:v>-0.22188969652042756</c:v>
                </c:pt>
                <c:pt idx="11">
                  <c:v>1.6018888209069049</c:v>
                </c:pt>
                <c:pt idx="12">
                  <c:v>0.44200642008815905</c:v>
                </c:pt>
                <c:pt idx="13">
                  <c:v>0.86073643806348077</c:v>
                </c:pt>
                <c:pt idx="14">
                  <c:v>1.4616103431756455</c:v>
                </c:pt>
                <c:pt idx="15">
                  <c:v>1.8427894689648561</c:v>
                </c:pt>
                <c:pt idx="16">
                  <c:v>2.0543267652632258</c:v>
                </c:pt>
                <c:pt idx="17">
                  <c:v>2.5664363444222182</c:v>
                </c:pt>
                <c:pt idx="18">
                  <c:v>2.6104072497931341</c:v>
                </c:pt>
                <c:pt idx="19">
                  <c:v>3.3300753196690458</c:v>
                </c:pt>
                <c:pt idx="20">
                  <c:v>4.3072894906966086</c:v>
                </c:pt>
                <c:pt idx="21">
                  <c:v>4.492130567974284</c:v>
                </c:pt>
                <c:pt idx="22">
                  <c:v>4.5900940951602021</c:v>
                </c:pt>
                <c:pt idx="23">
                  <c:v>3.8307960762697491</c:v>
                </c:pt>
                <c:pt idx="24">
                  <c:v>4.9260892324742178</c:v>
                </c:pt>
                <c:pt idx="25">
                  <c:v>4.8441100833812811</c:v>
                </c:pt>
                <c:pt idx="26">
                  <c:v>4.8164851348042825</c:v>
                </c:pt>
                <c:pt idx="27">
                  <c:v>4.6668941711848433</c:v>
                </c:pt>
                <c:pt idx="28">
                  <c:v>4.8370214056741467</c:v>
                </c:pt>
                <c:pt idx="29">
                  <c:v>5.0554634110418828</c:v>
                </c:pt>
                <c:pt idx="30">
                  <c:v>4.0257472798026717</c:v>
                </c:pt>
                <c:pt idx="31">
                  <c:v>4.0719682317362782</c:v>
                </c:pt>
                <c:pt idx="32">
                  <c:v>4.2001995989568996</c:v>
                </c:pt>
                <c:pt idx="33">
                  <c:v>4.0879417701685128</c:v>
                </c:pt>
                <c:pt idx="34">
                  <c:v>4.3522645795726511</c:v>
                </c:pt>
                <c:pt idx="35">
                  <c:v>4.1820370192303669</c:v>
                </c:pt>
                <c:pt idx="36">
                  <c:v>4.6084287936182244</c:v>
                </c:pt>
                <c:pt idx="37">
                  <c:v>5.1603903079089131</c:v>
                </c:pt>
                <c:pt idx="38">
                  <c:v>5.2886285025551816</c:v>
                </c:pt>
                <c:pt idx="39">
                  <c:v>5.4733775645662286</c:v>
                </c:pt>
                <c:pt idx="40">
                  <c:v>5.6503084493060296</c:v>
                </c:pt>
                <c:pt idx="41">
                  <c:v>5.6482822927643728</c:v>
                </c:pt>
                <c:pt idx="42">
                  <c:v>6.6306000430473855</c:v>
                </c:pt>
                <c:pt idx="43">
                  <c:v>6.7450440202368345</c:v>
                </c:pt>
                <c:pt idx="44">
                  <c:v>6.4416754596791526</c:v>
                </c:pt>
                <c:pt idx="45">
                  <c:v>6.3671882455976325</c:v>
                </c:pt>
                <c:pt idx="46">
                  <c:v>5.9883995688196467</c:v>
                </c:pt>
                <c:pt idx="47">
                  <c:v>6.122542226935046</c:v>
                </c:pt>
                <c:pt idx="48">
                  <c:v>6.1790193077684297</c:v>
                </c:pt>
              </c:numCache>
            </c:numRef>
          </c:val>
          <c:smooth val="0"/>
          <c:extLst xmlns:c16r2="http://schemas.microsoft.com/office/drawing/2015/06/chart">
            <c:ext xmlns:c16="http://schemas.microsoft.com/office/drawing/2014/chart" uri="{C3380CC4-5D6E-409C-BE32-E72D297353CC}">
              <c16:uniqueId val="{00000002-0155-4F01-A9D6-54071478CF4F}"/>
            </c:ext>
          </c:extLst>
        </c:ser>
        <c:dLbls>
          <c:showLegendKey val="0"/>
          <c:showVal val="0"/>
          <c:showCatName val="0"/>
          <c:showSerName val="0"/>
          <c:showPercent val="0"/>
          <c:showBubbleSize val="0"/>
        </c:dLbls>
        <c:marker val="1"/>
        <c:smooth val="0"/>
        <c:axId val="152442368"/>
        <c:axId val="152443904"/>
      </c:lineChart>
      <c:dateAx>
        <c:axId val="152442368"/>
        <c:scaling>
          <c:orientation val="minMax"/>
          <c:max val="4352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443904"/>
        <c:crosses val="autoZero"/>
        <c:auto val="1"/>
        <c:lblOffset val="100"/>
        <c:baseTimeUnit val="months"/>
        <c:majorUnit val="12"/>
        <c:majorTimeUnit val="months"/>
      </c:dateAx>
      <c:valAx>
        <c:axId val="152443904"/>
        <c:scaling>
          <c:orientation val="minMax"/>
          <c:max val="12"/>
          <c:min val="-4"/>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442368"/>
        <c:crosses val="autoZero"/>
        <c:crossBetween val="between"/>
        <c:majorUnit val="2"/>
        <c:minorUnit val="0.4"/>
      </c:valAx>
      <c:spPr>
        <a:noFill/>
        <a:ln w="25400">
          <a:noFill/>
        </a:ln>
      </c:spPr>
    </c:plotArea>
    <c:legend>
      <c:legendPos val="b"/>
      <c:layout>
        <c:manualLayout>
          <c:xMode val="edge"/>
          <c:yMode val="edge"/>
          <c:x val="6.6433566433566432E-2"/>
          <c:y val="0.82059672169720033"/>
          <c:w val="0.55438824954572985"/>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943650200149565E-2"/>
          <c:w val="0.88024447992951926"/>
          <c:h val="0.70563210124063125"/>
        </c:manualLayout>
      </c:layout>
      <c:barChart>
        <c:barDir val="col"/>
        <c:grouping val="stacked"/>
        <c:varyColors val="0"/>
        <c:ser>
          <c:idx val="0"/>
          <c:order val="0"/>
          <c:tx>
            <c:strRef>
              <c:f>'Graf V.25'!$J$5</c:f>
              <c:strCache>
                <c:ptCount val="1"/>
                <c:pt idx="0">
                  <c:v>Office – I</c:v>
                </c:pt>
              </c:strCache>
            </c:strRef>
          </c:tx>
          <c:spPr>
            <a:solidFill>
              <a:srgbClr val="4880C4"/>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V.25'!$L$5:$P$5</c:f>
              <c:numCache>
                <c:formatCode>#,##0</c:formatCode>
                <c:ptCount val="5"/>
                <c:pt idx="0">
                  <c:v>15600</c:v>
                </c:pt>
                <c:pt idx="1">
                  <c:v>1132567.79822</c:v>
                </c:pt>
                <c:pt idx="2">
                  <c:v>0</c:v>
                </c:pt>
                <c:pt idx="3">
                  <c:v>506467.02439000004</c:v>
                </c:pt>
                <c:pt idx="4">
                  <c:v>252509.95282999997</c:v>
                </c:pt>
              </c:numCache>
            </c:numRef>
          </c:val>
          <c:extLst xmlns:c16r2="http://schemas.microsoft.com/office/drawing/2015/06/chart">
            <c:ext xmlns:c16="http://schemas.microsoft.com/office/drawing/2014/chart" uri="{C3380CC4-5D6E-409C-BE32-E72D297353CC}">
              <c16:uniqueId val="{00000000-511B-4B2D-8A6D-9F8CDB91007C}"/>
            </c:ext>
          </c:extLst>
        </c:ser>
        <c:ser>
          <c:idx val="1"/>
          <c:order val="1"/>
          <c:tx>
            <c:strRef>
              <c:f>'Graf V.25'!$J$6</c:f>
              <c:strCache>
                <c:ptCount val="1"/>
                <c:pt idx="0">
                  <c:v>Office – C</c:v>
                </c:pt>
              </c:strCache>
            </c:strRef>
          </c:tx>
          <c:spPr>
            <a:solidFill>
              <a:schemeClr val="accent1">
                <a:alpha val="40000"/>
              </a:schemeClr>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V.25'!$L$6:$P$6</c:f>
              <c:numCache>
                <c:formatCode>#,##0</c:formatCode>
                <c:ptCount val="5"/>
                <c:pt idx="0">
                  <c:v>0</c:v>
                </c:pt>
                <c:pt idx="1">
                  <c:v>1243140</c:v>
                </c:pt>
                <c:pt idx="2">
                  <c:v>8043.6685499999994</c:v>
                </c:pt>
                <c:pt idx="3">
                  <c:v>939200</c:v>
                </c:pt>
                <c:pt idx="4">
                  <c:v>4264665.2</c:v>
                </c:pt>
              </c:numCache>
            </c:numRef>
          </c:val>
          <c:extLst xmlns:c16r2="http://schemas.microsoft.com/office/drawing/2015/06/chart">
            <c:ext xmlns:c16="http://schemas.microsoft.com/office/drawing/2014/chart" uri="{C3380CC4-5D6E-409C-BE32-E72D297353CC}">
              <c16:uniqueId val="{00000001-511B-4B2D-8A6D-9F8CDB91007C}"/>
            </c:ext>
          </c:extLst>
        </c:ser>
        <c:ser>
          <c:idx val="2"/>
          <c:order val="2"/>
          <c:tx>
            <c:strRef>
              <c:f>'Graf V.25'!$J$7</c:f>
              <c:strCache>
                <c:ptCount val="1"/>
                <c:pt idx="0">
                  <c:v>Industrial – I</c:v>
                </c:pt>
              </c:strCache>
            </c:strRef>
          </c:tx>
          <c:spPr>
            <a:solidFill>
              <a:schemeClr val="accent2"/>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V.25'!$L$7:$P$7</c:f>
              <c:numCache>
                <c:formatCode>#,##0</c:formatCode>
                <c:ptCount val="5"/>
                <c:pt idx="0">
                  <c:v>32117.498100000001</c:v>
                </c:pt>
                <c:pt idx="1">
                  <c:v>680898.50683999993</c:v>
                </c:pt>
                <c:pt idx="2">
                  <c:v>33480.143150000004</c:v>
                </c:pt>
                <c:pt idx="3">
                  <c:v>447342.16701999999</c:v>
                </c:pt>
                <c:pt idx="4">
                  <c:v>707755.99781000009</c:v>
                </c:pt>
              </c:numCache>
            </c:numRef>
          </c:val>
          <c:extLst xmlns:c16r2="http://schemas.microsoft.com/office/drawing/2015/06/chart">
            <c:ext xmlns:c16="http://schemas.microsoft.com/office/drawing/2014/chart" uri="{C3380CC4-5D6E-409C-BE32-E72D297353CC}">
              <c16:uniqueId val="{00000002-511B-4B2D-8A6D-9F8CDB91007C}"/>
            </c:ext>
          </c:extLst>
        </c:ser>
        <c:ser>
          <c:idx val="3"/>
          <c:order val="3"/>
          <c:tx>
            <c:strRef>
              <c:f>'Graf V.25'!$J$8</c:f>
              <c:strCache>
                <c:ptCount val="1"/>
                <c:pt idx="0">
                  <c:v>Industrial – C</c:v>
                </c:pt>
              </c:strCache>
            </c:strRef>
          </c:tx>
          <c:spPr>
            <a:solidFill>
              <a:schemeClr val="accent2">
                <a:alpha val="40000"/>
              </a:schemeClr>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V.25'!$L$8:$P$8</c:f>
              <c:numCache>
                <c:formatCode>#,##0</c:formatCode>
                <c:ptCount val="5"/>
                <c:pt idx="0">
                  <c:v>0</c:v>
                </c:pt>
                <c:pt idx="1">
                  <c:v>0</c:v>
                </c:pt>
                <c:pt idx="2">
                  <c:v>0</c:v>
                </c:pt>
                <c:pt idx="3">
                  <c:v>64000</c:v>
                </c:pt>
                <c:pt idx="4">
                  <c:v>346000</c:v>
                </c:pt>
              </c:numCache>
            </c:numRef>
          </c:val>
          <c:extLst xmlns:c16r2="http://schemas.microsoft.com/office/drawing/2015/06/chart">
            <c:ext xmlns:c16="http://schemas.microsoft.com/office/drawing/2014/chart" uri="{C3380CC4-5D6E-409C-BE32-E72D297353CC}">
              <c16:uniqueId val="{00000003-511B-4B2D-8A6D-9F8CDB91007C}"/>
            </c:ext>
          </c:extLst>
        </c:ser>
        <c:ser>
          <c:idx val="4"/>
          <c:order val="4"/>
          <c:tx>
            <c:strRef>
              <c:f>'Graf V.25'!$J$9</c:f>
              <c:strCache>
                <c:ptCount val="1"/>
                <c:pt idx="0">
                  <c:v>Retail – I</c:v>
                </c:pt>
              </c:strCache>
            </c:strRef>
          </c:tx>
          <c:spPr>
            <a:solidFill>
              <a:schemeClr val="accent3"/>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V.25'!$L$9:$P$9</c:f>
              <c:numCache>
                <c:formatCode>#,##0</c:formatCode>
                <c:ptCount val="5"/>
                <c:pt idx="0">
                  <c:v>0</c:v>
                </c:pt>
                <c:pt idx="1">
                  <c:v>679811.76095999999</c:v>
                </c:pt>
                <c:pt idx="2">
                  <c:v>760587.21924999997</c:v>
                </c:pt>
                <c:pt idx="3">
                  <c:v>1301704.5603199999</c:v>
                </c:pt>
                <c:pt idx="4">
                  <c:v>508097.21870999999</c:v>
                </c:pt>
              </c:numCache>
            </c:numRef>
          </c:val>
          <c:extLst xmlns:c16r2="http://schemas.microsoft.com/office/drawing/2015/06/chart">
            <c:ext xmlns:c16="http://schemas.microsoft.com/office/drawing/2014/chart" uri="{C3380CC4-5D6E-409C-BE32-E72D297353CC}">
              <c16:uniqueId val="{00000004-511B-4B2D-8A6D-9F8CDB91007C}"/>
            </c:ext>
          </c:extLst>
        </c:ser>
        <c:ser>
          <c:idx val="5"/>
          <c:order val="5"/>
          <c:tx>
            <c:strRef>
              <c:f>'Graf V.25'!$J$10</c:f>
              <c:strCache>
                <c:ptCount val="1"/>
                <c:pt idx="0">
                  <c:v>Retail – C</c:v>
                </c:pt>
              </c:strCache>
            </c:strRef>
          </c:tx>
          <c:spPr>
            <a:solidFill>
              <a:schemeClr val="accent3">
                <a:alpha val="40000"/>
              </a:schemeClr>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V.25'!$L$10:$P$10</c:f>
              <c:numCache>
                <c:formatCode>#,##0</c:formatCode>
                <c:ptCount val="5"/>
                <c:pt idx="0">
                  <c:v>0</c:v>
                </c:pt>
                <c:pt idx="1">
                  <c:v>5000</c:v>
                </c:pt>
                <c:pt idx="2">
                  <c:v>0</c:v>
                </c:pt>
                <c:pt idx="3">
                  <c:v>348735.00450000004</c:v>
                </c:pt>
                <c:pt idx="4">
                  <c:v>1596086</c:v>
                </c:pt>
              </c:numCache>
            </c:numRef>
          </c:val>
          <c:extLst xmlns:c16r2="http://schemas.microsoft.com/office/drawing/2015/06/chart">
            <c:ext xmlns:c16="http://schemas.microsoft.com/office/drawing/2014/chart" uri="{C3380CC4-5D6E-409C-BE32-E72D297353CC}">
              <c16:uniqueId val="{00000005-511B-4B2D-8A6D-9F8CDB91007C}"/>
            </c:ext>
          </c:extLst>
        </c:ser>
        <c:ser>
          <c:idx val="6"/>
          <c:order val="6"/>
          <c:tx>
            <c:strRef>
              <c:f>'Graf V.25'!$J$11</c:f>
              <c:strCache>
                <c:ptCount val="1"/>
                <c:pt idx="0">
                  <c:v>Residential – C</c:v>
                </c:pt>
              </c:strCache>
            </c:strRef>
          </c:tx>
          <c:spPr>
            <a:solidFill>
              <a:schemeClr val="accent4"/>
            </a:solidFill>
            <a:ln w="25400">
              <a:noFill/>
            </a:ln>
          </c:spPr>
          <c:invertIfNegative val="0"/>
          <c:cat>
            <c:strRef>
              <c:f>'Graf V.25'!$L$3:$P$3</c:f>
              <c:strCache>
                <c:ptCount val="5"/>
                <c:pt idx="0">
                  <c:v>16 H2</c:v>
                </c:pt>
                <c:pt idx="1">
                  <c:v>17 H1</c:v>
                </c:pt>
                <c:pt idx="2">
                  <c:v>17 H2</c:v>
                </c:pt>
                <c:pt idx="3">
                  <c:v>18 H1</c:v>
                </c:pt>
                <c:pt idx="4">
                  <c:v>18 H2</c:v>
                </c:pt>
              </c:strCache>
            </c:strRef>
          </c:cat>
          <c:val>
            <c:numRef>
              <c:f>'Graf V.25'!$L$11:$P$11</c:f>
              <c:numCache>
                <c:formatCode>#,##0</c:formatCode>
                <c:ptCount val="5"/>
                <c:pt idx="0">
                  <c:v>461161.47865</c:v>
                </c:pt>
                <c:pt idx="1">
                  <c:v>50000</c:v>
                </c:pt>
                <c:pt idx="2">
                  <c:v>0</c:v>
                </c:pt>
                <c:pt idx="3">
                  <c:v>1069440.09017</c:v>
                </c:pt>
                <c:pt idx="4">
                  <c:v>1915146.1516400003</c:v>
                </c:pt>
              </c:numCache>
            </c:numRef>
          </c:val>
          <c:extLst xmlns:c16r2="http://schemas.microsoft.com/office/drawing/2015/06/chart">
            <c:ext xmlns:c16="http://schemas.microsoft.com/office/drawing/2014/chart" uri="{C3380CC4-5D6E-409C-BE32-E72D297353CC}">
              <c16:uniqueId val="{00000006-511B-4B2D-8A6D-9F8CDB91007C}"/>
            </c:ext>
          </c:extLst>
        </c:ser>
        <c:dLbls>
          <c:showLegendKey val="0"/>
          <c:showVal val="0"/>
          <c:showCatName val="0"/>
          <c:showSerName val="0"/>
          <c:showPercent val="0"/>
          <c:showBubbleSize val="0"/>
        </c:dLbls>
        <c:gapWidth val="150"/>
        <c:overlap val="100"/>
        <c:axId val="169039744"/>
        <c:axId val="169041280"/>
      </c:barChart>
      <c:catAx>
        <c:axId val="16903974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69041280"/>
        <c:crosses val="autoZero"/>
        <c:auto val="1"/>
        <c:lblAlgn val="ctr"/>
        <c:lblOffset val="100"/>
        <c:tickLblSkip val="1"/>
        <c:noMultiLvlLbl val="0"/>
      </c:catAx>
      <c:valAx>
        <c:axId val="169041280"/>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69039744"/>
        <c:crosses val="autoZero"/>
        <c:crossBetween val="between"/>
        <c:dispUnits>
          <c:builtInUnit val="millions"/>
        </c:dispUnits>
      </c:valAx>
      <c:spPr>
        <a:noFill/>
        <a:ln w="25400">
          <a:noFill/>
        </a:ln>
      </c:spPr>
    </c:plotArea>
    <c:legend>
      <c:legendPos val="b"/>
      <c:layout>
        <c:manualLayout>
          <c:xMode val="edge"/>
          <c:yMode val="edge"/>
          <c:x val="4.5454545454545456E-2"/>
          <c:y val="0.82800496548055058"/>
          <c:w val="0.90269258300754363"/>
          <c:h val="0.1719950345194493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885831135686815E-2"/>
          <c:w val="0.94755244755244761"/>
          <c:h val="0.79350154692417951"/>
        </c:manualLayout>
      </c:layout>
      <c:lineChart>
        <c:grouping val="standard"/>
        <c:varyColors val="0"/>
        <c:ser>
          <c:idx val="0"/>
          <c:order val="0"/>
          <c:tx>
            <c:strRef>
              <c:f>'Graf V.3'!$K$3</c:f>
              <c:strCache>
                <c:ptCount val="1"/>
                <c:pt idx="0">
                  <c:v>Non-financial corporations</c:v>
                </c:pt>
              </c:strCache>
            </c:strRef>
          </c:tx>
          <c:spPr>
            <a:ln w="25400">
              <a:solidFill>
                <a:srgbClr val="4880C4"/>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V.3'!$K$5:$K$53</c:f>
              <c:numCache>
                <c:formatCode>0.00</c:formatCode>
                <c:ptCount val="49"/>
                <c:pt idx="0">
                  <c:v>2.9045056409443104</c:v>
                </c:pt>
                <c:pt idx="1">
                  <c:v>3.4900966647616549</c:v>
                </c:pt>
                <c:pt idx="2">
                  <c:v>4.8157272719866695</c:v>
                </c:pt>
                <c:pt idx="3">
                  <c:v>4.7676876922239098</c:v>
                </c:pt>
                <c:pt idx="4">
                  <c:v>7.417567912398626</c:v>
                </c:pt>
                <c:pt idx="5">
                  <c:v>10.020769757491088</c:v>
                </c:pt>
                <c:pt idx="6">
                  <c:v>10.791998307228123</c:v>
                </c:pt>
                <c:pt idx="7">
                  <c:v>9.5289685170138139</c:v>
                </c:pt>
                <c:pt idx="8">
                  <c:v>8.7581378770139384</c:v>
                </c:pt>
                <c:pt idx="9">
                  <c:v>5.2864577762716136</c:v>
                </c:pt>
                <c:pt idx="10">
                  <c:v>6.2857306566902471</c:v>
                </c:pt>
                <c:pt idx="11">
                  <c:v>5.8155027630021339</c:v>
                </c:pt>
                <c:pt idx="12">
                  <c:v>8.5297175294646763</c:v>
                </c:pt>
                <c:pt idx="13">
                  <c:v>8.2932048929831979</c:v>
                </c:pt>
                <c:pt idx="14">
                  <c:v>6.8898859172775717</c:v>
                </c:pt>
                <c:pt idx="15">
                  <c:v>6.6540578228846403</c:v>
                </c:pt>
                <c:pt idx="16">
                  <c:v>7.3388527263503311</c:v>
                </c:pt>
                <c:pt idx="17">
                  <c:v>5.1308929365602163</c:v>
                </c:pt>
                <c:pt idx="18">
                  <c:v>5.9131607151411192</c:v>
                </c:pt>
                <c:pt idx="19">
                  <c:v>6.0978234947577592</c:v>
                </c:pt>
                <c:pt idx="20">
                  <c:v>6.7846258436919049</c:v>
                </c:pt>
                <c:pt idx="21">
                  <c:v>5.9414311132008679</c:v>
                </c:pt>
                <c:pt idx="22">
                  <c:v>5.2220518195132737</c:v>
                </c:pt>
                <c:pt idx="23">
                  <c:v>5.9484119192966256</c:v>
                </c:pt>
                <c:pt idx="24">
                  <c:v>4.7197136519906202</c:v>
                </c:pt>
                <c:pt idx="25">
                  <c:v>6.0288635322797379</c:v>
                </c:pt>
                <c:pt idx="26">
                  <c:v>7.1295401640280254</c:v>
                </c:pt>
                <c:pt idx="27">
                  <c:v>5.7703881415575253</c:v>
                </c:pt>
                <c:pt idx="28">
                  <c:v>5.0313041968450101</c:v>
                </c:pt>
                <c:pt idx="29">
                  <c:v>5.4692919396186701</c:v>
                </c:pt>
                <c:pt idx="30">
                  <c:v>4.3644368167518488</c:v>
                </c:pt>
                <c:pt idx="31">
                  <c:v>2.4799880748734848</c:v>
                </c:pt>
                <c:pt idx="32">
                  <c:v>1.6285288547386312</c:v>
                </c:pt>
                <c:pt idx="33">
                  <c:v>4.7514216830125466</c:v>
                </c:pt>
                <c:pt idx="34">
                  <c:v>3.6618237289893107</c:v>
                </c:pt>
                <c:pt idx="35">
                  <c:v>4.0241472022902514</c:v>
                </c:pt>
                <c:pt idx="36">
                  <c:v>2.5146519057902328</c:v>
                </c:pt>
                <c:pt idx="37">
                  <c:v>1.6129042193892662</c:v>
                </c:pt>
                <c:pt idx="38">
                  <c:v>1.6349896466399061</c:v>
                </c:pt>
                <c:pt idx="39">
                  <c:v>4.160904037351898</c:v>
                </c:pt>
                <c:pt idx="40">
                  <c:v>4.2463347792182748</c:v>
                </c:pt>
                <c:pt idx="41">
                  <c:v>4.3974602401685825</c:v>
                </c:pt>
                <c:pt idx="42">
                  <c:v>5.3392229841431993</c:v>
                </c:pt>
                <c:pt idx="43">
                  <c:v>8.1326422363796382</c:v>
                </c:pt>
                <c:pt idx="44">
                  <c:v>7.6585855347706788</c:v>
                </c:pt>
                <c:pt idx="45">
                  <c:v>5.7043585705681243</c:v>
                </c:pt>
                <c:pt idx="46">
                  <c:v>7.4055986444504063</c:v>
                </c:pt>
                <c:pt idx="47">
                  <c:v>5.7216588434549021</c:v>
                </c:pt>
                <c:pt idx="48">
                  <c:v>6.2069316697193289</c:v>
                </c:pt>
              </c:numCache>
            </c:numRef>
          </c:val>
          <c:smooth val="0"/>
          <c:extLst xmlns:c16r2="http://schemas.microsoft.com/office/drawing/2015/06/chart">
            <c:ext xmlns:c16="http://schemas.microsoft.com/office/drawing/2014/chart" uri="{C3380CC4-5D6E-409C-BE32-E72D297353CC}">
              <c16:uniqueId val="{00000000-430F-424D-BD4A-C2EE11364770}"/>
            </c:ext>
          </c:extLst>
        </c:ser>
        <c:ser>
          <c:idx val="1"/>
          <c:order val="1"/>
          <c:tx>
            <c:strRef>
              <c:f>'Graf V.3'!$L$3</c:f>
              <c:strCache>
                <c:ptCount val="1"/>
                <c:pt idx="0">
                  <c:v>Households – loans for house purchase</c:v>
                </c:pt>
              </c:strCache>
            </c:strRef>
          </c:tx>
          <c:spPr>
            <a:ln w="25400">
              <a:solidFill>
                <a:srgbClr val="E96041"/>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V.3'!$L$5:$L$53</c:f>
              <c:numCache>
                <c:formatCode>0.00</c:formatCode>
                <c:ptCount val="49"/>
                <c:pt idx="0">
                  <c:v>6.1559952074159208</c:v>
                </c:pt>
                <c:pt idx="1">
                  <c:v>6.2661241408780821</c:v>
                </c:pt>
                <c:pt idx="2">
                  <c:v>6.4254254643329789</c:v>
                </c:pt>
                <c:pt idx="3">
                  <c:v>6.7875182949651114</c:v>
                </c:pt>
                <c:pt idx="4">
                  <c:v>7.0454428028295712</c:v>
                </c:pt>
                <c:pt idx="5">
                  <c:v>7.2464874641635868</c:v>
                </c:pt>
                <c:pt idx="6">
                  <c:v>7.3065104143755777</c:v>
                </c:pt>
                <c:pt idx="7">
                  <c:v>7.4227892210446456</c:v>
                </c:pt>
                <c:pt idx="8">
                  <c:v>7.657707976388739</c:v>
                </c:pt>
                <c:pt idx="9">
                  <c:v>7.97668481005398</c:v>
                </c:pt>
                <c:pt idx="10">
                  <c:v>7.5397407146065021</c:v>
                </c:pt>
                <c:pt idx="11">
                  <c:v>7.7559590451657945</c:v>
                </c:pt>
                <c:pt idx="12">
                  <c:v>7.823036463461075</c:v>
                </c:pt>
                <c:pt idx="13">
                  <c:v>7.9592926358803995</c:v>
                </c:pt>
                <c:pt idx="14">
                  <c:v>8.0829900992000603</c:v>
                </c:pt>
                <c:pt idx="15">
                  <c:v>8.0384372232641166</c:v>
                </c:pt>
                <c:pt idx="16">
                  <c:v>7.8777015554053254</c:v>
                </c:pt>
                <c:pt idx="17">
                  <c:v>8.1406583923240525</c:v>
                </c:pt>
                <c:pt idx="18">
                  <c:v>8.3181387024661149</c:v>
                </c:pt>
                <c:pt idx="19">
                  <c:v>8.5665851542477967</c:v>
                </c:pt>
                <c:pt idx="20">
                  <c:v>8.7667708836602465</c:v>
                </c:pt>
                <c:pt idx="21">
                  <c:v>8.3866995920440104</c:v>
                </c:pt>
                <c:pt idx="22">
                  <c:v>9.1003937798979084</c:v>
                </c:pt>
                <c:pt idx="23">
                  <c:v>9.1767861686012697</c:v>
                </c:pt>
                <c:pt idx="24">
                  <c:v>9.4136099798600483</c:v>
                </c:pt>
                <c:pt idx="25">
                  <c:v>9.3511193756108391</c:v>
                </c:pt>
                <c:pt idx="26">
                  <c:v>9.5453799251190787</c:v>
                </c:pt>
                <c:pt idx="27">
                  <c:v>9.5887040940136892</c:v>
                </c:pt>
                <c:pt idx="28">
                  <c:v>9.5185623189331547</c:v>
                </c:pt>
                <c:pt idx="29">
                  <c:v>9.4987997744597319</c:v>
                </c:pt>
                <c:pt idx="30">
                  <c:v>9.313854923602328</c:v>
                </c:pt>
                <c:pt idx="31">
                  <c:v>9.0886123412454047</c:v>
                </c:pt>
                <c:pt idx="32">
                  <c:v>8.9747594545233067</c:v>
                </c:pt>
                <c:pt idx="33">
                  <c:v>9.0005389821165682</c:v>
                </c:pt>
                <c:pt idx="34">
                  <c:v>8.9540446925489459</c:v>
                </c:pt>
                <c:pt idx="35">
                  <c:v>8.8483685797257969</c:v>
                </c:pt>
                <c:pt idx="36">
                  <c:v>8.6381843400057399</c:v>
                </c:pt>
                <c:pt idx="37">
                  <c:v>8.5876482339804596</c:v>
                </c:pt>
                <c:pt idx="38">
                  <c:v>8.4137393375363736</c:v>
                </c:pt>
                <c:pt idx="39">
                  <c:v>8.2805685755173322</c:v>
                </c:pt>
                <c:pt idx="40">
                  <c:v>8.3172511225826575</c:v>
                </c:pt>
                <c:pt idx="41">
                  <c:v>8.2731165541511729</c:v>
                </c:pt>
                <c:pt idx="42">
                  <c:v>8.3040226146495311</c:v>
                </c:pt>
                <c:pt idx="43">
                  <c:v>8.550814680618025</c:v>
                </c:pt>
                <c:pt idx="44">
                  <c:v>8.6280711968392829</c:v>
                </c:pt>
                <c:pt idx="45">
                  <c:v>8.5160892542996525</c:v>
                </c:pt>
                <c:pt idx="46">
                  <c:v>8.2712692358022579</c:v>
                </c:pt>
                <c:pt idx="47">
                  <c:v>8.109543721327217</c:v>
                </c:pt>
                <c:pt idx="48">
                  <c:v>7.9851126107063797</c:v>
                </c:pt>
              </c:numCache>
            </c:numRef>
          </c:val>
          <c:smooth val="0"/>
          <c:extLst xmlns:c16r2="http://schemas.microsoft.com/office/drawing/2015/06/chart">
            <c:ext xmlns:c16="http://schemas.microsoft.com/office/drawing/2014/chart" uri="{C3380CC4-5D6E-409C-BE32-E72D297353CC}">
              <c16:uniqueId val="{00000001-430F-424D-BD4A-C2EE11364770}"/>
            </c:ext>
          </c:extLst>
        </c:ser>
        <c:ser>
          <c:idx val="2"/>
          <c:order val="2"/>
          <c:tx>
            <c:strRef>
              <c:f>'Graf V.3'!$M$3</c:f>
              <c:strCache>
                <c:ptCount val="1"/>
                <c:pt idx="0">
                  <c:v>Households – loans for consumption</c:v>
                </c:pt>
              </c:strCache>
            </c:strRef>
          </c:tx>
          <c:spPr>
            <a:ln w="25400">
              <a:solidFill>
                <a:srgbClr val="00A43D"/>
              </a:solidFill>
              <a:prstDash val="solid"/>
            </a:ln>
          </c:spPr>
          <c:marker>
            <c:symbol val="none"/>
          </c:marker>
          <c:cat>
            <c:numRef>
              <c:f>'Graf V.3'!$J$5:$J$53</c:f>
              <c:numCache>
                <c:formatCode>m/d/yyyy</c:formatCode>
                <c:ptCount val="49"/>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pt idx="13">
                  <c:v>42490</c:v>
                </c:pt>
                <c:pt idx="14">
                  <c:v>42521</c:v>
                </c:pt>
                <c:pt idx="15">
                  <c:v>42551</c:v>
                </c:pt>
                <c:pt idx="16">
                  <c:v>42582</c:v>
                </c:pt>
                <c:pt idx="17">
                  <c:v>42613</c:v>
                </c:pt>
                <c:pt idx="18">
                  <c:v>42643</c:v>
                </c:pt>
                <c:pt idx="19">
                  <c:v>42674</c:v>
                </c:pt>
                <c:pt idx="20">
                  <c:v>42704</c:v>
                </c:pt>
                <c:pt idx="21">
                  <c:v>42735</c:v>
                </c:pt>
                <c:pt idx="22">
                  <c:v>42766</c:v>
                </c:pt>
                <c:pt idx="23">
                  <c:v>42794</c:v>
                </c:pt>
                <c:pt idx="24">
                  <c:v>42825</c:v>
                </c:pt>
                <c:pt idx="25">
                  <c:v>42855</c:v>
                </c:pt>
                <c:pt idx="26">
                  <c:v>42886</c:v>
                </c:pt>
                <c:pt idx="27">
                  <c:v>42916</c:v>
                </c:pt>
                <c:pt idx="28">
                  <c:v>42947</c:v>
                </c:pt>
                <c:pt idx="29">
                  <c:v>42978</c:v>
                </c:pt>
                <c:pt idx="30">
                  <c:v>43008</c:v>
                </c:pt>
                <c:pt idx="31">
                  <c:v>43039</c:v>
                </c:pt>
                <c:pt idx="32">
                  <c:v>43069</c:v>
                </c:pt>
                <c:pt idx="33">
                  <c:v>43100</c:v>
                </c:pt>
                <c:pt idx="34">
                  <c:v>43131</c:v>
                </c:pt>
                <c:pt idx="35">
                  <c:v>43159</c:v>
                </c:pt>
                <c:pt idx="36">
                  <c:v>43190</c:v>
                </c:pt>
                <c:pt idx="37">
                  <c:v>43220</c:v>
                </c:pt>
                <c:pt idx="38">
                  <c:v>43251</c:v>
                </c:pt>
                <c:pt idx="39">
                  <c:v>43281</c:v>
                </c:pt>
                <c:pt idx="40">
                  <c:v>43312</c:v>
                </c:pt>
                <c:pt idx="41">
                  <c:v>43343</c:v>
                </c:pt>
                <c:pt idx="42">
                  <c:v>43373</c:v>
                </c:pt>
                <c:pt idx="43">
                  <c:v>43404</c:v>
                </c:pt>
                <c:pt idx="44">
                  <c:v>43434</c:v>
                </c:pt>
                <c:pt idx="45">
                  <c:v>43465</c:v>
                </c:pt>
                <c:pt idx="46">
                  <c:v>43496</c:v>
                </c:pt>
                <c:pt idx="47">
                  <c:v>43524</c:v>
                </c:pt>
                <c:pt idx="48">
                  <c:v>43555</c:v>
                </c:pt>
              </c:numCache>
            </c:numRef>
          </c:cat>
          <c:val>
            <c:numRef>
              <c:f>'Graf V.3'!$M$5:$M$53</c:f>
              <c:numCache>
                <c:formatCode>0.00</c:formatCode>
                <c:ptCount val="49"/>
                <c:pt idx="0">
                  <c:v>-1.5138536751919895</c:v>
                </c:pt>
                <c:pt idx="1">
                  <c:v>-0.95300727785827544</c:v>
                </c:pt>
                <c:pt idx="2">
                  <c:v>-0.91050530718996825</c:v>
                </c:pt>
                <c:pt idx="3">
                  <c:v>-0.81836037094153991</c:v>
                </c:pt>
                <c:pt idx="4">
                  <c:v>-0.93907364880920774</c:v>
                </c:pt>
                <c:pt idx="5">
                  <c:v>-1.0264561203400913</c:v>
                </c:pt>
                <c:pt idx="6">
                  <c:v>-0.91628279689991432</c:v>
                </c:pt>
                <c:pt idx="7">
                  <c:v>-0.68542878632971149</c:v>
                </c:pt>
                <c:pt idx="8">
                  <c:v>-0.65709627777127411</c:v>
                </c:pt>
                <c:pt idx="9">
                  <c:v>-0.39121065877986139</c:v>
                </c:pt>
                <c:pt idx="10">
                  <c:v>-0.22188969652042756</c:v>
                </c:pt>
                <c:pt idx="11">
                  <c:v>1.6018888209069049</c:v>
                </c:pt>
                <c:pt idx="12">
                  <c:v>0.44200642008815905</c:v>
                </c:pt>
                <c:pt idx="13">
                  <c:v>0.86073643806348077</c:v>
                </c:pt>
                <c:pt idx="14">
                  <c:v>1.4616103431756455</c:v>
                </c:pt>
                <c:pt idx="15">
                  <c:v>1.8427894689648561</c:v>
                </c:pt>
                <c:pt idx="16">
                  <c:v>2.0543267652632258</c:v>
                </c:pt>
                <c:pt idx="17">
                  <c:v>2.5664363444222182</c:v>
                </c:pt>
                <c:pt idx="18">
                  <c:v>2.6104072497931341</c:v>
                </c:pt>
                <c:pt idx="19">
                  <c:v>3.3300753196690458</c:v>
                </c:pt>
                <c:pt idx="20">
                  <c:v>4.3072894906966086</c:v>
                </c:pt>
                <c:pt idx="21">
                  <c:v>4.492130567974284</c:v>
                </c:pt>
                <c:pt idx="22">
                  <c:v>4.5900940951602021</c:v>
                </c:pt>
                <c:pt idx="23">
                  <c:v>3.8307960762697491</c:v>
                </c:pt>
                <c:pt idx="24">
                  <c:v>4.9260892324742178</c:v>
                </c:pt>
                <c:pt idx="25">
                  <c:v>4.8441100833812811</c:v>
                </c:pt>
                <c:pt idx="26">
                  <c:v>4.8164851348042825</c:v>
                </c:pt>
                <c:pt idx="27">
                  <c:v>4.6668941711848433</c:v>
                </c:pt>
                <c:pt idx="28">
                  <c:v>4.8370214056741467</c:v>
                </c:pt>
                <c:pt idx="29">
                  <c:v>5.0554634110418828</c:v>
                </c:pt>
                <c:pt idx="30">
                  <c:v>4.0257472798026717</c:v>
                </c:pt>
                <c:pt idx="31">
                  <c:v>4.0719682317362782</c:v>
                </c:pt>
                <c:pt idx="32">
                  <c:v>4.2001995989568996</c:v>
                </c:pt>
                <c:pt idx="33">
                  <c:v>4.0879417701685128</c:v>
                </c:pt>
                <c:pt idx="34">
                  <c:v>4.3522645795726511</c:v>
                </c:pt>
                <c:pt idx="35">
                  <c:v>4.1820370192303669</c:v>
                </c:pt>
                <c:pt idx="36">
                  <c:v>4.6084287936182244</c:v>
                </c:pt>
                <c:pt idx="37">
                  <c:v>5.1603903079089131</c:v>
                </c:pt>
                <c:pt idx="38">
                  <c:v>5.2886285025551816</c:v>
                </c:pt>
                <c:pt idx="39">
                  <c:v>5.4733775645662286</c:v>
                </c:pt>
                <c:pt idx="40">
                  <c:v>5.6503084493060296</c:v>
                </c:pt>
                <c:pt idx="41">
                  <c:v>5.6482822927643728</c:v>
                </c:pt>
                <c:pt idx="42">
                  <c:v>6.6306000430473855</c:v>
                </c:pt>
                <c:pt idx="43">
                  <c:v>6.7450440202368345</c:v>
                </c:pt>
                <c:pt idx="44">
                  <c:v>6.4416754596791526</c:v>
                </c:pt>
                <c:pt idx="45">
                  <c:v>6.3671882455976325</c:v>
                </c:pt>
                <c:pt idx="46">
                  <c:v>5.9883995688196467</c:v>
                </c:pt>
                <c:pt idx="47">
                  <c:v>6.122542226935046</c:v>
                </c:pt>
                <c:pt idx="48">
                  <c:v>6.1790193077684297</c:v>
                </c:pt>
              </c:numCache>
            </c:numRef>
          </c:val>
          <c:smooth val="0"/>
          <c:extLst xmlns:c16r2="http://schemas.microsoft.com/office/drawing/2015/06/chart">
            <c:ext xmlns:c16="http://schemas.microsoft.com/office/drawing/2014/chart" uri="{C3380CC4-5D6E-409C-BE32-E72D297353CC}">
              <c16:uniqueId val="{00000002-430F-424D-BD4A-C2EE11364770}"/>
            </c:ext>
          </c:extLst>
        </c:ser>
        <c:dLbls>
          <c:showLegendKey val="0"/>
          <c:showVal val="0"/>
          <c:showCatName val="0"/>
          <c:showSerName val="0"/>
          <c:showPercent val="0"/>
          <c:showBubbleSize val="0"/>
        </c:dLbls>
        <c:marker val="1"/>
        <c:smooth val="0"/>
        <c:axId val="152479616"/>
        <c:axId val="152481152"/>
      </c:lineChart>
      <c:dateAx>
        <c:axId val="152479616"/>
        <c:scaling>
          <c:orientation val="minMax"/>
          <c:max val="43525"/>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52481152"/>
        <c:crosses val="autoZero"/>
        <c:auto val="1"/>
        <c:lblOffset val="100"/>
        <c:baseTimeUnit val="months"/>
        <c:majorUnit val="12"/>
        <c:majorTimeUnit val="months"/>
      </c:dateAx>
      <c:valAx>
        <c:axId val="15248115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479616"/>
        <c:crosses val="autoZero"/>
        <c:crossBetween val="between"/>
      </c:valAx>
      <c:spPr>
        <a:noFill/>
        <a:ln w="25400">
          <a:noFill/>
        </a:ln>
      </c:spPr>
    </c:plotArea>
    <c:legend>
      <c:legendPos val="b"/>
      <c:layout>
        <c:manualLayout>
          <c:xMode val="edge"/>
          <c:yMode val="edge"/>
          <c:x val="3.1468531468531472E-2"/>
          <c:y val="0.82059672169720033"/>
          <c:w val="0.75811051153570841"/>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clustered"/>
        <c:varyColors val="0"/>
        <c:ser>
          <c:idx val="0"/>
          <c:order val="0"/>
          <c:tx>
            <c:strRef>
              <c:f>'Graf V.4'!$K$5</c:f>
              <c:strCache>
                <c:ptCount val="1"/>
                <c:pt idx="0">
                  <c:v>Růst úvěrů – desetiletý průměr</c:v>
                </c:pt>
              </c:strCache>
            </c:strRef>
          </c:tx>
          <c:spPr>
            <a:solidFill>
              <a:srgbClr val="002060"/>
            </a:solidFill>
            <a:ln w="25400">
              <a:noFill/>
            </a:ln>
          </c:spPr>
          <c:invertIfNegative val="0"/>
          <c:cat>
            <c:strRef>
              <c:f>'Graf V.4'!$L$4:$N$4</c:f>
              <c:strCache>
                <c:ptCount val="3"/>
                <c:pt idx="0">
                  <c:v>Domácnosti – 
úvěry na bydlení</c:v>
                </c:pt>
                <c:pt idx="1">
                  <c:v>Domácnosti – 
úvěry na spotřebu</c:v>
                </c:pt>
                <c:pt idx="2">
                  <c:v>Nefinanční 
podniky</c:v>
                </c:pt>
              </c:strCache>
            </c:strRef>
          </c:cat>
          <c:val>
            <c:numRef>
              <c:f>'Graf V.4'!$L$5:$N$5</c:f>
              <c:numCache>
                <c:formatCode>0.00</c:formatCode>
                <c:ptCount val="3"/>
                <c:pt idx="0">
                  <c:v>7.2</c:v>
                </c:pt>
                <c:pt idx="1">
                  <c:v>3.5</c:v>
                </c:pt>
                <c:pt idx="2">
                  <c:v>2.8</c:v>
                </c:pt>
              </c:numCache>
            </c:numRef>
          </c:val>
          <c:extLst xmlns:c16r2="http://schemas.microsoft.com/office/drawing/2015/06/chart">
            <c:ext xmlns:c16="http://schemas.microsoft.com/office/drawing/2014/chart" uri="{C3380CC4-5D6E-409C-BE32-E72D297353CC}">
              <c16:uniqueId val="{00000000-E416-49DF-8BD9-7CCABF491525}"/>
            </c:ext>
          </c:extLst>
        </c:ser>
        <c:ser>
          <c:idx val="1"/>
          <c:order val="1"/>
          <c:tx>
            <c:strRef>
              <c:f>'Graf V.4'!$K$6</c:f>
              <c:strCache>
                <c:ptCount val="1"/>
                <c:pt idx="0">
                  <c:v>Růst úvěrů – pětiletý průměr</c:v>
                </c:pt>
              </c:strCache>
            </c:strRef>
          </c:tx>
          <c:spPr>
            <a:solidFill>
              <a:schemeClr val="accent1"/>
            </a:solidFill>
            <a:ln w="25400">
              <a:noFill/>
            </a:ln>
          </c:spPr>
          <c:invertIfNegative val="0"/>
          <c:cat>
            <c:strRef>
              <c:f>'Graf V.4'!$L$4:$N$4</c:f>
              <c:strCache>
                <c:ptCount val="3"/>
                <c:pt idx="0">
                  <c:v>Domácnosti – 
úvěry na bydlení</c:v>
                </c:pt>
                <c:pt idx="1">
                  <c:v>Domácnosti – 
úvěry na spotřebu</c:v>
                </c:pt>
                <c:pt idx="2">
                  <c:v>Nefinanční 
podniky</c:v>
                </c:pt>
              </c:strCache>
            </c:strRef>
          </c:cat>
          <c:val>
            <c:numRef>
              <c:f>'Graf V.4'!$L$6:$N$6</c:f>
              <c:numCache>
                <c:formatCode>0.00</c:formatCode>
                <c:ptCount val="3"/>
                <c:pt idx="0">
                  <c:v>8</c:v>
                </c:pt>
                <c:pt idx="1">
                  <c:v>4.8</c:v>
                </c:pt>
                <c:pt idx="2">
                  <c:v>5</c:v>
                </c:pt>
              </c:numCache>
            </c:numRef>
          </c:val>
          <c:extLst xmlns:c16r2="http://schemas.microsoft.com/office/drawing/2015/06/chart">
            <c:ext xmlns:c16="http://schemas.microsoft.com/office/drawing/2014/chart" uri="{C3380CC4-5D6E-409C-BE32-E72D297353CC}">
              <c16:uniqueId val="{00000001-E416-49DF-8BD9-7CCABF491525}"/>
            </c:ext>
          </c:extLst>
        </c:ser>
        <c:ser>
          <c:idx val="2"/>
          <c:order val="2"/>
          <c:tx>
            <c:strRef>
              <c:f>'Graf V.4'!$K$7</c:f>
              <c:strCache>
                <c:ptCount val="1"/>
                <c:pt idx="0">
                  <c:v>Růst úvěrů – tříletý průměr</c:v>
                </c:pt>
              </c:strCache>
            </c:strRef>
          </c:tx>
          <c:spPr>
            <a:solidFill>
              <a:schemeClr val="accent1">
                <a:lumMod val="20000"/>
                <a:lumOff val="80000"/>
              </a:schemeClr>
            </a:solidFill>
            <a:ln w="25400">
              <a:noFill/>
            </a:ln>
          </c:spPr>
          <c:invertIfNegative val="0"/>
          <c:cat>
            <c:strRef>
              <c:f>'Graf V.4'!$L$4:$N$4</c:f>
              <c:strCache>
                <c:ptCount val="3"/>
                <c:pt idx="0">
                  <c:v>Domácnosti – 
úvěry na bydlení</c:v>
                </c:pt>
                <c:pt idx="1">
                  <c:v>Domácnosti – 
úvěry na spotřebu</c:v>
                </c:pt>
                <c:pt idx="2">
                  <c:v>Nefinanční 
podniky</c:v>
                </c:pt>
              </c:strCache>
            </c:strRef>
          </c:cat>
          <c:val>
            <c:numRef>
              <c:f>'Graf V.4'!$L$7:$N$7</c:f>
              <c:numCache>
                <c:formatCode>0.00</c:formatCode>
                <c:ptCount val="3"/>
                <c:pt idx="0">
                  <c:v>8.6999999999999993</c:v>
                </c:pt>
                <c:pt idx="1">
                  <c:v>5.2</c:v>
                </c:pt>
                <c:pt idx="2">
                  <c:v>4.5</c:v>
                </c:pt>
              </c:numCache>
            </c:numRef>
          </c:val>
          <c:extLst xmlns:c16r2="http://schemas.microsoft.com/office/drawing/2015/06/chart">
            <c:ext xmlns:c16="http://schemas.microsoft.com/office/drawing/2014/chart" uri="{C3380CC4-5D6E-409C-BE32-E72D297353CC}">
              <c16:uniqueId val="{00000002-E416-49DF-8BD9-7CCABF491525}"/>
            </c:ext>
          </c:extLst>
        </c:ser>
        <c:dLbls>
          <c:showLegendKey val="0"/>
          <c:showVal val="0"/>
          <c:showCatName val="0"/>
          <c:showSerName val="0"/>
          <c:showPercent val="0"/>
          <c:showBubbleSize val="0"/>
        </c:dLbls>
        <c:gapWidth val="300"/>
        <c:axId val="152562688"/>
        <c:axId val="152573056"/>
      </c:barChart>
      <c:scatterChart>
        <c:scatterStyle val="lineMarker"/>
        <c:varyColors val="0"/>
        <c:ser>
          <c:idx val="3"/>
          <c:order val="3"/>
          <c:tx>
            <c:strRef>
              <c:f>'Graf V.4'!$K$8</c:f>
              <c:strCache>
                <c:ptCount val="1"/>
                <c:pt idx="0">
                  <c:v>Meziroční růst 03/19</c:v>
                </c:pt>
              </c:strCache>
            </c:strRef>
          </c:tx>
          <c:spPr>
            <a:ln w="28575">
              <a:noFill/>
            </a:ln>
          </c:spPr>
          <c:marker>
            <c:symbol val="triangle"/>
            <c:size val="7"/>
            <c:spPr>
              <a:solidFill>
                <a:schemeClr val="accent2"/>
              </a:solidFill>
              <a:ln>
                <a:noFill/>
              </a:ln>
            </c:spPr>
          </c:marker>
          <c:xVal>
            <c:strRef>
              <c:f>'Graf V.4'!$L$4:$N$4</c:f>
              <c:strCache>
                <c:ptCount val="3"/>
                <c:pt idx="0">
                  <c:v>Domácnosti – 
úvěry na bydlení</c:v>
                </c:pt>
                <c:pt idx="1">
                  <c:v>Domácnosti – 
úvěry na spotřebu</c:v>
                </c:pt>
                <c:pt idx="2">
                  <c:v>Nefinanční 
podniky</c:v>
                </c:pt>
              </c:strCache>
            </c:strRef>
          </c:xVal>
          <c:yVal>
            <c:numRef>
              <c:f>'Graf V.4'!$L$8:$N$8</c:f>
              <c:numCache>
                <c:formatCode>0.00</c:formatCode>
                <c:ptCount val="3"/>
                <c:pt idx="0">
                  <c:v>8</c:v>
                </c:pt>
                <c:pt idx="1">
                  <c:v>6.2</c:v>
                </c:pt>
                <c:pt idx="2">
                  <c:v>6.2</c:v>
                </c:pt>
              </c:numCache>
            </c:numRef>
          </c:yVal>
          <c:smooth val="0"/>
          <c:extLst xmlns:c16r2="http://schemas.microsoft.com/office/drawing/2015/06/chart">
            <c:ext xmlns:c16="http://schemas.microsoft.com/office/drawing/2014/chart" uri="{C3380CC4-5D6E-409C-BE32-E72D297353CC}">
              <c16:uniqueId val="{00000003-E416-49DF-8BD9-7CCABF491525}"/>
            </c:ext>
          </c:extLst>
        </c:ser>
        <c:dLbls>
          <c:showLegendKey val="0"/>
          <c:showVal val="0"/>
          <c:showCatName val="0"/>
          <c:showSerName val="0"/>
          <c:showPercent val="0"/>
          <c:showBubbleSize val="0"/>
        </c:dLbls>
        <c:axId val="152576384"/>
        <c:axId val="152574592"/>
      </c:scatterChart>
      <c:catAx>
        <c:axId val="15256268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573056"/>
        <c:crosses val="autoZero"/>
        <c:auto val="1"/>
        <c:lblAlgn val="ctr"/>
        <c:lblOffset val="100"/>
        <c:noMultiLvlLbl val="0"/>
      </c:catAx>
      <c:valAx>
        <c:axId val="152573056"/>
        <c:scaling>
          <c:orientation val="minMax"/>
          <c:max val="1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562688"/>
        <c:crosses val="autoZero"/>
        <c:crossBetween val="between"/>
        <c:majorUnit val="2"/>
        <c:minorUnit val="0.2"/>
      </c:valAx>
      <c:valAx>
        <c:axId val="152574592"/>
        <c:scaling>
          <c:orientation val="minMax"/>
        </c:scaling>
        <c:delete val="1"/>
        <c:axPos val="r"/>
        <c:numFmt formatCode="0.00" sourceLinked="1"/>
        <c:majorTickMark val="out"/>
        <c:minorTickMark val="none"/>
        <c:tickLblPos val="nextTo"/>
        <c:crossAx val="152576384"/>
        <c:crosses val="max"/>
        <c:crossBetween val="midCat"/>
      </c:valAx>
      <c:valAx>
        <c:axId val="152576384"/>
        <c:scaling>
          <c:orientation val="minMax"/>
        </c:scaling>
        <c:delete val="1"/>
        <c:axPos val="b"/>
        <c:majorTickMark val="out"/>
        <c:minorTickMark val="none"/>
        <c:tickLblPos val="nextTo"/>
        <c:crossAx val="152574592"/>
        <c:crosses val="autoZero"/>
        <c:crossBetween val="midCat"/>
      </c:valAx>
      <c:spPr>
        <a:noFill/>
        <a:ln w="25400">
          <a:noFill/>
        </a:ln>
      </c:spPr>
    </c:plotArea>
    <c:legend>
      <c:legendPos val="b"/>
      <c:layout>
        <c:manualLayout>
          <c:xMode val="edge"/>
          <c:yMode val="edge"/>
          <c:x val="2.4475524475524476E-2"/>
          <c:y val="0.80204708596256846"/>
          <c:w val="0.95309454325202358"/>
          <c:h val="0.1396222168765174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4755244755244761"/>
          <c:h val="0.74736205737421146"/>
        </c:manualLayout>
      </c:layout>
      <c:barChart>
        <c:barDir val="col"/>
        <c:grouping val="clustered"/>
        <c:varyColors val="0"/>
        <c:ser>
          <c:idx val="0"/>
          <c:order val="0"/>
          <c:tx>
            <c:strRef>
              <c:f>'Graf V.4'!$J$5</c:f>
              <c:strCache>
                <c:ptCount val="1"/>
                <c:pt idx="0">
                  <c:v>Growth in loans – 10Y average</c:v>
                </c:pt>
              </c:strCache>
            </c:strRef>
          </c:tx>
          <c:spPr>
            <a:solidFill>
              <a:srgbClr val="002060"/>
            </a:solidFill>
            <a:ln w="25400">
              <a:noFill/>
            </a:ln>
          </c:spPr>
          <c:invertIfNegative val="0"/>
          <c:cat>
            <c:strRef>
              <c:f>'Graf V.4'!$L$3:$N$3</c:f>
              <c:strCache>
                <c:ptCount val="3"/>
                <c:pt idx="0">
                  <c:v>Households – loans 
for house purchase</c:v>
                </c:pt>
                <c:pt idx="1">
                  <c:v>Households – loans 
for consumption</c:v>
                </c:pt>
                <c:pt idx="2">
                  <c:v>Non-financial 
corporations</c:v>
                </c:pt>
              </c:strCache>
            </c:strRef>
          </c:cat>
          <c:val>
            <c:numRef>
              <c:f>'Graf V.4'!$L$5:$N$5</c:f>
              <c:numCache>
                <c:formatCode>0.00</c:formatCode>
                <c:ptCount val="3"/>
                <c:pt idx="0">
                  <c:v>7.2</c:v>
                </c:pt>
                <c:pt idx="1">
                  <c:v>3.5</c:v>
                </c:pt>
                <c:pt idx="2">
                  <c:v>2.8</c:v>
                </c:pt>
              </c:numCache>
            </c:numRef>
          </c:val>
          <c:extLst xmlns:c16r2="http://schemas.microsoft.com/office/drawing/2015/06/chart">
            <c:ext xmlns:c16="http://schemas.microsoft.com/office/drawing/2014/chart" uri="{C3380CC4-5D6E-409C-BE32-E72D297353CC}">
              <c16:uniqueId val="{00000000-EA58-44EA-A183-0495519F1164}"/>
            </c:ext>
          </c:extLst>
        </c:ser>
        <c:ser>
          <c:idx val="1"/>
          <c:order val="1"/>
          <c:tx>
            <c:strRef>
              <c:f>'Graf V.4'!$J$6</c:f>
              <c:strCache>
                <c:ptCount val="1"/>
                <c:pt idx="0">
                  <c:v>Growth in loans – 5Y average</c:v>
                </c:pt>
              </c:strCache>
            </c:strRef>
          </c:tx>
          <c:spPr>
            <a:solidFill>
              <a:schemeClr val="accent1"/>
            </a:solidFill>
            <a:ln w="25400">
              <a:noFill/>
            </a:ln>
          </c:spPr>
          <c:invertIfNegative val="0"/>
          <c:cat>
            <c:strRef>
              <c:f>'Graf V.4'!$L$3:$N$3</c:f>
              <c:strCache>
                <c:ptCount val="3"/>
                <c:pt idx="0">
                  <c:v>Households – loans 
for house purchase</c:v>
                </c:pt>
                <c:pt idx="1">
                  <c:v>Households – loans 
for consumption</c:v>
                </c:pt>
                <c:pt idx="2">
                  <c:v>Non-financial 
corporations</c:v>
                </c:pt>
              </c:strCache>
            </c:strRef>
          </c:cat>
          <c:val>
            <c:numRef>
              <c:f>'Graf V.4'!$L$6:$N$6</c:f>
              <c:numCache>
                <c:formatCode>0.00</c:formatCode>
                <c:ptCount val="3"/>
                <c:pt idx="0">
                  <c:v>8</c:v>
                </c:pt>
                <c:pt idx="1">
                  <c:v>4.8</c:v>
                </c:pt>
                <c:pt idx="2">
                  <c:v>5</c:v>
                </c:pt>
              </c:numCache>
            </c:numRef>
          </c:val>
          <c:extLst xmlns:c16r2="http://schemas.microsoft.com/office/drawing/2015/06/chart">
            <c:ext xmlns:c16="http://schemas.microsoft.com/office/drawing/2014/chart" uri="{C3380CC4-5D6E-409C-BE32-E72D297353CC}">
              <c16:uniqueId val="{00000001-EA58-44EA-A183-0495519F1164}"/>
            </c:ext>
          </c:extLst>
        </c:ser>
        <c:ser>
          <c:idx val="2"/>
          <c:order val="2"/>
          <c:tx>
            <c:strRef>
              <c:f>'Graf V.4'!$J$7</c:f>
              <c:strCache>
                <c:ptCount val="1"/>
                <c:pt idx="0">
                  <c:v>Growth in loans – 3Y average</c:v>
                </c:pt>
              </c:strCache>
            </c:strRef>
          </c:tx>
          <c:spPr>
            <a:solidFill>
              <a:schemeClr val="accent1">
                <a:lumMod val="20000"/>
                <a:lumOff val="80000"/>
              </a:schemeClr>
            </a:solidFill>
            <a:ln w="25400">
              <a:noFill/>
            </a:ln>
          </c:spPr>
          <c:invertIfNegative val="0"/>
          <c:cat>
            <c:strRef>
              <c:f>'Graf V.4'!$L$3:$N$3</c:f>
              <c:strCache>
                <c:ptCount val="3"/>
                <c:pt idx="0">
                  <c:v>Households – loans 
for house purchase</c:v>
                </c:pt>
                <c:pt idx="1">
                  <c:v>Households – loans 
for consumption</c:v>
                </c:pt>
                <c:pt idx="2">
                  <c:v>Non-financial 
corporations</c:v>
                </c:pt>
              </c:strCache>
            </c:strRef>
          </c:cat>
          <c:val>
            <c:numRef>
              <c:f>'Graf V.4'!$L$7:$N$7</c:f>
              <c:numCache>
                <c:formatCode>0.00</c:formatCode>
                <c:ptCount val="3"/>
                <c:pt idx="0">
                  <c:v>8.6999999999999993</c:v>
                </c:pt>
                <c:pt idx="1">
                  <c:v>5.2</c:v>
                </c:pt>
                <c:pt idx="2">
                  <c:v>4.5</c:v>
                </c:pt>
              </c:numCache>
            </c:numRef>
          </c:val>
          <c:extLst xmlns:c16r2="http://schemas.microsoft.com/office/drawing/2015/06/chart">
            <c:ext xmlns:c16="http://schemas.microsoft.com/office/drawing/2014/chart" uri="{C3380CC4-5D6E-409C-BE32-E72D297353CC}">
              <c16:uniqueId val="{00000002-EA58-44EA-A183-0495519F1164}"/>
            </c:ext>
          </c:extLst>
        </c:ser>
        <c:dLbls>
          <c:showLegendKey val="0"/>
          <c:showVal val="0"/>
          <c:showCatName val="0"/>
          <c:showSerName val="0"/>
          <c:showPercent val="0"/>
          <c:showBubbleSize val="0"/>
        </c:dLbls>
        <c:gapWidth val="300"/>
        <c:axId val="152629632"/>
        <c:axId val="152631552"/>
      </c:barChart>
      <c:scatterChart>
        <c:scatterStyle val="lineMarker"/>
        <c:varyColors val="0"/>
        <c:ser>
          <c:idx val="3"/>
          <c:order val="3"/>
          <c:tx>
            <c:strRef>
              <c:f>'Graf V.4'!$J$8</c:f>
              <c:strCache>
                <c:ptCount val="1"/>
                <c:pt idx="0">
                  <c:v>Year-on-year growth 03/19</c:v>
                </c:pt>
              </c:strCache>
            </c:strRef>
          </c:tx>
          <c:spPr>
            <a:ln w="28575">
              <a:noFill/>
            </a:ln>
          </c:spPr>
          <c:marker>
            <c:symbol val="triangle"/>
            <c:size val="7"/>
            <c:spPr>
              <a:solidFill>
                <a:schemeClr val="accent2"/>
              </a:solidFill>
              <a:ln>
                <a:noFill/>
              </a:ln>
            </c:spPr>
          </c:marker>
          <c:xVal>
            <c:strRef>
              <c:f>'Graf V.4'!$L$4:$N$4</c:f>
              <c:strCache>
                <c:ptCount val="3"/>
                <c:pt idx="0">
                  <c:v>Domácnosti – 
úvěry na bydlení</c:v>
                </c:pt>
                <c:pt idx="1">
                  <c:v>Domácnosti – 
úvěry na spotřebu</c:v>
                </c:pt>
                <c:pt idx="2">
                  <c:v>Nefinanční 
podniky</c:v>
                </c:pt>
              </c:strCache>
            </c:strRef>
          </c:xVal>
          <c:yVal>
            <c:numRef>
              <c:f>'Graf V.4'!$L$8:$N$8</c:f>
              <c:numCache>
                <c:formatCode>0.00</c:formatCode>
                <c:ptCount val="3"/>
                <c:pt idx="0">
                  <c:v>8</c:v>
                </c:pt>
                <c:pt idx="1">
                  <c:v>6.2</c:v>
                </c:pt>
                <c:pt idx="2">
                  <c:v>6.2</c:v>
                </c:pt>
              </c:numCache>
            </c:numRef>
          </c:yVal>
          <c:smooth val="0"/>
          <c:extLst xmlns:c16r2="http://schemas.microsoft.com/office/drawing/2015/06/chart">
            <c:ext xmlns:c16="http://schemas.microsoft.com/office/drawing/2014/chart" uri="{C3380CC4-5D6E-409C-BE32-E72D297353CC}">
              <c16:uniqueId val="{00000003-EA58-44EA-A183-0495519F1164}"/>
            </c:ext>
          </c:extLst>
        </c:ser>
        <c:dLbls>
          <c:showLegendKey val="0"/>
          <c:showVal val="0"/>
          <c:showCatName val="0"/>
          <c:showSerName val="0"/>
          <c:showPercent val="0"/>
          <c:showBubbleSize val="0"/>
        </c:dLbls>
        <c:axId val="152774144"/>
        <c:axId val="152772608"/>
      </c:scatterChart>
      <c:catAx>
        <c:axId val="15262963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2631552"/>
        <c:crosses val="autoZero"/>
        <c:auto val="1"/>
        <c:lblAlgn val="ctr"/>
        <c:lblOffset val="100"/>
        <c:noMultiLvlLbl val="0"/>
      </c:catAx>
      <c:valAx>
        <c:axId val="152631552"/>
        <c:scaling>
          <c:orientation val="minMax"/>
          <c:max val="1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629632"/>
        <c:crosses val="autoZero"/>
        <c:crossBetween val="between"/>
        <c:majorUnit val="2"/>
      </c:valAx>
      <c:valAx>
        <c:axId val="152772608"/>
        <c:scaling>
          <c:orientation val="minMax"/>
        </c:scaling>
        <c:delete val="1"/>
        <c:axPos val="r"/>
        <c:numFmt formatCode="0.00" sourceLinked="1"/>
        <c:majorTickMark val="out"/>
        <c:minorTickMark val="none"/>
        <c:tickLblPos val="nextTo"/>
        <c:crossAx val="152774144"/>
        <c:crosses val="max"/>
        <c:crossBetween val="midCat"/>
      </c:valAx>
      <c:valAx>
        <c:axId val="152774144"/>
        <c:scaling>
          <c:orientation val="minMax"/>
        </c:scaling>
        <c:delete val="1"/>
        <c:axPos val="b"/>
        <c:majorTickMark val="out"/>
        <c:minorTickMark val="none"/>
        <c:tickLblPos val="nextTo"/>
        <c:crossAx val="152772608"/>
        <c:crosses val="autoZero"/>
        <c:crossBetween val="midCat"/>
      </c:valAx>
      <c:spPr>
        <a:noFill/>
        <a:ln w="25400">
          <a:noFill/>
        </a:ln>
      </c:spPr>
    </c:plotArea>
    <c:legend>
      <c:legendPos val="b"/>
      <c:layout>
        <c:manualLayout>
          <c:xMode val="edge"/>
          <c:yMode val="edge"/>
          <c:x val="3.4965034965034968E-2"/>
          <c:y val="0.80933842310768267"/>
          <c:w val="0.93910852926600963"/>
          <c:h val="0.1687875654569745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963239028009"/>
          <c:y val="3.1189716531895225E-2"/>
          <c:w val="0.8063491607900628"/>
          <c:h val="0.58546457980749478"/>
        </c:manualLayout>
      </c:layout>
      <c:barChart>
        <c:barDir val="col"/>
        <c:grouping val="stacked"/>
        <c:varyColors val="0"/>
        <c:ser>
          <c:idx val="0"/>
          <c:order val="0"/>
          <c:tx>
            <c:strRef>
              <c:f>'Graf V.5'!$N$4</c:f>
              <c:strCache>
                <c:ptCount val="1"/>
                <c:pt idx="0">
                  <c:v>Domácnosti – na bydlení</c:v>
                </c:pt>
              </c:strCache>
            </c:strRef>
          </c:tx>
          <c:spPr>
            <a:solidFill>
              <a:schemeClr val="tx2">
                <a:lumMod val="75000"/>
              </a:schemeClr>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V.5'!$N$5:$N$101</c:f>
              <c:numCache>
                <c:formatCode>0.00</c:formatCode>
                <c:ptCount val="97"/>
                <c:pt idx="0">
                  <c:v>35.19</c:v>
                </c:pt>
                <c:pt idx="1">
                  <c:v>40.98</c:v>
                </c:pt>
                <c:pt idx="2">
                  <c:v>45.55</c:v>
                </c:pt>
                <c:pt idx="3">
                  <c:v>48.8</c:v>
                </c:pt>
                <c:pt idx="4">
                  <c:v>50.31</c:v>
                </c:pt>
                <c:pt idx="5">
                  <c:v>50.34</c:v>
                </c:pt>
                <c:pt idx="6">
                  <c:v>47.48</c:v>
                </c:pt>
                <c:pt idx="7">
                  <c:v>46.12</c:v>
                </c:pt>
                <c:pt idx="8">
                  <c:v>46.92</c:v>
                </c:pt>
                <c:pt idx="9">
                  <c:v>47.58</c:v>
                </c:pt>
                <c:pt idx="10">
                  <c:v>42.9</c:v>
                </c:pt>
                <c:pt idx="11">
                  <c:v>41.03</c:v>
                </c:pt>
                <c:pt idx="12">
                  <c:v>41.11</c:v>
                </c:pt>
                <c:pt idx="13">
                  <c:v>46.37</c:v>
                </c:pt>
                <c:pt idx="14">
                  <c:v>50.94</c:v>
                </c:pt>
                <c:pt idx="15">
                  <c:v>55.5</c:v>
                </c:pt>
                <c:pt idx="16">
                  <c:v>54.46</c:v>
                </c:pt>
                <c:pt idx="17">
                  <c:v>53.62</c:v>
                </c:pt>
                <c:pt idx="18">
                  <c:v>51.07</c:v>
                </c:pt>
                <c:pt idx="19">
                  <c:v>54.13</c:v>
                </c:pt>
                <c:pt idx="20">
                  <c:v>62.49</c:v>
                </c:pt>
                <c:pt idx="21">
                  <c:v>59</c:v>
                </c:pt>
                <c:pt idx="22">
                  <c:v>56.58</c:v>
                </c:pt>
                <c:pt idx="23">
                  <c:v>47</c:v>
                </c:pt>
                <c:pt idx="24">
                  <c:v>52.27</c:v>
                </c:pt>
                <c:pt idx="25">
                  <c:v>54.25</c:v>
                </c:pt>
                <c:pt idx="26">
                  <c:v>57.84</c:v>
                </c:pt>
                <c:pt idx="27">
                  <c:v>59.28</c:v>
                </c:pt>
                <c:pt idx="28">
                  <c:v>56.19</c:v>
                </c:pt>
                <c:pt idx="29">
                  <c:v>54.33</c:v>
                </c:pt>
                <c:pt idx="30">
                  <c:v>49.68</c:v>
                </c:pt>
                <c:pt idx="31">
                  <c:v>52.84</c:v>
                </c:pt>
                <c:pt idx="32">
                  <c:v>53.66</c:v>
                </c:pt>
                <c:pt idx="33">
                  <c:v>55.87</c:v>
                </c:pt>
                <c:pt idx="34">
                  <c:v>55.76</c:v>
                </c:pt>
                <c:pt idx="35">
                  <c:v>52.9</c:v>
                </c:pt>
                <c:pt idx="36">
                  <c:v>53.34</c:v>
                </c:pt>
                <c:pt idx="37">
                  <c:v>53.98</c:v>
                </c:pt>
                <c:pt idx="38">
                  <c:v>56.04</c:v>
                </c:pt>
                <c:pt idx="39">
                  <c:v>56.92</c:v>
                </c:pt>
                <c:pt idx="40">
                  <c:v>55.87</c:v>
                </c:pt>
                <c:pt idx="41">
                  <c:v>58.13</c:v>
                </c:pt>
                <c:pt idx="42">
                  <c:v>59.92</c:v>
                </c:pt>
                <c:pt idx="43">
                  <c:v>69.349999999999994</c:v>
                </c:pt>
                <c:pt idx="44">
                  <c:v>69.45</c:v>
                </c:pt>
                <c:pt idx="45">
                  <c:v>61.94</c:v>
                </c:pt>
                <c:pt idx="46">
                  <c:v>47.9</c:v>
                </c:pt>
                <c:pt idx="47">
                  <c:v>39.18</c:v>
                </c:pt>
                <c:pt idx="48">
                  <c:v>39.700000000000003</c:v>
                </c:pt>
              </c:numCache>
            </c:numRef>
          </c:val>
          <c:extLst xmlns:c16r2="http://schemas.microsoft.com/office/drawing/2015/06/chart">
            <c:ext xmlns:c16="http://schemas.microsoft.com/office/drawing/2014/chart" uri="{C3380CC4-5D6E-409C-BE32-E72D297353CC}">
              <c16:uniqueId val="{00000000-EA30-4CC0-A8EF-2CFE05BF0E7A}"/>
            </c:ext>
          </c:extLst>
        </c:ser>
        <c:ser>
          <c:idx val="1"/>
          <c:order val="1"/>
          <c:tx>
            <c:strRef>
              <c:f>'Graf V.5'!$O$4</c:f>
              <c:strCache>
                <c:ptCount val="1"/>
                <c:pt idx="0">
                  <c:v>Podniky – investiční úvěry</c:v>
                </c:pt>
              </c:strCache>
            </c:strRef>
          </c:tx>
          <c:spPr>
            <a:solidFill>
              <a:schemeClr val="accent2">
                <a:lumMod val="50000"/>
              </a:schemeClr>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V.5'!$O$5:$O$101</c:f>
              <c:numCache>
                <c:formatCode>0.00</c:formatCode>
                <c:ptCount val="97"/>
                <c:pt idx="49">
                  <c:v>17.54</c:v>
                </c:pt>
                <c:pt idx="50">
                  <c:v>19.48</c:v>
                </c:pt>
                <c:pt idx="51">
                  <c:v>28.16</c:v>
                </c:pt>
                <c:pt idx="52">
                  <c:v>30.48</c:v>
                </c:pt>
                <c:pt idx="53">
                  <c:v>37.4</c:v>
                </c:pt>
                <c:pt idx="54">
                  <c:v>30.22</c:v>
                </c:pt>
                <c:pt idx="55">
                  <c:v>29.25</c:v>
                </c:pt>
                <c:pt idx="56">
                  <c:v>26.41</c:v>
                </c:pt>
                <c:pt idx="57">
                  <c:v>31.68</c:v>
                </c:pt>
                <c:pt idx="58">
                  <c:v>29.43</c:v>
                </c:pt>
                <c:pt idx="59">
                  <c:v>24.77</c:v>
                </c:pt>
                <c:pt idx="60">
                  <c:v>26.73</c:v>
                </c:pt>
                <c:pt idx="61">
                  <c:v>25.93</c:v>
                </c:pt>
                <c:pt idx="62">
                  <c:v>29.36</c:v>
                </c:pt>
                <c:pt idx="63">
                  <c:v>23.98</c:v>
                </c:pt>
                <c:pt idx="64">
                  <c:v>32.58</c:v>
                </c:pt>
                <c:pt idx="65">
                  <c:v>31.04</c:v>
                </c:pt>
                <c:pt idx="66">
                  <c:v>34.270000000000003</c:v>
                </c:pt>
                <c:pt idx="67">
                  <c:v>26.42</c:v>
                </c:pt>
                <c:pt idx="68">
                  <c:v>32.76</c:v>
                </c:pt>
                <c:pt idx="69">
                  <c:v>34.590000000000003</c:v>
                </c:pt>
                <c:pt idx="70">
                  <c:v>33.78</c:v>
                </c:pt>
                <c:pt idx="71">
                  <c:v>27.41</c:v>
                </c:pt>
                <c:pt idx="72">
                  <c:v>23.83</c:v>
                </c:pt>
                <c:pt idx="73">
                  <c:v>30.01</c:v>
                </c:pt>
                <c:pt idx="74">
                  <c:v>31.24</c:v>
                </c:pt>
                <c:pt idx="75">
                  <c:v>31.03</c:v>
                </c:pt>
                <c:pt idx="76">
                  <c:v>25.62</c:v>
                </c:pt>
                <c:pt idx="77">
                  <c:v>27.41</c:v>
                </c:pt>
                <c:pt idx="78">
                  <c:v>25.02</c:v>
                </c:pt>
                <c:pt idx="79">
                  <c:v>29.73</c:v>
                </c:pt>
                <c:pt idx="80">
                  <c:v>31.31</c:v>
                </c:pt>
                <c:pt idx="81">
                  <c:v>37.549999999999997</c:v>
                </c:pt>
                <c:pt idx="82">
                  <c:v>30.78</c:v>
                </c:pt>
                <c:pt idx="83">
                  <c:v>24.98</c:v>
                </c:pt>
                <c:pt idx="84">
                  <c:v>19.28</c:v>
                </c:pt>
                <c:pt idx="85">
                  <c:v>22.55</c:v>
                </c:pt>
                <c:pt idx="86">
                  <c:v>27.61</c:v>
                </c:pt>
                <c:pt idx="87">
                  <c:v>35.49</c:v>
                </c:pt>
                <c:pt idx="88">
                  <c:v>38.28</c:v>
                </c:pt>
                <c:pt idx="89">
                  <c:v>32.31</c:v>
                </c:pt>
                <c:pt idx="90">
                  <c:v>22.13</c:v>
                </c:pt>
                <c:pt idx="91">
                  <c:v>23.01</c:v>
                </c:pt>
                <c:pt idx="92">
                  <c:v>23.04</c:v>
                </c:pt>
                <c:pt idx="93">
                  <c:v>28.23</c:v>
                </c:pt>
                <c:pt idx="94">
                  <c:v>24.06</c:v>
                </c:pt>
                <c:pt idx="95">
                  <c:v>25.51</c:v>
                </c:pt>
                <c:pt idx="96">
                  <c:v>21.72</c:v>
                </c:pt>
              </c:numCache>
            </c:numRef>
          </c:val>
          <c:extLst xmlns:c16r2="http://schemas.microsoft.com/office/drawing/2015/06/chart">
            <c:ext xmlns:c16="http://schemas.microsoft.com/office/drawing/2014/chart" uri="{C3380CC4-5D6E-409C-BE32-E72D297353CC}">
              <c16:uniqueId val="{00000001-EA30-4CC0-A8EF-2CFE05BF0E7A}"/>
            </c:ext>
          </c:extLst>
        </c:ser>
        <c:ser>
          <c:idx val="2"/>
          <c:order val="2"/>
          <c:tx>
            <c:strRef>
              <c:f>'Graf V.5'!$P$4</c:f>
              <c:strCache>
                <c:ptCount val="1"/>
                <c:pt idx="0">
                  <c:v>Domácnosti – na spotřebu</c:v>
                </c:pt>
              </c:strCache>
            </c:strRef>
          </c:tx>
          <c:spPr>
            <a:solidFill>
              <a:schemeClr val="accent1"/>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V.5'!$P$5:$P$101</c:f>
              <c:numCache>
                <c:formatCode>0.00</c:formatCode>
                <c:ptCount val="97"/>
                <c:pt idx="0">
                  <c:v>15.12</c:v>
                </c:pt>
                <c:pt idx="1">
                  <c:v>16.04</c:v>
                </c:pt>
                <c:pt idx="2">
                  <c:v>16.88</c:v>
                </c:pt>
                <c:pt idx="3">
                  <c:v>17.55</c:v>
                </c:pt>
                <c:pt idx="4">
                  <c:v>17.71</c:v>
                </c:pt>
                <c:pt idx="5">
                  <c:v>17.11</c:v>
                </c:pt>
                <c:pt idx="6">
                  <c:v>16.57</c:v>
                </c:pt>
                <c:pt idx="7">
                  <c:v>16.75</c:v>
                </c:pt>
                <c:pt idx="8">
                  <c:v>18.25</c:v>
                </c:pt>
                <c:pt idx="9">
                  <c:v>18.690000000000001</c:v>
                </c:pt>
                <c:pt idx="10">
                  <c:v>18.27</c:v>
                </c:pt>
                <c:pt idx="11">
                  <c:v>18.71</c:v>
                </c:pt>
                <c:pt idx="12">
                  <c:v>19.559999999999999</c:v>
                </c:pt>
                <c:pt idx="13">
                  <c:v>21.43</c:v>
                </c:pt>
                <c:pt idx="14">
                  <c:v>22.29</c:v>
                </c:pt>
                <c:pt idx="15">
                  <c:v>22.96</c:v>
                </c:pt>
                <c:pt idx="16">
                  <c:v>22.16</c:v>
                </c:pt>
                <c:pt idx="17">
                  <c:v>21.86</c:v>
                </c:pt>
                <c:pt idx="18">
                  <c:v>21.42</c:v>
                </c:pt>
                <c:pt idx="19">
                  <c:v>22.18</c:v>
                </c:pt>
                <c:pt idx="20">
                  <c:v>22.59</c:v>
                </c:pt>
                <c:pt idx="21">
                  <c:v>21.51</c:v>
                </c:pt>
                <c:pt idx="22">
                  <c:v>20.5</c:v>
                </c:pt>
                <c:pt idx="23">
                  <c:v>18.89</c:v>
                </c:pt>
                <c:pt idx="24">
                  <c:v>20.5</c:v>
                </c:pt>
                <c:pt idx="25">
                  <c:v>20.8</c:v>
                </c:pt>
                <c:pt idx="26">
                  <c:v>21.79</c:v>
                </c:pt>
                <c:pt idx="27">
                  <c:v>21.16</c:v>
                </c:pt>
                <c:pt idx="28">
                  <c:v>20.87</c:v>
                </c:pt>
                <c:pt idx="29">
                  <c:v>20.45</c:v>
                </c:pt>
                <c:pt idx="30">
                  <c:v>19.68</c:v>
                </c:pt>
                <c:pt idx="31">
                  <c:v>20.85</c:v>
                </c:pt>
                <c:pt idx="32">
                  <c:v>21.64</c:v>
                </c:pt>
                <c:pt idx="33">
                  <c:v>20.98</c:v>
                </c:pt>
                <c:pt idx="34">
                  <c:v>20.010000000000002</c:v>
                </c:pt>
                <c:pt idx="35">
                  <c:v>18.579999999999998</c:v>
                </c:pt>
                <c:pt idx="36">
                  <c:v>20.05</c:v>
                </c:pt>
                <c:pt idx="37">
                  <c:v>20.96</c:v>
                </c:pt>
                <c:pt idx="38">
                  <c:v>22.77</c:v>
                </c:pt>
                <c:pt idx="39">
                  <c:v>23.04</c:v>
                </c:pt>
                <c:pt idx="40">
                  <c:v>22.46</c:v>
                </c:pt>
                <c:pt idx="41">
                  <c:v>21.6</c:v>
                </c:pt>
                <c:pt idx="42">
                  <c:v>20.420000000000002</c:v>
                </c:pt>
                <c:pt idx="43">
                  <c:v>21.33</c:v>
                </c:pt>
                <c:pt idx="44">
                  <c:v>21.32</c:v>
                </c:pt>
                <c:pt idx="45">
                  <c:v>20.16</c:v>
                </c:pt>
                <c:pt idx="46">
                  <c:v>18.989999999999998</c:v>
                </c:pt>
                <c:pt idx="47">
                  <c:v>18.53</c:v>
                </c:pt>
                <c:pt idx="48">
                  <c:v>21.05</c:v>
                </c:pt>
              </c:numCache>
            </c:numRef>
          </c:val>
          <c:extLst xmlns:c16r2="http://schemas.microsoft.com/office/drawing/2015/06/chart">
            <c:ext xmlns:c16="http://schemas.microsoft.com/office/drawing/2014/chart" uri="{C3380CC4-5D6E-409C-BE32-E72D297353CC}">
              <c16:uniqueId val="{00000002-EA30-4CC0-A8EF-2CFE05BF0E7A}"/>
            </c:ext>
          </c:extLst>
        </c:ser>
        <c:ser>
          <c:idx val="3"/>
          <c:order val="3"/>
          <c:tx>
            <c:strRef>
              <c:f>'Graf V.5'!$Q$4</c:f>
              <c:strCache>
                <c:ptCount val="1"/>
                <c:pt idx="0">
                  <c:v>Podniky – provozní úvěry</c:v>
                </c:pt>
              </c:strCache>
            </c:strRef>
          </c:tx>
          <c:spPr>
            <a:solidFill>
              <a:schemeClr val="accent2">
                <a:lumMod val="75000"/>
              </a:schemeClr>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V.5'!$Q$5:$Q$101</c:f>
              <c:numCache>
                <c:formatCode>0.00</c:formatCode>
                <c:ptCount val="97"/>
                <c:pt idx="49">
                  <c:v>31.36</c:v>
                </c:pt>
                <c:pt idx="50">
                  <c:v>31.65</c:v>
                </c:pt>
                <c:pt idx="51">
                  <c:v>36.590000000000003</c:v>
                </c:pt>
                <c:pt idx="52">
                  <c:v>35.340000000000003</c:v>
                </c:pt>
                <c:pt idx="53">
                  <c:v>36.369999999999997</c:v>
                </c:pt>
                <c:pt idx="54">
                  <c:v>33.22</c:v>
                </c:pt>
                <c:pt idx="55">
                  <c:v>31.69</c:v>
                </c:pt>
                <c:pt idx="56">
                  <c:v>35.159999999999997</c:v>
                </c:pt>
                <c:pt idx="57">
                  <c:v>36.24</c:v>
                </c:pt>
                <c:pt idx="58">
                  <c:v>34.729999999999997</c:v>
                </c:pt>
                <c:pt idx="59">
                  <c:v>30.07</c:v>
                </c:pt>
                <c:pt idx="60">
                  <c:v>24.87</c:v>
                </c:pt>
                <c:pt idx="61">
                  <c:v>23.54</c:v>
                </c:pt>
                <c:pt idx="62">
                  <c:v>20.37</c:v>
                </c:pt>
                <c:pt idx="63">
                  <c:v>21.05</c:v>
                </c:pt>
                <c:pt idx="64">
                  <c:v>19.55</c:v>
                </c:pt>
                <c:pt idx="65">
                  <c:v>21.59</c:v>
                </c:pt>
                <c:pt idx="66">
                  <c:v>20.81</c:v>
                </c:pt>
                <c:pt idx="67">
                  <c:v>21.83</c:v>
                </c:pt>
                <c:pt idx="68">
                  <c:v>17.84</c:v>
                </c:pt>
                <c:pt idx="69">
                  <c:v>18.649999999999999</c:v>
                </c:pt>
                <c:pt idx="70">
                  <c:v>18</c:v>
                </c:pt>
                <c:pt idx="71">
                  <c:v>17.510000000000002</c:v>
                </c:pt>
                <c:pt idx="72">
                  <c:v>15.97</c:v>
                </c:pt>
                <c:pt idx="73">
                  <c:v>15.02</c:v>
                </c:pt>
                <c:pt idx="74">
                  <c:v>15.35</c:v>
                </c:pt>
                <c:pt idx="75">
                  <c:v>16.489999999999998</c:v>
                </c:pt>
                <c:pt idx="76">
                  <c:v>16.3</c:v>
                </c:pt>
                <c:pt idx="77">
                  <c:v>16.46</c:v>
                </c:pt>
                <c:pt idx="78">
                  <c:v>13.72</c:v>
                </c:pt>
                <c:pt idx="79">
                  <c:v>17.37</c:v>
                </c:pt>
                <c:pt idx="80">
                  <c:v>18.45</c:v>
                </c:pt>
                <c:pt idx="81">
                  <c:v>18.62</c:v>
                </c:pt>
                <c:pt idx="82">
                  <c:v>14.4</c:v>
                </c:pt>
                <c:pt idx="83">
                  <c:v>11.99</c:v>
                </c:pt>
                <c:pt idx="84">
                  <c:v>12.5</c:v>
                </c:pt>
                <c:pt idx="85">
                  <c:v>13.04</c:v>
                </c:pt>
                <c:pt idx="86">
                  <c:v>15.8</c:v>
                </c:pt>
                <c:pt idx="87">
                  <c:v>16.89</c:v>
                </c:pt>
                <c:pt idx="88">
                  <c:v>19.260000000000002</c:v>
                </c:pt>
                <c:pt idx="89">
                  <c:v>19.78</c:v>
                </c:pt>
                <c:pt idx="90">
                  <c:v>20.71</c:v>
                </c:pt>
                <c:pt idx="91">
                  <c:v>19.8</c:v>
                </c:pt>
                <c:pt idx="92">
                  <c:v>19.260000000000002</c:v>
                </c:pt>
                <c:pt idx="93">
                  <c:v>17.260000000000002</c:v>
                </c:pt>
                <c:pt idx="94">
                  <c:v>16.96</c:v>
                </c:pt>
                <c:pt idx="95">
                  <c:v>17.13</c:v>
                </c:pt>
                <c:pt idx="96">
                  <c:v>18.03</c:v>
                </c:pt>
              </c:numCache>
            </c:numRef>
          </c:val>
          <c:extLst xmlns:c16r2="http://schemas.microsoft.com/office/drawing/2015/06/chart">
            <c:ext xmlns:c16="http://schemas.microsoft.com/office/drawing/2014/chart" uri="{C3380CC4-5D6E-409C-BE32-E72D297353CC}">
              <c16:uniqueId val="{00000003-EA30-4CC0-A8EF-2CFE05BF0E7A}"/>
            </c:ext>
          </c:extLst>
        </c:ser>
        <c:ser>
          <c:idx val="4"/>
          <c:order val="4"/>
          <c:tx>
            <c:strRef>
              <c:f>'Graf V.5'!$R$4</c:f>
              <c:strCache>
                <c:ptCount val="1"/>
                <c:pt idx="0">
                  <c:v>Domácnosti – ostatní úvěry</c:v>
                </c:pt>
              </c:strCache>
            </c:strRef>
          </c:tx>
          <c:spPr>
            <a:solidFill>
              <a:schemeClr val="accent1">
                <a:lumMod val="40000"/>
                <a:lumOff val="60000"/>
              </a:schemeClr>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V.5'!$R$5:$R$101</c:f>
              <c:numCache>
                <c:formatCode>0.00</c:formatCode>
                <c:ptCount val="97"/>
                <c:pt idx="0">
                  <c:v>6.56</c:v>
                </c:pt>
                <c:pt idx="1">
                  <c:v>7.54</c:v>
                </c:pt>
                <c:pt idx="2">
                  <c:v>7.73</c:v>
                </c:pt>
                <c:pt idx="3">
                  <c:v>8.51</c:v>
                </c:pt>
                <c:pt idx="4">
                  <c:v>7.28</c:v>
                </c:pt>
                <c:pt idx="5">
                  <c:v>7.03</c:v>
                </c:pt>
                <c:pt idx="6">
                  <c:v>5.92</c:v>
                </c:pt>
                <c:pt idx="7">
                  <c:v>5.81</c:v>
                </c:pt>
                <c:pt idx="8">
                  <c:v>5.66</c:v>
                </c:pt>
                <c:pt idx="9">
                  <c:v>5.86</c:v>
                </c:pt>
                <c:pt idx="10">
                  <c:v>5.18</c:v>
                </c:pt>
                <c:pt idx="11">
                  <c:v>5.0999999999999996</c:v>
                </c:pt>
                <c:pt idx="12">
                  <c:v>5.04</c:v>
                </c:pt>
                <c:pt idx="13">
                  <c:v>5.83</c:v>
                </c:pt>
                <c:pt idx="14">
                  <c:v>6.26</c:v>
                </c:pt>
                <c:pt idx="15">
                  <c:v>7.09</c:v>
                </c:pt>
                <c:pt idx="16">
                  <c:v>6.63</c:v>
                </c:pt>
                <c:pt idx="17">
                  <c:v>6.36</c:v>
                </c:pt>
                <c:pt idx="18">
                  <c:v>5.81</c:v>
                </c:pt>
                <c:pt idx="19">
                  <c:v>6.25</c:v>
                </c:pt>
                <c:pt idx="20">
                  <c:v>6.35</c:v>
                </c:pt>
                <c:pt idx="21">
                  <c:v>6.45</c:v>
                </c:pt>
                <c:pt idx="22">
                  <c:v>6.37</c:v>
                </c:pt>
                <c:pt idx="23">
                  <c:v>6.21</c:v>
                </c:pt>
                <c:pt idx="24">
                  <c:v>6.81</c:v>
                </c:pt>
                <c:pt idx="25">
                  <c:v>7</c:v>
                </c:pt>
                <c:pt idx="26">
                  <c:v>8.0399999999999991</c:v>
                </c:pt>
                <c:pt idx="27">
                  <c:v>8.6199999999999992</c:v>
                </c:pt>
                <c:pt idx="28">
                  <c:v>8.4</c:v>
                </c:pt>
                <c:pt idx="29">
                  <c:v>7.89</c:v>
                </c:pt>
                <c:pt idx="30">
                  <c:v>6.47</c:v>
                </c:pt>
                <c:pt idx="31">
                  <c:v>6.5</c:v>
                </c:pt>
                <c:pt idx="32">
                  <c:v>6.12</c:v>
                </c:pt>
                <c:pt idx="33">
                  <c:v>7.5</c:v>
                </c:pt>
                <c:pt idx="34">
                  <c:v>7.31</c:v>
                </c:pt>
                <c:pt idx="35">
                  <c:v>7.46</c:v>
                </c:pt>
                <c:pt idx="36">
                  <c:v>6.4</c:v>
                </c:pt>
                <c:pt idx="37">
                  <c:v>7</c:v>
                </c:pt>
                <c:pt idx="38">
                  <c:v>7.36</c:v>
                </c:pt>
                <c:pt idx="39">
                  <c:v>7.93</c:v>
                </c:pt>
                <c:pt idx="40">
                  <c:v>7.23</c:v>
                </c:pt>
                <c:pt idx="41">
                  <c:v>6.79</c:v>
                </c:pt>
                <c:pt idx="42">
                  <c:v>6.17</c:v>
                </c:pt>
                <c:pt idx="43">
                  <c:v>6.86</c:v>
                </c:pt>
                <c:pt idx="44">
                  <c:v>6.93</c:v>
                </c:pt>
                <c:pt idx="45">
                  <c:v>6.65</c:v>
                </c:pt>
                <c:pt idx="46">
                  <c:v>5.88</c:v>
                </c:pt>
                <c:pt idx="47">
                  <c:v>5.62</c:v>
                </c:pt>
                <c:pt idx="48">
                  <c:v>6.02</c:v>
                </c:pt>
              </c:numCache>
            </c:numRef>
          </c:val>
          <c:extLst xmlns:c16r2="http://schemas.microsoft.com/office/drawing/2015/06/chart">
            <c:ext xmlns:c16="http://schemas.microsoft.com/office/drawing/2014/chart" uri="{C3380CC4-5D6E-409C-BE32-E72D297353CC}">
              <c16:uniqueId val="{00000004-EA30-4CC0-A8EF-2CFE05BF0E7A}"/>
            </c:ext>
          </c:extLst>
        </c:ser>
        <c:ser>
          <c:idx val="5"/>
          <c:order val="5"/>
          <c:tx>
            <c:strRef>
              <c:f>'Graf V.5'!$S$4</c:f>
              <c:strCache>
                <c:ptCount val="1"/>
                <c:pt idx="0">
                  <c:v>Podniky – úvěry na oběžná aktiva</c:v>
                </c:pt>
              </c:strCache>
            </c:strRef>
          </c:tx>
          <c:spPr>
            <a:solidFill>
              <a:schemeClr val="accent2"/>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V.5'!$S$5:$S$101</c:f>
              <c:numCache>
                <c:formatCode>0.00</c:formatCode>
                <c:ptCount val="97"/>
                <c:pt idx="49">
                  <c:v>32.159999999999997</c:v>
                </c:pt>
                <c:pt idx="50">
                  <c:v>31.47</c:v>
                </c:pt>
                <c:pt idx="51">
                  <c:v>35.56</c:v>
                </c:pt>
                <c:pt idx="52">
                  <c:v>32.19</c:v>
                </c:pt>
                <c:pt idx="53">
                  <c:v>29.76</c:v>
                </c:pt>
                <c:pt idx="54">
                  <c:v>24.49</c:v>
                </c:pt>
                <c:pt idx="55">
                  <c:v>24.4</c:v>
                </c:pt>
                <c:pt idx="56">
                  <c:v>27.89</c:v>
                </c:pt>
                <c:pt idx="57">
                  <c:v>28.94</c:v>
                </c:pt>
                <c:pt idx="58">
                  <c:v>27.62</c:v>
                </c:pt>
                <c:pt idx="59">
                  <c:v>24.09</c:v>
                </c:pt>
                <c:pt idx="60">
                  <c:v>22.81</c:v>
                </c:pt>
                <c:pt idx="61">
                  <c:v>24.66</c:v>
                </c:pt>
                <c:pt idx="62">
                  <c:v>24.4</c:v>
                </c:pt>
                <c:pt idx="63">
                  <c:v>24.95</c:v>
                </c:pt>
                <c:pt idx="64">
                  <c:v>26.85</c:v>
                </c:pt>
                <c:pt idx="65">
                  <c:v>29.38</c:v>
                </c:pt>
                <c:pt idx="66">
                  <c:v>29.57</c:v>
                </c:pt>
                <c:pt idx="67">
                  <c:v>26.04</c:v>
                </c:pt>
                <c:pt idx="68">
                  <c:v>24.62</c:v>
                </c:pt>
                <c:pt idx="69">
                  <c:v>22.88</c:v>
                </c:pt>
                <c:pt idx="70">
                  <c:v>21.47</c:v>
                </c:pt>
                <c:pt idx="71">
                  <c:v>19.010000000000002</c:v>
                </c:pt>
                <c:pt idx="72">
                  <c:v>19.63</c:v>
                </c:pt>
                <c:pt idx="73">
                  <c:v>20.74</c:v>
                </c:pt>
                <c:pt idx="74">
                  <c:v>22.4</c:v>
                </c:pt>
                <c:pt idx="75">
                  <c:v>23.63</c:v>
                </c:pt>
                <c:pt idx="76">
                  <c:v>23.37</c:v>
                </c:pt>
                <c:pt idx="77">
                  <c:v>22.91</c:v>
                </c:pt>
                <c:pt idx="78">
                  <c:v>21.91</c:v>
                </c:pt>
                <c:pt idx="79">
                  <c:v>24.94</c:v>
                </c:pt>
                <c:pt idx="80">
                  <c:v>26.65</c:v>
                </c:pt>
                <c:pt idx="81">
                  <c:v>29.2</c:v>
                </c:pt>
                <c:pt idx="82">
                  <c:v>26.94</c:v>
                </c:pt>
                <c:pt idx="83">
                  <c:v>24.28</c:v>
                </c:pt>
                <c:pt idx="84">
                  <c:v>24.26</c:v>
                </c:pt>
                <c:pt idx="85">
                  <c:v>24.22</c:v>
                </c:pt>
                <c:pt idx="86">
                  <c:v>27.83</c:v>
                </c:pt>
                <c:pt idx="87">
                  <c:v>29.06</c:v>
                </c:pt>
                <c:pt idx="88">
                  <c:v>29.97</c:v>
                </c:pt>
                <c:pt idx="89">
                  <c:v>27.59</c:v>
                </c:pt>
                <c:pt idx="90">
                  <c:v>26.66</c:v>
                </c:pt>
                <c:pt idx="91">
                  <c:v>25.49</c:v>
                </c:pt>
                <c:pt idx="92">
                  <c:v>24.6</c:v>
                </c:pt>
                <c:pt idx="93">
                  <c:v>22.71</c:v>
                </c:pt>
                <c:pt idx="94">
                  <c:v>23.14</c:v>
                </c:pt>
                <c:pt idx="95">
                  <c:v>22.17</c:v>
                </c:pt>
                <c:pt idx="96">
                  <c:v>22.66</c:v>
                </c:pt>
              </c:numCache>
            </c:numRef>
          </c:val>
          <c:extLst xmlns:c16r2="http://schemas.microsoft.com/office/drawing/2015/06/chart">
            <c:ext xmlns:c16="http://schemas.microsoft.com/office/drawing/2014/chart" uri="{C3380CC4-5D6E-409C-BE32-E72D297353CC}">
              <c16:uniqueId val="{00000005-EA30-4CC0-A8EF-2CFE05BF0E7A}"/>
            </c:ext>
          </c:extLst>
        </c:ser>
        <c:ser>
          <c:idx val="7"/>
          <c:order val="6"/>
          <c:tx>
            <c:strRef>
              <c:f>'Graf V.5'!$T$4</c:f>
              <c:strCache>
                <c:ptCount val="1"/>
                <c:pt idx="0">
                  <c:v>Podniky – ostatní úvěry</c:v>
                </c:pt>
              </c:strCache>
            </c:strRef>
          </c:tx>
          <c:spPr>
            <a:solidFill>
              <a:schemeClr val="accent2">
                <a:lumMod val="60000"/>
                <a:lumOff val="40000"/>
              </a:schemeClr>
            </a:solidFill>
            <a:ln w="25400">
              <a:noFill/>
            </a:ln>
          </c:spPr>
          <c:invertIfNegative val="0"/>
          <c:cat>
            <c:multiLvlStrRef>
              <c:f>'Graf V.5'!$L$5:$M$114</c:f>
              <c:multiLvlStrCache>
                <c:ptCount val="98"/>
                <c:lvl>
                  <c:pt idx="2">
                    <c:v>03/15</c:v>
                  </c:pt>
                  <c:pt idx="13">
                    <c:v>03/16</c:v>
                  </c:pt>
                  <c:pt idx="25">
                    <c:v>03/17</c:v>
                  </c:pt>
                  <c:pt idx="37">
                    <c:v>03/18</c:v>
                  </c:pt>
                  <c:pt idx="46">
                    <c:v>03/19</c:v>
                  </c:pt>
                  <c:pt idx="48">
                    <c:v> </c:v>
                  </c:pt>
                  <c:pt idx="51">
                    <c:v>03/15</c:v>
                  </c:pt>
                  <c:pt idx="62">
                    <c:v>03/16</c:v>
                  </c:pt>
                  <c:pt idx="74">
                    <c:v>03/17</c:v>
                  </c:pt>
                  <c:pt idx="86">
                    <c:v>03/18</c:v>
                  </c:pt>
                  <c:pt idx="95">
                    <c:v>03/19</c:v>
                  </c:pt>
                  <c:pt idx="97">
                    <c:v> </c:v>
                  </c:pt>
                </c:lvl>
                <c:lvl>
                  <c:pt idx="0">
                    <c:v>Domácnosti</c:v>
                  </c:pt>
                  <c:pt idx="49">
                    <c:v>Nefinanční podniky</c:v>
                  </c:pt>
                </c:lvl>
              </c:multiLvlStrCache>
            </c:multiLvlStrRef>
          </c:cat>
          <c:val>
            <c:numRef>
              <c:f>'Graf V.5'!$T$5:$T$101</c:f>
              <c:numCache>
                <c:formatCode>0.00</c:formatCode>
                <c:ptCount val="97"/>
                <c:pt idx="49">
                  <c:v>37.32</c:v>
                </c:pt>
                <c:pt idx="50">
                  <c:v>36.4</c:v>
                </c:pt>
                <c:pt idx="51">
                  <c:v>36.93</c:v>
                </c:pt>
                <c:pt idx="52">
                  <c:v>30.23</c:v>
                </c:pt>
                <c:pt idx="53">
                  <c:v>28.08</c:v>
                </c:pt>
                <c:pt idx="54">
                  <c:v>23.59</c:v>
                </c:pt>
                <c:pt idx="55">
                  <c:v>21.14</c:v>
                </c:pt>
                <c:pt idx="56">
                  <c:v>23.41</c:v>
                </c:pt>
                <c:pt idx="57">
                  <c:v>27.83</c:v>
                </c:pt>
                <c:pt idx="58">
                  <c:v>29.03</c:v>
                </c:pt>
                <c:pt idx="59">
                  <c:v>26.96</c:v>
                </c:pt>
                <c:pt idx="60">
                  <c:v>21.46</c:v>
                </c:pt>
                <c:pt idx="61">
                  <c:v>20.13</c:v>
                </c:pt>
                <c:pt idx="62">
                  <c:v>21.25</c:v>
                </c:pt>
                <c:pt idx="63">
                  <c:v>24.67</c:v>
                </c:pt>
                <c:pt idx="64">
                  <c:v>26.81</c:v>
                </c:pt>
                <c:pt idx="65">
                  <c:v>25.31</c:v>
                </c:pt>
                <c:pt idx="66">
                  <c:v>26.69</c:v>
                </c:pt>
                <c:pt idx="67">
                  <c:v>23.81</c:v>
                </c:pt>
                <c:pt idx="68">
                  <c:v>25.93</c:v>
                </c:pt>
                <c:pt idx="69">
                  <c:v>28.84</c:v>
                </c:pt>
                <c:pt idx="70">
                  <c:v>30.72</c:v>
                </c:pt>
                <c:pt idx="71">
                  <c:v>27.38</c:v>
                </c:pt>
                <c:pt idx="72">
                  <c:v>20.25</c:v>
                </c:pt>
                <c:pt idx="73">
                  <c:v>18.239999999999998</c:v>
                </c:pt>
                <c:pt idx="74">
                  <c:v>20.76</c:v>
                </c:pt>
                <c:pt idx="75">
                  <c:v>21.74</c:v>
                </c:pt>
                <c:pt idx="76">
                  <c:v>22.74</c:v>
                </c:pt>
                <c:pt idx="77">
                  <c:v>22.25</c:v>
                </c:pt>
                <c:pt idx="78">
                  <c:v>20.69</c:v>
                </c:pt>
                <c:pt idx="79">
                  <c:v>21.85</c:v>
                </c:pt>
                <c:pt idx="80">
                  <c:v>22.68</c:v>
                </c:pt>
                <c:pt idx="81">
                  <c:v>24.91</c:v>
                </c:pt>
                <c:pt idx="82">
                  <c:v>23.84</c:v>
                </c:pt>
                <c:pt idx="83">
                  <c:v>21.58</c:v>
                </c:pt>
                <c:pt idx="84">
                  <c:v>19.86</c:v>
                </c:pt>
                <c:pt idx="85">
                  <c:v>18.68</c:v>
                </c:pt>
                <c:pt idx="86">
                  <c:v>23.45</c:v>
                </c:pt>
                <c:pt idx="87">
                  <c:v>26.82</c:v>
                </c:pt>
                <c:pt idx="88">
                  <c:v>30.38</c:v>
                </c:pt>
                <c:pt idx="89">
                  <c:v>27.74</c:v>
                </c:pt>
                <c:pt idx="90">
                  <c:v>24.58</c:v>
                </c:pt>
                <c:pt idx="91">
                  <c:v>21.09</c:v>
                </c:pt>
                <c:pt idx="92">
                  <c:v>18.05</c:v>
                </c:pt>
                <c:pt idx="93">
                  <c:v>17.899999999999999</c:v>
                </c:pt>
                <c:pt idx="94">
                  <c:v>19.38</c:v>
                </c:pt>
                <c:pt idx="95">
                  <c:v>22.48</c:v>
                </c:pt>
                <c:pt idx="96">
                  <c:v>20.059999999999999</c:v>
                </c:pt>
              </c:numCache>
            </c:numRef>
          </c:val>
          <c:extLst xmlns:c16r2="http://schemas.microsoft.com/office/drawing/2015/06/chart">
            <c:ext xmlns:c16="http://schemas.microsoft.com/office/drawing/2014/chart" uri="{C3380CC4-5D6E-409C-BE32-E72D297353CC}">
              <c16:uniqueId val="{00000006-EA30-4CC0-A8EF-2CFE05BF0E7A}"/>
            </c:ext>
          </c:extLst>
        </c:ser>
        <c:dLbls>
          <c:showLegendKey val="0"/>
          <c:showVal val="0"/>
          <c:showCatName val="0"/>
          <c:showSerName val="0"/>
          <c:showPercent val="0"/>
          <c:showBubbleSize val="0"/>
        </c:dLbls>
        <c:gapWidth val="0"/>
        <c:overlap val="100"/>
        <c:axId val="152905216"/>
        <c:axId val="152906752"/>
      </c:barChart>
      <c:catAx>
        <c:axId val="152905216"/>
        <c:scaling>
          <c:orientation val="minMax"/>
        </c:scaling>
        <c:delete val="0"/>
        <c:axPos val="b"/>
        <c:numFmt formatCode="mm\/yy" sourceLinked="0"/>
        <c:majorTickMark val="none"/>
        <c:minorTickMark val="none"/>
        <c:tickLblPos val="nextTo"/>
        <c:spPr>
          <a:ln w="6350">
            <a:solidFill>
              <a:srgbClr val="000000"/>
            </a:solidFill>
            <a:prstDash val="solid"/>
          </a:ln>
        </c:spPr>
        <c:txPr>
          <a:bodyPr rot="-5400000" vert="horz"/>
          <a:lstStyle/>
          <a:p>
            <a:pPr>
              <a:defRPr sz="800">
                <a:latin typeface="Arial"/>
                <a:ea typeface="Arial"/>
                <a:cs typeface="Arial"/>
              </a:defRPr>
            </a:pPr>
            <a:endParaRPr lang="cs-CZ"/>
          </a:p>
        </c:txPr>
        <c:crossAx val="152906752"/>
        <c:crosses val="autoZero"/>
        <c:auto val="0"/>
        <c:lblAlgn val="ctr"/>
        <c:lblOffset val="100"/>
        <c:tickLblSkip val="1"/>
        <c:noMultiLvlLbl val="0"/>
      </c:catAx>
      <c:valAx>
        <c:axId val="152906752"/>
        <c:scaling>
          <c:orientation val="minMax"/>
          <c:max val="1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2905216"/>
        <c:crosses val="autoZero"/>
        <c:crossBetween val="between"/>
        <c:majorUnit val="25"/>
      </c:valAx>
      <c:spPr>
        <a:noFill/>
        <a:ln w="25400">
          <a:noFill/>
        </a:ln>
      </c:spPr>
    </c:plotArea>
    <c:legend>
      <c:legendPos val="b"/>
      <c:layout>
        <c:manualLayout>
          <c:xMode val="edge"/>
          <c:yMode val="edge"/>
          <c:x val="2.0868751186728075E-2"/>
          <c:y val="0.80619847902426656"/>
          <c:w val="0.94725904452382936"/>
          <c:h val="0.18639634872530456"/>
        </c:manualLayout>
      </c:layout>
      <c:overlay val="0"/>
      <c:spPr>
        <a:ln w="25400">
          <a:noFill/>
        </a:ln>
      </c:spPr>
      <c:txPr>
        <a:bodyPr/>
        <a:lstStyle/>
        <a:p>
          <a:pPr>
            <a:defRPr sz="8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13</xdr:col>
      <xdr:colOff>223154</xdr:colOff>
      <xdr:row>17</xdr:row>
      <xdr:rowOff>59008</xdr:rowOff>
    </xdr:from>
    <xdr:to>
      <xdr:col>14</xdr:col>
      <xdr:colOff>397326</xdr:colOff>
      <xdr:row>22</xdr:row>
      <xdr:rowOff>66675</xdr:rowOff>
    </xdr:to>
    <xdr:sp macro="" textlink="">
      <xdr:nvSpPr>
        <xdr:cNvPr id="2" name="Oblouk 1"/>
        <xdr:cNvSpPr/>
      </xdr:nvSpPr>
      <xdr:spPr>
        <a:xfrm>
          <a:off x="8376554" y="3154633"/>
          <a:ext cx="802822" cy="960167"/>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13</xdr:col>
      <xdr:colOff>257174</xdr:colOff>
      <xdr:row>28</xdr:row>
      <xdr:rowOff>161924</xdr:rowOff>
    </xdr:from>
    <xdr:to>
      <xdr:col>14</xdr:col>
      <xdr:colOff>401407</xdr:colOff>
      <xdr:row>34</xdr:row>
      <xdr:rowOff>28574</xdr:rowOff>
    </xdr:to>
    <xdr:sp macro="" textlink="">
      <xdr:nvSpPr>
        <xdr:cNvPr id="3" name="Oblouk 2"/>
        <xdr:cNvSpPr/>
      </xdr:nvSpPr>
      <xdr:spPr>
        <a:xfrm flipV="1">
          <a:off x="8410574" y="5362574"/>
          <a:ext cx="772883" cy="1009650"/>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14</xdr:col>
      <xdr:colOff>397326</xdr:colOff>
      <xdr:row>19</xdr:row>
      <xdr:rowOff>158092</xdr:rowOff>
    </xdr:from>
    <xdr:to>
      <xdr:col>14</xdr:col>
      <xdr:colOff>401407</xdr:colOff>
      <xdr:row>31</xdr:row>
      <xdr:rowOff>95249</xdr:rowOff>
    </xdr:to>
    <xdr:cxnSp macro="">
      <xdr:nvCxnSpPr>
        <xdr:cNvPr id="4" name="Přímá spojnice 3"/>
        <xdr:cNvCxnSpPr>
          <a:stCxn id="2" idx="2"/>
          <a:endCxn id="3" idx="2"/>
        </xdr:cNvCxnSpPr>
      </xdr:nvCxnSpPr>
      <xdr:spPr>
        <a:xfrm>
          <a:off x="9179376" y="3634717"/>
          <a:ext cx="4081" cy="22326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161922</xdr:colOff>
      <xdr:row>28</xdr:row>
      <xdr:rowOff>76200</xdr:rowOff>
    </xdr:from>
    <xdr:to>
      <xdr:col>3</xdr:col>
      <xdr:colOff>428624</xdr:colOff>
      <xdr:row>34</xdr:row>
      <xdr:rowOff>47624</xdr:rowOff>
    </xdr:to>
    <xdr:sp macro="" textlink="">
      <xdr:nvSpPr>
        <xdr:cNvPr id="5" name="Oblouk 4"/>
        <xdr:cNvSpPr/>
      </xdr:nvSpPr>
      <xdr:spPr>
        <a:xfrm flipH="1" flipV="1">
          <a:off x="1400172" y="5276850"/>
          <a:ext cx="895352" cy="1114424"/>
        </a:xfrm>
        <a:prstGeom prst="arc">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2</xdr:col>
      <xdr:colOff>600073</xdr:colOff>
      <xdr:row>34</xdr:row>
      <xdr:rowOff>47624</xdr:rowOff>
    </xdr:from>
    <xdr:to>
      <xdr:col>7</xdr:col>
      <xdr:colOff>0</xdr:colOff>
      <xdr:row>34</xdr:row>
      <xdr:rowOff>47625</xdr:rowOff>
    </xdr:to>
    <xdr:cxnSp macro="">
      <xdr:nvCxnSpPr>
        <xdr:cNvPr id="6" name="Přímá spojnice 5"/>
        <xdr:cNvCxnSpPr/>
      </xdr:nvCxnSpPr>
      <xdr:spPr>
        <a:xfrm>
          <a:off x="1838323" y="6391274"/>
          <a:ext cx="2543177"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161924</xdr:colOff>
      <xdr:row>5</xdr:row>
      <xdr:rowOff>142875</xdr:rowOff>
    </xdr:from>
    <xdr:to>
      <xdr:col>3</xdr:col>
      <xdr:colOff>323849</xdr:colOff>
      <xdr:row>10</xdr:row>
      <xdr:rowOff>57149</xdr:rowOff>
    </xdr:to>
    <xdr:sp macro="" textlink="">
      <xdr:nvSpPr>
        <xdr:cNvPr id="7" name="Oblouk 6"/>
        <xdr:cNvSpPr/>
      </xdr:nvSpPr>
      <xdr:spPr>
        <a:xfrm flipH="1">
          <a:off x="1400174" y="904875"/>
          <a:ext cx="790575" cy="866774"/>
        </a:xfrm>
        <a:prstGeom prst="arc">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2</xdr:col>
      <xdr:colOff>161922</xdr:colOff>
      <xdr:row>8</xdr:row>
      <xdr:rowOff>9643</xdr:rowOff>
    </xdr:from>
    <xdr:to>
      <xdr:col>2</xdr:col>
      <xdr:colOff>161924</xdr:colOff>
      <xdr:row>31</xdr:row>
      <xdr:rowOff>61912</xdr:rowOff>
    </xdr:to>
    <xdr:cxnSp macro="">
      <xdr:nvCxnSpPr>
        <xdr:cNvPr id="8" name="Přímá spojnice 7"/>
        <xdr:cNvCxnSpPr>
          <a:endCxn id="5" idx="2"/>
        </xdr:cNvCxnSpPr>
      </xdr:nvCxnSpPr>
      <xdr:spPr>
        <a:xfrm flipH="1">
          <a:off x="1400172" y="1343143"/>
          <a:ext cx="2" cy="449091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547687</xdr:colOff>
      <xdr:row>5</xdr:row>
      <xdr:rowOff>142875</xdr:rowOff>
    </xdr:from>
    <xdr:to>
      <xdr:col>7</xdr:col>
      <xdr:colOff>0</xdr:colOff>
      <xdr:row>5</xdr:row>
      <xdr:rowOff>152400</xdr:rowOff>
    </xdr:to>
    <xdr:cxnSp macro="">
      <xdr:nvCxnSpPr>
        <xdr:cNvPr id="9" name="Přímá spojnice se šipkou 8"/>
        <xdr:cNvCxnSpPr>
          <a:stCxn id="7" idx="0"/>
        </xdr:cNvCxnSpPr>
      </xdr:nvCxnSpPr>
      <xdr:spPr>
        <a:xfrm>
          <a:off x="1785937" y="904875"/>
          <a:ext cx="2595563" cy="9525"/>
        </a:xfrm>
        <a:prstGeom prst="straightConnector1">
          <a:avLst/>
        </a:prstGeom>
        <a:ln>
          <a:solidFill>
            <a:sysClr val="windowText" lastClr="000000"/>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257172</xdr:colOff>
      <xdr:row>7</xdr:row>
      <xdr:rowOff>19050</xdr:rowOff>
    </xdr:from>
    <xdr:to>
      <xdr:col>8</xdr:col>
      <xdr:colOff>352423</xdr:colOff>
      <xdr:row>11</xdr:row>
      <xdr:rowOff>0</xdr:rowOff>
    </xdr:to>
    <xdr:sp macro="" textlink="">
      <xdr:nvSpPr>
        <xdr:cNvPr id="10" name="Oblouk 9"/>
        <xdr:cNvSpPr/>
      </xdr:nvSpPr>
      <xdr:spPr>
        <a:xfrm flipH="1">
          <a:off x="3381372" y="1162050"/>
          <a:ext cx="1981201" cy="742950"/>
        </a:xfrm>
        <a:prstGeom prst="arc">
          <a:avLst>
            <a:gd name="adj1" fmla="val 16200000"/>
            <a:gd name="adj2" fmla="val 38992"/>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247651</xdr:colOff>
      <xdr:row>7</xdr:row>
      <xdr:rowOff>0</xdr:rowOff>
    </xdr:from>
    <xdr:to>
      <xdr:col>11</xdr:col>
      <xdr:colOff>344851</xdr:colOff>
      <xdr:row>10</xdr:row>
      <xdr:rowOff>180900</xdr:rowOff>
    </xdr:to>
    <xdr:sp macro="" textlink="">
      <xdr:nvSpPr>
        <xdr:cNvPr id="11" name="Oblouk 10"/>
        <xdr:cNvSpPr/>
      </xdr:nvSpPr>
      <xdr:spPr>
        <a:xfrm>
          <a:off x="5257801" y="1143000"/>
          <a:ext cx="1983150" cy="75240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257176</xdr:colOff>
      <xdr:row>10</xdr:row>
      <xdr:rowOff>57150</xdr:rowOff>
    </xdr:from>
    <xdr:to>
      <xdr:col>8</xdr:col>
      <xdr:colOff>354376</xdr:colOff>
      <xdr:row>13</xdr:row>
      <xdr:rowOff>57149</xdr:rowOff>
    </xdr:to>
    <xdr:sp macro="" textlink="">
      <xdr:nvSpPr>
        <xdr:cNvPr id="12" name="Oblouk 11"/>
        <xdr:cNvSpPr/>
      </xdr:nvSpPr>
      <xdr:spPr>
        <a:xfrm rot="16200000" flipH="1">
          <a:off x="4063389" y="1089637"/>
          <a:ext cx="619124" cy="198315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10</xdr:col>
      <xdr:colOff>0</xdr:colOff>
      <xdr:row>14</xdr:row>
      <xdr:rowOff>161925</xdr:rowOff>
    </xdr:from>
    <xdr:to>
      <xdr:col>11</xdr:col>
      <xdr:colOff>0</xdr:colOff>
      <xdr:row>14</xdr:row>
      <xdr:rowOff>161925</xdr:rowOff>
    </xdr:to>
    <xdr:cxnSp macro="">
      <xdr:nvCxnSpPr>
        <xdr:cNvPr id="13" name="Přímá spojnice se šipkou 12"/>
        <xdr:cNvCxnSpPr/>
      </xdr:nvCxnSpPr>
      <xdr:spPr>
        <a:xfrm flipH="1">
          <a:off x="6267450" y="2686050"/>
          <a:ext cx="628650"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85724</xdr:colOff>
      <xdr:row>21</xdr:row>
      <xdr:rowOff>123825</xdr:rowOff>
    </xdr:from>
    <xdr:to>
      <xdr:col>12</xdr:col>
      <xdr:colOff>266695</xdr:colOff>
      <xdr:row>24</xdr:row>
      <xdr:rowOff>69155</xdr:rowOff>
    </xdr:to>
    <xdr:sp macro="" textlink="">
      <xdr:nvSpPr>
        <xdr:cNvPr id="14" name="Oblouk 13"/>
        <xdr:cNvSpPr/>
      </xdr:nvSpPr>
      <xdr:spPr>
        <a:xfrm flipV="1">
          <a:off x="6981824" y="3981450"/>
          <a:ext cx="809621" cy="516830"/>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6</xdr:col>
      <xdr:colOff>0</xdr:colOff>
      <xdr:row>14</xdr:row>
      <xdr:rowOff>161925</xdr:rowOff>
    </xdr:from>
    <xdr:to>
      <xdr:col>7</xdr:col>
      <xdr:colOff>0</xdr:colOff>
      <xdr:row>14</xdr:row>
      <xdr:rowOff>161925</xdr:rowOff>
    </xdr:to>
    <xdr:cxnSp macro="">
      <xdr:nvCxnSpPr>
        <xdr:cNvPr id="15" name="Přímá spojnice se šipkou 14"/>
        <xdr:cNvCxnSpPr/>
      </xdr:nvCxnSpPr>
      <xdr:spPr>
        <a:xfrm>
          <a:off x="3752850" y="2686050"/>
          <a:ext cx="628650"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292760</xdr:colOff>
      <xdr:row>18</xdr:row>
      <xdr:rowOff>76200</xdr:rowOff>
    </xdr:from>
    <xdr:to>
      <xdr:col>5</xdr:col>
      <xdr:colOff>124001</xdr:colOff>
      <xdr:row>21</xdr:row>
      <xdr:rowOff>150061</xdr:rowOff>
    </xdr:to>
    <xdr:sp macro="" textlink="">
      <xdr:nvSpPr>
        <xdr:cNvPr id="16" name="Oblouk 15"/>
        <xdr:cNvSpPr/>
      </xdr:nvSpPr>
      <xdr:spPr>
        <a:xfrm flipH="1">
          <a:off x="2788310" y="3362325"/>
          <a:ext cx="459891" cy="645361"/>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343636</xdr:colOff>
      <xdr:row>16</xdr:row>
      <xdr:rowOff>0</xdr:rowOff>
    </xdr:from>
    <xdr:to>
      <xdr:col>8</xdr:col>
      <xdr:colOff>343636</xdr:colOff>
      <xdr:row>17</xdr:row>
      <xdr:rowOff>0</xdr:rowOff>
    </xdr:to>
    <xdr:cxnSp macro="">
      <xdr:nvCxnSpPr>
        <xdr:cNvPr id="17" name="Přímá spojnice se šipkou 16"/>
        <xdr:cNvCxnSpPr/>
      </xdr:nvCxnSpPr>
      <xdr:spPr>
        <a:xfrm>
          <a:off x="5353786" y="290512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18</xdr:row>
      <xdr:rowOff>76200</xdr:rowOff>
    </xdr:from>
    <xdr:to>
      <xdr:col>8</xdr:col>
      <xdr:colOff>9525</xdr:colOff>
      <xdr:row>18</xdr:row>
      <xdr:rowOff>76200</xdr:rowOff>
    </xdr:to>
    <xdr:cxnSp macro="">
      <xdr:nvCxnSpPr>
        <xdr:cNvPr id="18" name="Přímá spojnice 17"/>
        <xdr:cNvCxnSpPr/>
      </xdr:nvCxnSpPr>
      <xdr:spPr>
        <a:xfrm>
          <a:off x="3019425" y="3362325"/>
          <a:ext cx="2000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336093</xdr:colOff>
      <xdr:row>14</xdr:row>
      <xdr:rowOff>95254</xdr:rowOff>
    </xdr:from>
    <xdr:to>
      <xdr:col>10</xdr:col>
      <xdr:colOff>383719</xdr:colOff>
      <xdr:row>17</xdr:row>
      <xdr:rowOff>78192</xdr:rowOff>
    </xdr:to>
    <xdr:sp macro="" textlink="">
      <xdr:nvSpPr>
        <xdr:cNvPr id="19" name="Oblouk 18"/>
        <xdr:cNvSpPr/>
      </xdr:nvSpPr>
      <xdr:spPr>
        <a:xfrm rot="16200000" flipH="1">
          <a:off x="6035812" y="2558460"/>
          <a:ext cx="554438" cy="676276"/>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10</xdr:col>
      <xdr:colOff>45581</xdr:colOff>
      <xdr:row>17</xdr:row>
      <xdr:rowOff>76101</xdr:rowOff>
    </xdr:from>
    <xdr:to>
      <xdr:col>12</xdr:col>
      <xdr:colOff>619125</xdr:colOff>
      <xdr:row>17</xdr:row>
      <xdr:rowOff>78290</xdr:rowOff>
    </xdr:to>
    <xdr:cxnSp macro="">
      <xdr:nvCxnSpPr>
        <xdr:cNvPr id="20" name="Přímá spojnice 19"/>
        <xdr:cNvCxnSpPr/>
      </xdr:nvCxnSpPr>
      <xdr:spPr>
        <a:xfrm flipV="1">
          <a:off x="6313031" y="3171726"/>
          <a:ext cx="1830844" cy="2189"/>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299410</xdr:colOff>
      <xdr:row>27</xdr:row>
      <xdr:rowOff>104775</xdr:rowOff>
    </xdr:from>
    <xdr:to>
      <xdr:col>5</xdr:col>
      <xdr:colOff>337569</xdr:colOff>
      <xdr:row>30</xdr:row>
      <xdr:rowOff>76199</xdr:rowOff>
    </xdr:to>
    <xdr:sp macro="" textlink="">
      <xdr:nvSpPr>
        <xdr:cNvPr id="21" name="Oblouk 20"/>
        <xdr:cNvSpPr/>
      </xdr:nvSpPr>
      <xdr:spPr>
        <a:xfrm flipH="1" flipV="1">
          <a:off x="2794960" y="5114925"/>
          <a:ext cx="666809" cy="542924"/>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9525</xdr:colOff>
      <xdr:row>30</xdr:row>
      <xdr:rowOff>76200</xdr:rowOff>
    </xdr:from>
    <xdr:to>
      <xdr:col>6</xdr:col>
      <xdr:colOff>606998</xdr:colOff>
      <xdr:row>30</xdr:row>
      <xdr:rowOff>77680</xdr:rowOff>
    </xdr:to>
    <xdr:cxnSp macro="">
      <xdr:nvCxnSpPr>
        <xdr:cNvPr id="22" name="Přímá spojnice 21"/>
        <xdr:cNvCxnSpPr/>
      </xdr:nvCxnSpPr>
      <xdr:spPr>
        <a:xfrm>
          <a:off x="3133725" y="5657850"/>
          <a:ext cx="1226123" cy="148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312961</xdr:colOff>
      <xdr:row>28</xdr:row>
      <xdr:rowOff>0</xdr:rowOff>
    </xdr:from>
    <xdr:to>
      <xdr:col>8</xdr:col>
      <xdr:colOff>312961</xdr:colOff>
      <xdr:row>29</xdr:row>
      <xdr:rowOff>1</xdr:rowOff>
    </xdr:to>
    <xdr:cxnSp macro="">
      <xdr:nvCxnSpPr>
        <xdr:cNvPr id="23" name="Přímá spojnice se šipkou 22"/>
        <xdr:cNvCxnSpPr/>
      </xdr:nvCxnSpPr>
      <xdr:spPr>
        <a:xfrm>
          <a:off x="5323111" y="5200650"/>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10</xdr:row>
      <xdr:rowOff>95250</xdr:rowOff>
    </xdr:from>
    <xdr:to>
      <xdr:col>11</xdr:col>
      <xdr:colOff>440101</xdr:colOff>
      <xdr:row>13</xdr:row>
      <xdr:rowOff>47550</xdr:rowOff>
    </xdr:to>
    <xdr:sp macro="" textlink="">
      <xdr:nvSpPr>
        <xdr:cNvPr id="24" name="Oblouk 23"/>
        <xdr:cNvSpPr/>
      </xdr:nvSpPr>
      <xdr:spPr>
        <a:xfrm>
          <a:off x="5229225" y="1809750"/>
          <a:ext cx="2106976" cy="571425"/>
        </a:xfrm>
        <a:prstGeom prst="arc">
          <a:avLst>
            <a:gd name="adj1" fmla="val 21583281"/>
            <a:gd name="adj2" fmla="val 5789874"/>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600075</xdr:colOff>
      <xdr:row>18</xdr:row>
      <xdr:rowOff>66675</xdr:rowOff>
    </xdr:from>
    <xdr:to>
      <xdr:col>12</xdr:col>
      <xdr:colOff>0</xdr:colOff>
      <xdr:row>18</xdr:row>
      <xdr:rowOff>66676</xdr:rowOff>
    </xdr:to>
    <xdr:cxnSp macro="">
      <xdr:nvCxnSpPr>
        <xdr:cNvPr id="25" name="Přímá spojnice 24"/>
        <xdr:cNvCxnSpPr/>
      </xdr:nvCxnSpPr>
      <xdr:spPr>
        <a:xfrm>
          <a:off x="5610225" y="3352800"/>
          <a:ext cx="19145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7</xdr:row>
      <xdr:rowOff>180975</xdr:rowOff>
    </xdr:from>
    <xdr:to>
      <xdr:col>8</xdr:col>
      <xdr:colOff>342900</xdr:colOff>
      <xdr:row>8</xdr:row>
      <xdr:rowOff>180975</xdr:rowOff>
    </xdr:to>
    <xdr:cxnSp macro="">
      <xdr:nvCxnSpPr>
        <xdr:cNvPr id="26" name="Přímá spojnice se šipkou 25"/>
        <xdr:cNvCxnSpPr/>
      </xdr:nvCxnSpPr>
      <xdr:spPr>
        <a:xfrm>
          <a:off x="5353050" y="132397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12</xdr:row>
      <xdr:rowOff>8573</xdr:rowOff>
    </xdr:from>
    <xdr:to>
      <xdr:col>8</xdr:col>
      <xdr:colOff>342900</xdr:colOff>
      <xdr:row>13</xdr:row>
      <xdr:rowOff>953</xdr:rowOff>
    </xdr:to>
    <xdr:cxnSp macro="">
      <xdr:nvCxnSpPr>
        <xdr:cNvPr id="27" name="Přímá spojnice se šipkou 26"/>
        <xdr:cNvCxnSpPr/>
      </xdr:nvCxnSpPr>
      <xdr:spPr>
        <a:xfrm>
          <a:off x="5353050" y="2104073"/>
          <a:ext cx="0" cy="23050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19</xdr:row>
      <xdr:rowOff>0</xdr:rowOff>
    </xdr:from>
    <xdr:to>
      <xdr:col>8</xdr:col>
      <xdr:colOff>342900</xdr:colOff>
      <xdr:row>20</xdr:row>
      <xdr:rowOff>0</xdr:rowOff>
    </xdr:to>
    <xdr:cxnSp macro="">
      <xdr:nvCxnSpPr>
        <xdr:cNvPr id="28" name="Přímá spojnice se šipkou 27"/>
        <xdr:cNvCxnSpPr/>
      </xdr:nvCxnSpPr>
      <xdr:spPr>
        <a:xfrm>
          <a:off x="5353050" y="347662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23</xdr:row>
      <xdr:rowOff>0</xdr:rowOff>
    </xdr:from>
    <xdr:to>
      <xdr:col>8</xdr:col>
      <xdr:colOff>314325</xdr:colOff>
      <xdr:row>24</xdr:row>
      <xdr:rowOff>1</xdr:rowOff>
    </xdr:to>
    <xdr:cxnSp macro="">
      <xdr:nvCxnSpPr>
        <xdr:cNvPr id="29" name="Přímá spojnice se šipkou 28"/>
        <xdr:cNvCxnSpPr/>
      </xdr:nvCxnSpPr>
      <xdr:spPr>
        <a:xfrm>
          <a:off x="5324475" y="4238625"/>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23</xdr:row>
      <xdr:rowOff>0</xdr:rowOff>
    </xdr:from>
    <xdr:to>
      <xdr:col>4</xdr:col>
      <xdr:colOff>304800</xdr:colOff>
      <xdr:row>24</xdr:row>
      <xdr:rowOff>1</xdr:rowOff>
    </xdr:to>
    <xdr:cxnSp macro="">
      <xdr:nvCxnSpPr>
        <xdr:cNvPr id="30" name="Přímá spojnice se šipkou 29"/>
        <xdr:cNvCxnSpPr/>
      </xdr:nvCxnSpPr>
      <xdr:spPr>
        <a:xfrm>
          <a:off x="2800350" y="4238625"/>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32</xdr:row>
      <xdr:rowOff>0</xdr:rowOff>
    </xdr:from>
    <xdr:to>
      <xdr:col>8</xdr:col>
      <xdr:colOff>323850</xdr:colOff>
      <xdr:row>33</xdr:row>
      <xdr:rowOff>5014</xdr:rowOff>
    </xdr:to>
    <xdr:cxnSp macro="">
      <xdr:nvCxnSpPr>
        <xdr:cNvPr id="31" name="Přímá spojnice se šipkou 30"/>
        <xdr:cNvCxnSpPr/>
      </xdr:nvCxnSpPr>
      <xdr:spPr>
        <a:xfrm>
          <a:off x="5334000" y="5962650"/>
          <a:ext cx="0" cy="1955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622341</xdr:colOff>
      <xdr:row>34</xdr:row>
      <xdr:rowOff>38100</xdr:rowOff>
    </xdr:from>
    <xdr:to>
      <xdr:col>11</xdr:col>
      <xdr:colOff>866</xdr:colOff>
      <xdr:row>34</xdr:row>
      <xdr:rowOff>38101</xdr:rowOff>
    </xdr:to>
    <xdr:cxnSp macro="">
      <xdr:nvCxnSpPr>
        <xdr:cNvPr id="32" name="Přímá spojnice se šipkou 31"/>
        <xdr:cNvCxnSpPr/>
      </xdr:nvCxnSpPr>
      <xdr:spPr>
        <a:xfrm flipH="1">
          <a:off x="6261141" y="6381750"/>
          <a:ext cx="635825" cy="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400050</xdr:colOff>
      <xdr:row>18</xdr:row>
      <xdr:rowOff>66676</xdr:rowOff>
    </xdr:from>
    <xdr:to>
      <xdr:col>12</xdr:col>
      <xdr:colOff>230549</xdr:colOff>
      <xdr:row>21</xdr:row>
      <xdr:rowOff>104776</xdr:rowOff>
    </xdr:to>
    <xdr:sp macro="" textlink="">
      <xdr:nvSpPr>
        <xdr:cNvPr id="33" name="Oblouk 32"/>
        <xdr:cNvSpPr/>
      </xdr:nvSpPr>
      <xdr:spPr>
        <a:xfrm>
          <a:off x="7296150" y="3352801"/>
          <a:ext cx="459149" cy="60960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11</xdr:col>
      <xdr:colOff>152400</xdr:colOff>
      <xdr:row>24</xdr:row>
      <xdr:rowOff>66675</xdr:rowOff>
    </xdr:from>
    <xdr:to>
      <xdr:col>12</xdr:col>
      <xdr:colOff>190559</xdr:colOff>
      <xdr:row>27</xdr:row>
      <xdr:rowOff>28574</xdr:rowOff>
    </xdr:to>
    <xdr:sp macro="" textlink="">
      <xdr:nvSpPr>
        <xdr:cNvPr id="34" name="Oblouk 33"/>
        <xdr:cNvSpPr/>
      </xdr:nvSpPr>
      <xdr:spPr>
        <a:xfrm flipH="1" flipV="1">
          <a:off x="7048500" y="4495800"/>
          <a:ext cx="666809" cy="542924"/>
        </a:xfrm>
        <a:prstGeom prst="arc">
          <a:avLst>
            <a:gd name="adj1" fmla="val 156159"/>
            <a:gd name="adj2" fmla="val 5318882"/>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590550</xdr:colOff>
      <xdr:row>26</xdr:row>
      <xdr:rowOff>9526</xdr:rowOff>
    </xdr:from>
    <xdr:to>
      <xdr:col>11</xdr:col>
      <xdr:colOff>154351</xdr:colOff>
      <xdr:row>29</xdr:row>
      <xdr:rowOff>152326</xdr:rowOff>
    </xdr:to>
    <xdr:sp macro="" textlink="">
      <xdr:nvSpPr>
        <xdr:cNvPr id="35" name="Oblouk 34"/>
        <xdr:cNvSpPr/>
      </xdr:nvSpPr>
      <xdr:spPr>
        <a:xfrm>
          <a:off x="5600700" y="4829176"/>
          <a:ext cx="1449751" cy="714300"/>
        </a:xfrm>
        <a:prstGeom prst="arc">
          <a:avLst>
            <a:gd name="adj1" fmla="val 21583281"/>
            <a:gd name="adj2" fmla="val 5789874"/>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11</xdr:col>
      <xdr:colOff>153047</xdr:colOff>
      <xdr:row>25</xdr:row>
      <xdr:rowOff>101501</xdr:rowOff>
    </xdr:from>
    <xdr:to>
      <xdr:col>11</xdr:col>
      <xdr:colOff>155834</xdr:colOff>
      <xdr:row>28</xdr:row>
      <xdr:rowOff>10396</xdr:rowOff>
    </xdr:to>
    <xdr:cxnSp macro="">
      <xdr:nvCxnSpPr>
        <xdr:cNvPr id="36" name="Přímá spojnice 35"/>
        <xdr:cNvCxnSpPr/>
      </xdr:nvCxnSpPr>
      <xdr:spPr>
        <a:xfrm>
          <a:off x="7049147" y="4730651"/>
          <a:ext cx="2787" cy="4803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16119</xdr:colOff>
      <xdr:row>30</xdr:row>
      <xdr:rowOff>95250</xdr:rowOff>
    </xdr:from>
    <xdr:to>
      <xdr:col>11</xdr:col>
      <xdr:colOff>612531</xdr:colOff>
      <xdr:row>30</xdr:row>
      <xdr:rowOff>95250</xdr:rowOff>
    </xdr:to>
    <xdr:cxnSp macro="">
      <xdr:nvCxnSpPr>
        <xdr:cNvPr id="37" name="Přímá spojnice se šipkou 36"/>
        <xdr:cNvCxnSpPr/>
      </xdr:nvCxnSpPr>
      <xdr:spPr>
        <a:xfrm flipH="1">
          <a:off x="6283569" y="5676900"/>
          <a:ext cx="1225062"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223154</xdr:colOff>
      <xdr:row>56</xdr:row>
      <xdr:rowOff>59008</xdr:rowOff>
    </xdr:from>
    <xdr:to>
      <xdr:col>14</xdr:col>
      <xdr:colOff>397326</xdr:colOff>
      <xdr:row>61</xdr:row>
      <xdr:rowOff>66675</xdr:rowOff>
    </xdr:to>
    <xdr:sp macro="" textlink="">
      <xdr:nvSpPr>
        <xdr:cNvPr id="38" name="Oblouk 37"/>
        <xdr:cNvSpPr/>
      </xdr:nvSpPr>
      <xdr:spPr>
        <a:xfrm>
          <a:off x="8376554" y="3154633"/>
          <a:ext cx="802822" cy="960167"/>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13</xdr:col>
      <xdr:colOff>257174</xdr:colOff>
      <xdr:row>67</xdr:row>
      <xdr:rowOff>161924</xdr:rowOff>
    </xdr:from>
    <xdr:to>
      <xdr:col>14</xdr:col>
      <xdr:colOff>401407</xdr:colOff>
      <xdr:row>73</xdr:row>
      <xdr:rowOff>28574</xdr:rowOff>
    </xdr:to>
    <xdr:sp macro="" textlink="">
      <xdr:nvSpPr>
        <xdr:cNvPr id="39" name="Oblouk 38"/>
        <xdr:cNvSpPr/>
      </xdr:nvSpPr>
      <xdr:spPr>
        <a:xfrm flipV="1">
          <a:off x="8410574" y="5362574"/>
          <a:ext cx="772883" cy="1009650"/>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14</xdr:col>
      <xdr:colOff>397326</xdr:colOff>
      <xdr:row>58</xdr:row>
      <xdr:rowOff>158092</xdr:rowOff>
    </xdr:from>
    <xdr:to>
      <xdr:col>14</xdr:col>
      <xdr:colOff>401407</xdr:colOff>
      <xdr:row>70</xdr:row>
      <xdr:rowOff>95249</xdr:rowOff>
    </xdr:to>
    <xdr:cxnSp macro="">
      <xdr:nvCxnSpPr>
        <xdr:cNvPr id="40" name="Přímá spojnice 39"/>
        <xdr:cNvCxnSpPr>
          <a:stCxn id="38" idx="2"/>
          <a:endCxn id="39" idx="2"/>
        </xdr:cNvCxnSpPr>
      </xdr:nvCxnSpPr>
      <xdr:spPr>
        <a:xfrm>
          <a:off x="9179376" y="3634717"/>
          <a:ext cx="4081" cy="22326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161922</xdr:colOff>
      <xdr:row>67</xdr:row>
      <xdr:rowOff>76200</xdr:rowOff>
    </xdr:from>
    <xdr:to>
      <xdr:col>3</xdr:col>
      <xdr:colOff>428624</xdr:colOff>
      <xdr:row>73</xdr:row>
      <xdr:rowOff>47624</xdr:rowOff>
    </xdr:to>
    <xdr:sp macro="" textlink="">
      <xdr:nvSpPr>
        <xdr:cNvPr id="41" name="Oblouk 40"/>
        <xdr:cNvSpPr/>
      </xdr:nvSpPr>
      <xdr:spPr>
        <a:xfrm flipH="1" flipV="1">
          <a:off x="1400172" y="5276850"/>
          <a:ext cx="895352" cy="1114424"/>
        </a:xfrm>
        <a:prstGeom prst="arc">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2</xdr:col>
      <xdr:colOff>600073</xdr:colOff>
      <xdr:row>73</xdr:row>
      <xdr:rowOff>47624</xdr:rowOff>
    </xdr:from>
    <xdr:to>
      <xdr:col>7</xdr:col>
      <xdr:colOff>0</xdr:colOff>
      <xdr:row>73</xdr:row>
      <xdr:rowOff>47625</xdr:rowOff>
    </xdr:to>
    <xdr:cxnSp macro="">
      <xdr:nvCxnSpPr>
        <xdr:cNvPr id="42" name="Přímá spojnice 41"/>
        <xdr:cNvCxnSpPr/>
      </xdr:nvCxnSpPr>
      <xdr:spPr>
        <a:xfrm>
          <a:off x="1838323" y="6391274"/>
          <a:ext cx="2543177"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161924</xdr:colOff>
      <xdr:row>44</xdr:row>
      <xdr:rowOff>142875</xdr:rowOff>
    </xdr:from>
    <xdr:to>
      <xdr:col>3</xdr:col>
      <xdr:colOff>323849</xdr:colOff>
      <xdr:row>49</xdr:row>
      <xdr:rowOff>57149</xdr:rowOff>
    </xdr:to>
    <xdr:sp macro="" textlink="">
      <xdr:nvSpPr>
        <xdr:cNvPr id="43" name="Oblouk 42"/>
        <xdr:cNvSpPr/>
      </xdr:nvSpPr>
      <xdr:spPr>
        <a:xfrm flipH="1">
          <a:off x="1400174" y="904875"/>
          <a:ext cx="790575" cy="866774"/>
        </a:xfrm>
        <a:prstGeom prst="arc">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2</xdr:col>
      <xdr:colOff>161922</xdr:colOff>
      <xdr:row>47</xdr:row>
      <xdr:rowOff>9643</xdr:rowOff>
    </xdr:from>
    <xdr:to>
      <xdr:col>2</xdr:col>
      <xdr:colOff>161924</xdr:colOff>
      <xdr:row>70</xdr:row>
      <xdr:rowOff>61912</xdr:rowOff>
    </xdr:to>
    <xdr:cxnSp macro="">
      <xdr:nvCxnSpPr>
        <xdr:cNvPr id="44" name="Přímá spojnice 43"/>
        <xdr:cNvCxnSpPr>
          <a:endCxn id="41" idx="2"/>
        </xdr:cNvCxnSpPr>
      </xdr:nvCxnSpPr>
      <xdr:spPr>
        <a:xfrm flipH="1">
          <a:off x="1400172" y="1343143"/>
          <a:ext cx="2" cy="449091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547687</xdr:colOff>
      <xdr:row>44</xdr:row>
      <xdr:rowOff>142875</xdr:rowOff>
    </xdr:from>
    <xdr:to>
      <xdr:col>7</xdr:col>
      <xdr:colOff>0</xdr:colOff>
      <xdr:row>44</xdr:row>
      <xdr:rowOff>152400</xdr:rowOff>
    </xdr:to>
    <xdr:cxnSp macro="">
      <xdr:nvCxnSpPr>
        <xdr:cNvPr id="45" name="Přímá spojnice se šipkou 44"/>
        <xdr:cNvCxnSpPr>
          <a:stCxn id="43" idx="0"/>
        </xdr:cNvCxnSpPr>
      </xdr:nvCxnSpPr>
      <xdr:spPr>
        <a:xfrm>
          <a:off x="1785937" y="904875"/>
          <a:ext cx="2595563" cy="9525"/>
        </a:xfrm>
        <a:prstGeom prst="straightConnector1">
          <a:avLst/>
        </a:prstGeom>
        <a:ln>
          <a:solidFill>
            <a:sysClr val="windowText" lastClr="000000"/>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257172</xdr:colOff>
      <xdr:row>46</xdr:row>
      <xdr:rowOff>19050</xdr:rowOff>
    </xdr:from>
    <xdr:to>
      <xdr:col>8</xdr:col>
      <xdr:colOff>352423</xdr:colOff>
      <xdr:row>50</xdr:row>
      <xdr:rowOff>0</xdr:rowOff>
    </xdr:to>
    <xdr:sp macro="" textlink="">
      <xdr:nvSpPr>
        <xdr:cNvPr id="46" name="Oblouk 45"/>
        <xdr:cNvSpPr/>
      </xdr:nvSpPr>
      <xdr:spPr>
        <a:xfrm flipH="1">
          <a:off x="3381372" y="1162050"/>
          <a:ext cx="1981201" cy="742950"/>
        </a:xfrm>
        <a:prstGeom prst="arc">
          <a:avLst>
            <a:gd name="adj1" fmla="val 16200000"/>
            <a:gd name="adj2" fmla="val 38992"/>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247651</xdr:colOff>
      <xdr:row>46</xdr:row>
      <xdr:rowOff>0</xdr:rowOff>
    </xdr:from>
    <xdr:to>
      <xdr:col>11</xdr:col>
      <xdr:colOff>344851</xdr:colOff>
      <xdr:row>49</xdr:row>
      <xdr:rowOff>180900</xdr:rowOff>
    </xdr:to>
    <xdr:sp macro="" textlink="">
      <xdr:nvSpPr>
        <xdr:cNvPr id="47" name="Oblouk 46"/>
        <xdr:cNvSpPr/>
      </xdr:nvSpPr>
      <xdr:spPr>
        <a:xfrm>
          <a:off x="5257801" y="1143000"/>
          <a:ext cx="1983150" cy="75240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257176</xdr:colOff>
      <xdr:row>49</xdr:row>
      <xdr:rowOff>57150</xdr:rowOff>
    </xdr:from>
    <xdr:to>
      <xdr:col>8</xdr:col>
      <xdr:colOff>354376</xdr:colOff>
      <xdr:row>52</xdr:row>
      <xdr:rowOff>57149</xdr:rowOff>
    </xdr:to>
    <xdr:sp macro="" textlink="">
      <xdr:nvSpPr>
        <xdr:cNvPr id="48" name="Oblouk 47"/>
        <xdr:cNvSpPr/>
      </xdr:nvSpPr>
      <xdr:spPr>
        <a:xfrm rot="16200000" flipH="1">
          <a:off x="4063389" y="1089637"/>
          <a:ext cx="619124" cy="198315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10</xdr:col>
      <xdr:colOff>0</xdr:colOff>
      <xdr:row>53</xdr:row>
      <xdr:rowOff>161925</xdr:rowOff>
    </xdr:from>
    <xdr:to>
      <xdr:col>11</xdr:col>
      <xdr:colOff>0</xdr:colOff>
      <xdr:row>53</xdr:row>
      <xdr:rowOff>161925</xdr:rowOff>
    </xdr:to>
    <xdr:cxnSp macro="">
      <xdr:nvCxnSpPr>
        <xdr:cNvPr id="49" name="Přímá spojnice se šipkou 48"/>
        <xdr:cNvCxnSpPr/>
      </xdr:nvCxnSpPr>
      <xdr:spPr>
        <a:xfrm flipH="1">
          <a:off x="6267450" y="2686050"/>
          <a:ext cx="628650"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85724</xdr:colOff>
      <xdr:row>60</xdr:row>
      <xdr:rowOff>123825</xdr:rowOff>
    </xdr:from>
    <xdr:to>
      <xdr:col>12</xdr:col>
      <xdr:colOff>266695</xdr:colOff>
      <xdr:row>63</xdr:row>
      <xdr:rowOff>69155</xdr:rowOff>
    </xdr:to>
    <xdr:sp macro="" textlink="">
      <xdr:nvSpPr>
        <xdr:cNvPr id="50" name="Oblouk 49"/>
        <xdr:cNvSpPr/>
      </xdr:nvSpPr>
      <xdr:spPr>
        <a:xfrm flipV="1">
          <a:off x="6981824" y="3981450"/>
          <a:ext cx="809621" cy="516830"/>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6</xdr:col>
      <xdr:colOff>0</xdr:colOff>
      <xdr:row>53</xdr:row>
      <xdr:rowOff>161925</xdr:rowOff>
    </xdr:from>
    <xdr:to>
      <xdr:col>7</xdr:col>
      <xdr:colOff>0</xdr:colOff>
      <xdr:row>53</xdr:row>
      <xdr:rowOff>161925</xdr:rowOff>
    </xdr:to>
    <xdr:cxnSp macro="">
      <xdr:nvCxnSpPr>
        <xdr:cNvPr id="51" name="Přímá spojnice se šipkou 50"/>
        <xdr:cNvCxnSpPr/>
      </xdr:nvCxnSpPr>
      <xdr:spPr>
        <a:xfrm>
          <a:off x="3752850" y="2686050"/>
          <a:ext cx="628650"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292760</xdr:colOff>
      <xdr:row>57</xdr:row>
      <xdr:rowOff>76200</xdr:rowOff>
    </xdr:from>
    <xdr:to>
      <xdr:col>5</xdr:col>
      <xdr:colOff>124001</xdr:colOff>
      <xdr:row>60</xdr:row>
      <xdr:rowOff>150061</xdr:rowOff>
    </xdr:to>
    <xdr:sp macro="" textlink="">
      <xdr:nvSpPr>
        <xdr:cNvPr id="52" name="Oblouk 51"/>
        <xdr:cNvSpPr/>
      </xdr:nvSpPr>
      <xdr:spPr>
        <a:xfrm flipH="1">
          <a:off x="2788310" y="3362325"/>
          <a:ext cx="459891" cy="645361"/>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343636</xdr:colOff>
      <xdr:row>55</xdr:row>
      <xdr:rowOff>0</xdr:rowOff>
    </xdr:from>
    <xdr:to>
      <xdr:col>8</xdr:col>
      <xdr:colOff>343636</xdr:colOff>
      <xdr:row>56</xdr:row>
      <xdr:rowOff>0</xdr:rowOff>
    </xdr:to>
    <xdr:cxnSp macro="">
      <xdr:nvCxnSpPr>
        <xdr:cNvPr id="53" name="Přímá spojnice se šipkou 52"/>
        <xdr:cNvCxnSpPr/>
      </xdr:nvCxnSpPr>
      <xdr:spPr>
        <a:xfrm>
          <a:off x="5353786" y="290512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57</xdr:row>
      <xdr:rowOff>76200</xdr:rowOff>
    </xdr:from>
    <xdr:to>
      <xdr:col>8</xdr:col>
      <xdr:colOff>9525</xdr:colOff>
      <xdr:row>57</xdr:row>
      <xdr:rowOff>76200</xdr:rowOff>
    </xdr:to>
    <xdr:cxnSp macro="">
      <xdr:nvCxnSpPr>
        <xdr:cNvPr id="54" name="Přímá spojnice 53"/>
        <xdr:cNvCxnSpPr/>
      </xdr:nvCxnSpPr>
      <xdr:spPr>
        <a:xfrm>
          <a:off x="3019425" y="3362325"/>
          <a:ext cx="2000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336093</xdr:colOff>
      <xdr:row>53</xdr:row>
      <xdr:rowOff>95254</xdr:rowOff>
    </xdr:from>
    <xdr:to>
      <xdr:col>10</xdr:col>
      <xdr:colOff>383719</xdr:colOff>
      <xdr:row>56</xdr:row>
      <xdr:rowOff>78192</xdr:rowOff>
    </xdr:to>
    <xdr:sp macro="" textlink="">
      <xdr:nvSpPr>
        <xdr:cNvPr id="55" name="Oblouk 54"/>
        <xdr:cNvSpPr/>
      </xdr:nvSpPr>
      <xdr:spPr>
        <a:xfrm rot="16200000" flipH="1">
          <a:off x="6035812" y="2558460"/>
          <a:ext cx="554438" cy="676276"/>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10</xdr:col>
      <xdr:colOff>45581</xdr:colOff>
      <xdr:row>56</xdr:row>
      <xdr:rowOff>76101</xdr:rowOff>
    </xdr:from>
    <xdr:to>
      <xdr:col>12</xdr:col>
      <xdr:colOff>619125</xdr:colOff>
      <xdr:row>56</xdr:row>
      <xdr:rowOff>78290</xdr:rowOff>
    </xdr:to>
    <xdr:cxnSp macro="">
      <xdr:nvCxnSpPr>
        <xdr:cNvPr id="56" name="Přímá spojnice 55"/>
        <xdr:cNvCxnSpPr/>
      </xdr:nvCxnSpPr>
      <xdr:spPr>
        <a:xfrm flipV="1">
          <a:off x="6313031" y="3171726"/>
          <a:ext cx="1830844" cy="2189"/>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299410</xdr:colOff>
      <xdr:row>66</xdr:row>
      <xdr:rowOff>104775</xdr:rowOff>
    </xdr:from>
    <xdr:to>
      <xdr:col>5</xdr:col>
      <xdr:colOff>337569</xdr:colOff>
      <xdr:row>69</xdr:row>
      <xdr:rowOff>76199</xdr:rowOff>
    </xdr:to>
    <xdr:sp macro="" textlink="">
      <xdr:nvSpPr>
        <xdr:cNvPr id="57" name="Oblouk 56"/>
        <xdr:cNvSpPr/>
      </xdr:nvSpPr>
      <xdr:spPr>
        <a:xfrm flipH="1" flipV="1">
          <a:off x="2794960" y="5114925"/>
          <a:ext cx="666809" cy="542924"/>
        </a:xfrm>
        <a:prstGeom prst="arc">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9525</xdr:colOff>
      <xdr:row>69</xdr:row>
      <xdr:rowOff>76200</xdr:rowOff>
    </xdr:from>
    <xdr:to>
      <xdr:col>6</xdr:col>
      <xdr:colOff>606998</xdr:colOff>
      <xdr:row>69</xdr:row>
      <xdr:rowOff>77680</xdr:rowOff>
    </xdr:to>
    <xdr:cxnSp macro="">
      <xdr:nvCxnSpPr>
        <xdr:cNvPr id="58" name="Přímá spojnice 57"/>
        <xdr:cNvCxnSpPr/>
      </xdr:nvCxnSpPr>
      <xdr:spPr>
        <a:xfrm>
          <a:off x="3133725" y="5657850"/>
          <a:ext cx="1226123" cy="148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312961</xdr:colOff>
      <xdr:row>67</xdr:row>
      <xdr:rowOff>0</xdr:rowOff>
    </xdr:from>
    <xdr:to>
      <xdr:col>8</xdr:col>
      <xdr:colOff>312961</xdr:colOff>
      <xdr:row>68</xdr:row>
      <xdr:rowOff>1</xdr:rowOff>
    </xdr:to>
    <xdr:cxnSp macro="">
      <xdr:nvCxnSpPr>
        <xdr:cNvPr id="59" name="Přímá spojnice se šipkou 58"/>
        <xdr:cNvCxnSpPr/>
      </xdr:nvCxnSpPr>
      <xdr:spPr>
        <a:xfrm>
          <a:off x="5323111" y="5200650"/>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49</xdr:row>
      <xdr:rowOff>95250</xdr:rowOff>
    </xdr:from>
    <xdr:to>
      <xdr:col>11</xdr:col>
      <xdr:colOff>440101</xdr:colOff>
      <xdr:row>52</xdr:row>
      <xdr:rowOff>47550</xdr:rowOff>
    </xdr:to>
    <xdr:sp macro="" textlink="">
      <xdr:nvSpPr>
        <xdr:cNvPr id="60" name="Oblouk 59"/>
        <xdr:cNvSpPr/>
      </xdr:nvSpPr>
      <xdr:spPr>
        <a:xfrm>
          <a:off x="5229225" y="1809750"/>
          <a:ext cx="2106976" cy="571425"/>
        </a:xfrm>
        <a:prstGeom prst="arc">
          <a:avLst>
            <a:gd name="adj1" fmla="val 21583281"/>
            <a:gd name="adj2" fmla="val 5789874"/>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600075</xdr:colOff>
      <xdr:row>57</xdr:row>
      <xdr:rowOff>66675</xdr:rowOff>
    </xdr:from>
    <xdr:to>
      <xdr:col>12</xdr:col>
      <xdr:colOff>0</xdr:colOff>
      <xdr:row>57</xdr:row>
      <xdr:rowOff>66676</xdr:rowOff>
    </xdr:to>
    <xdr:cxnSp macro="">
      <xdr:nvCxnSpPr>
        <xdr:cNvPr id="61" name="Přímá spojnice 60"/>
        <xdr:cNvCxnSpPr/>
      </xdr:nvCxnSpPr>
      <xdr:spPr>
        <a:xfrm>
          <a:off x="5610225" y="3352800"/>
          <a:ext cx="19145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46</xdr:row>
      <xdr:rowOff>180975</xdr:rowOff>
    </xdr:from>
    <xdr:to>
      <xdr:col>8</xdr:col>
      <xdr:colOff>342900</xdr:colOff>
      <xdr:row>47</xdr:row>
      <xdr:rowOff>180975</xdr:rowOff>
    </xdr:to>
    <xdr:cxnSp macro="">
      <xdr:nvCxnSpPr>
        <xdr:cNvPr id="62" name="Přímá spojnice se šipkou 61"/>
        <xdr:cNvCxnSpPr/>
      </xdr:nvCxnSpPr>
      <xdr:spPr>
        <a:xfrm>
          <a:off x="5353050" y="132397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51</xdr:row>
      <xdr:rowOff>8573</xdr:rowOff>
    </xdr:from>
    <xdr:to>
      <xdr:col>8</xdr:col>
      <xdr:colOff>342900</xdr:colOff>
      <xdr:row>52</xdr:row>
      <xdr:rowOff>953</xdr:rowOff>
    </xdr:to>
    <xdr:cxnSp macro="">
      <xdr:nvCxnSpPr>
        <xdr:cNvPr id="63" name="Přímá spojnice se šipkou 62"/>
        <xdr:cNvCxnSpPr/>
      </xdr:nvCxnSpPr>
      <xdr:spPr>
        <a:xfrm>
          <a:off x="5353050" y="2104073"/>
          <a:ext cx="0" cy="23050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58</xdr:row>
      <xdr:rowOff>0</xdr:rowOff>
    </xdr:from>
    <xdr:to>
      <xdr:col>8</xdr:col>
      <xdr:colOff>342900</xdr:colOff>
      <xdr:row>59</xdr:row>
      <xdr:rowOff>0</xdr:rowOff>
    </xdr:to>
    <xdr:cxnSp macro="">
      <xdr:nvCxnSpPr>
        <xdr:cNvPr id="64" name="Přímá spojnice se šipkou 63"/>
        <xdr:cNvCxnSpPr/>
      </xdr:nvCxnSpPr>
      <xdr:spPr>
        <a:xfrm>
          <a:off x="5353050" y="3476625"/>
          <a:ext cx="0" cy="19050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62</xdr:row>
      <xdr:rowOff>0</xdr:rowOff>
    </xdr:from>
    <xdr:to>
      <xdr:col>8</xdr:col>
      <xdr:colOff>314325</xdr:colOff>
      <xdr:row>63</xdr:row>
      <xdr:rowOff>1</xdr:rowOff>
    </xdr:to>
    <xdr:cxnSp macro="">
      <xdr:nvCxnSpPr>
        <xdr:cNvPr id="65" name="Přímá spojnice se šipkou 64"/>
        <xdr:cNvCxnSpPr/>
      </xdr:nvCxnSpPr>
      <xdr:spPr>
        <a:xfrm>
          <a:off x="5324475" y="4238625"/>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62</xdr:row>
      <xdr:rowOff>0</xdr:rowOff>
    </xdr:from>
    <xdr:to>
      <xdr:col>4</xdr:col>
      <xdr:colOff>304800</xdr:colOff>
      <xdr:row>63</xdr:row>
      <xdr:rowOff>1</xdr:rowOff>
    </xdr:to>
    <xdr:cxnSp macro="">
      <xdr:nvCxnSpPr>
        <xdr:cNvPr id="66" name="Přímá spojnice se šipkou 65"/>
        <xdr:cNvCxnSpPr/>
      </xdr:nvCxnSpPr>
      <xdr:spPr>
        <a:xfrm>
          <a:off x="2800350" y="4238625"/>
          <a:ext cx="0" cy="19050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71</xdr:row>
      <xdr:rowOff>0</xdr:rowOff>
    </xdr:from>
    <xdr:to>
      <xdr:col>8</xdr:col>
      <xdr:colOff>323850</xdr:colOff>
      <xdr:row>72</xdr:row>
      <xdr:rowOff>5014</xdr:rowOff>
    </xdr:to>
    <xdr:cxnSp macro="">
      <xdr:nvCxnSpPr>
        <xdr:cNvPr id="67" name="Přímá spojnice se šipkou 66"/>
        <xdr:cNvCxnSpPr/>
      </xdr:nvCxnSpPr>
      <xdr:spPr>
        <a:xfrm>
          <a:off x="5334000" y="5962650"/>
          <a:ext cx="0" cy="1955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622341</xdr:colOff>
      <xdr:row>73</xdr:row>
      <xdr:rowOff>38100</xdr:rowOff>
    </xdr:from>
    <xdr:to>
      <xdr:col>11</xdr:col>
      <xdr:colOff>866</xdr:colOff>
      <xdr:row>73</xdr:row>
      <xdr:rowOff>38101</xdr:rowOff>
    </xdr:to>
    <xdr:cxnSp macro="">
      <xdr:nvCxnSpPr>
        <xdr:cNvPr id="68" name="Přímá spojnice se šipkou 67"/>
        <xdr:cNvCxnSpPr/>
      </xdr:nvCxnSpPr>
      <xdr:spPr>
        <a:xfrm flipH="1">
          <a:off x="6261141" y="6381750"/>
          <a:ext cx="635825" cy="1"/>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400050</xdr:colOff>
      <xdr:row>57</xdr:row>
      <xdr:rowOff>66676</xdr:rowOff>
    </xdr:from>
    <xdr:to>
      <xdr:col>12</xdr:col>
      <xdr:colOff>230549</xdr:colOff>
      <xdr:row>60</xdr:row>
      <xdr:rowOff>104776</xdr:rowOff>
    </xdr:to>
    <xdr:sp macro="" textlink="">
      <xdr:nvSpPr>
        <xdr:cNvPr id="69" name="Oblouk 68"/>
        <xdr:cNvSpPr/>
      </xdr:nvSpPr>
      <xdr:spPr>
        <a:xfrm>
          <a:off x="7296150" y="3352801"/>
          <a:ext cx="459149" cy="609600"/>
        </a:xfrm>
        <a:prstGeom prst="arc">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11</xdr:col>
      <xdr:colOff>152400</xdr:colOff>
      <xdr:row>63</xdr:row>
      <xdr:rowOff>66675</xdr:rowOff>
    </xdr:from>
    <xdr:to>
      <xdr:col>12</xdr:col>
      <xdr:colOff>190559</xdr:colOff>
      <xdr:row>66</xdr:row>
      <xdr:rowOff>28574</xdr:rowOff>
    </xdr:to>
    <xdr:sp macro="" textlink="">
      <xdr:nvSpPr>
        <xdr:cNvPr id="70" name="Oblouk 69"/>
        <xdr:cNvSpPr/>
      </xdr:nvSpPr>
      <xdr:spPr>
        <a:xfrm flipH="1" flipV="1">
          <a:off x="7048500" y="4495800"/>
          <a:ext cx="666809" cy="542924"/>
        </a:xfrm>
        <a:prstGeom prst="arc">
          <a:avLst>
            <a:gd name="adj1" fmla="val 156159"/>
            <a:gd name="adj2" fmla="val 5318882"/>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8</xdr:col>
      <xdr:colOff>590550</xdr:colOff>
      <xdr:row>65</xdr:row>
      <xdr:rowOff>9526</xdr:rowOff>
    </xdr:from>
    <xdr:to>
      <xdr:col>11</xdr:col>
      <xdr:colOff>154351</xdr:colOff>
      <xdr:row>68</xdr:row>
      <xdr:rowOff>152326</xdr:rowOff>
    </xdr:to>
    <xdr:sp macro="" textlink="">
      <xdr:nvSpPr>
        <xdr:cNvPr id="71" name="Oblouk 70"/>
        <xdr:cNvSpPr/>
      </xdr:nvSpPr>
      <xdr:spPr>
        <a:xfrm>
          <a:off x="5600700" y="4829176"/>
          <a:ext cx="1449751" cy="714300"/>
        </a:xfrm>
        <a:prstGeom prst="arc">
          <a:avLst>
            <a:gd name="adj1" fmla="val 21583281"/>
            <a:gd name="adj2" fmla="val 5789874"/>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cs-CZ" sz="1100"/>
        </a:p>
      </xdr:txBody>
    </xdr:sp>
    <xdr:clientData/>
  </xdr:twoCellAnchor>
  <xdr:twoCellAnchor>
    <xdr:from>
      <xdr:col>11</xdr:col>
      <xdr:colOff>153047</xdr:colOff>
      <xdr:row>64</xdr:row>
      <xdr:rowOff>101501</xdr:rowOff>
    </xdr:from>
    <xdr:to>
      <xdr:col>11</xdr:col>
      <xdr:colOff>155834</xdr:colOff>
      <xdr:row>67</xdr:row>
      <xdr:rowOff>10396</xdr:rowOff>
    </xdr:to>
    <xdr:cxnSp macro="">
      <xdr:nvCxnSpPr>
        <xdr:cNvPr id="72" name="Přímá spojnice 71"/>
        <xdr:cNvCxnSpPr/>
      </xdr:nvCxnSpPr>
      <xdr:spPr>
        <a:xfrm>
          <a:off x="7049147" y="4730651"/>
          <a:ext cx="2787" cy="4803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16119</xdr:colOff>
      <xdr:row>69</xdr:row>
      <xdr:rowOff>95250</xdr:rowOff>
    </xdr:from>
    <xdr:to>
      <xdr:col>11</xdr:col>
      <xdr:colOff>612531</xdr:colOff>
      <xdr:row>69</xdr:row>
      <xdr:rowOff>95250</xdr:rowOff>
    </xdr:to>
    <xdr:cxnSp macro="">
      <xdr:nvCxnSpPr>
        <xdr:cNvPr id="73" name="Přímá spojnice se šipkou 72"/>
        <xdr:cNvCxnSpPr/>
      </xdr:nvCxnSpPr>
      <xdr:spPr>
        <a:xfrm flipH="1">
          <a:off x="6283569" y="5676900"/>
          <a:ext cx="1225062" cy="0"/>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xdr:row>
      <xdr:rowOff>85725</xdr:rowOff>
    </xdr:from>
    <xdr:to>
      <xdr:col>6</xdr:col>
      <xdr:colOff>584200</xdr:colOff>
      <xdr:row>25</xdr:row>
      <xdr:rowOff>52052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584200</xdr:colOff>
      <xdr:row>53</xdr:row>
      <xdr:rowOff>128252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584200</xdr:colOff>
      <xdr:row>26</xdr:row>
      <xdr:rowOff>42527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55</xdr:row>
      <xdr:rowOff>116417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584200</xdr:colOff>
      <xdr:row>27</xdr:row>
      <xdr:rowOff>133320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6</xdr:col>
      <xdr:colOff>584200</xdr:colOff>
      <xdr:row>63</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0</xdr:colOff>
      <xdr:row>25</xdr:row>
      <xdr:rowOff>140952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7</xdr:col>
      <xdr:colOff>0</xdr:colOff>
      <xdr:row>53</xdr:row>
      <xdr:rowOff>140952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23812</xdr:rowOff>
    </xdr:from>
    <xdr:to>
      <xdr:col>6</xdr:col>
      <xdr:colOff>584200</xdr:colOff>
      <xdr:row>25</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23812</xdr:rowOff>
    </xdr:from>
    <xdr:to>
      <xdr:col>6</xdr:col>
      <xdr:colOff>584200</xdr:colOff>
      <xdr:row>52</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5</xdr:row>
      <xdr:rowOff>100012</xdr:rowOff>
    </xdr:from>
    <xdr:to>
      <xdr:col>6</xdr:col>
      <xdr:colOff>593725</xdr:colOff>
      <xdr:row>22</xdr:row>
      <xdr:rowOff>142539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100012</xdr:rowOff>
    </xdr:from>
    <xdr:to>
      <xdr:col>6</xdr:col>
      <xdr:colOff>593725</xdr:colOff>
      <xdr:row>47</xdr:row>
      <xdr:rowOff>142539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1</xdr:col>
      <xdr:colOff>17688</xdr:colOff>
      <xdr:row>36</xdr:row>
      <xdr:rowOff>27927</xdr:rowOff>
    </xdr:from>
    <xdr:ext cx="3011262" cy="2744313"/>
    <xdr:pic>
      <xdr:nvPicPr>
        <xdr:cNvPr id="2" name="Obrázek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288" y="5857227"/>
          <a:ext cx="3011262" cy="2744313"/>
        </a:xfrm>
        <a:prstGeom prst="rect">
          <a:avLst/>
        </a:prstGeom>
      </xdr:spPr>
    </xdr:pic>
    <xdr:clientData/>
  </xdr:oneCellAnchor>
  <xdr:twoCellAnchor editAs="oneCell">
    <xdr:from>
      <xdr:col>1</xdr:col>
      <xdr:colOff>24462</xdr:colOff>
      <xdr:row>7</xdr:row>
      <xdr:rowOff>66675</xdr:rowOff>
    </xdr:from>
    <xdr:to>
      <xdr:col>6</xdr:col>
      <xdr:colOff>133350</xdr:colOff>
      <xdr:row>24</xdr:row>
      <xdr:rowOff>149509</xdr:rowOff>
    </xdr:to>
    <xdr:pic>
      <xdr:nvPicPr>
        <xdr:cNvPr id="3" name="Obrázek 1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062" y="1200150"/>
          <a:ext cx="3156888" cy="283555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5</xdr:row>
      <xdr:rowOff>161924</xdr:rowOff>
    </xdr:from>
    <xdr:to>
      <xdr:col>6</xdr:col>
      <xdr:colOff>584200</xdr:colOff>
      <xdr:row>24</xdr:row>
      <xdr:rowOff>49517</xdr:rowOff>
    </xdr:to>
    <xdr:graphicFrame macro="">
      <xdr:nvGraphicFramePr>
        <xdr:cNvPr id="2"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161924</xdr:rowOff>
    </xdr:from>
    <xdr:to>
      <xdr:col>6</xdr:col>
      <xdr:colOff>584200</xdr:colOff>
      <xdr:row>51</xdr:row>
      <xdr:rowOff>78092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xdr:colOff>
      <xdr:row>5</xdr:row>
      <xdr:rowOff>9524</xdr:rowOff>
    </xdr:from>
    <xdr:to>
      <xdr:col>7</xdr:col>
      <xdr:colOff>12700</xdr:colOff>
      <xdr:row>24</xdr:row>
      <xdr:rowOff>11417</xdr:rowOff>
    </xdr:to>
    <xdr:graphicFrame macro="">
      <xdr:nvGraphicFramePr>
        <xdr:cNvPr id="2"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50</xdr:row>
      <xdr:rowOff>1893</xdr:rowOff>
    </xdr:to>
    <xdr:graphicFrame macro="">
      <xdr:nvGraphicFramePr>
        <xdr:cNvPr id="3"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24</xdr:row>
      <xdr:rowOff>1893</xdr:rowOff>
    </xdr:to>
    <xdr:graphicFrame macro="">
      <xdr:nvGraphicFramePr>
        <xdr:cNvPr id="2"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584200</xdr:colOff>
      <xdr:row>51</xdr:row>
      <xdr:rowOff>1893</xdr:rowOff>
    </xdr:to>
    <xdr:graphicFrame macro="">
      <xdr:nvGraphicFramePr>
        <xdr:cNvPr id="3"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5</xdr:row>
      <xdr:rowOff>22411</xdr:rowOff>
    </xdr:from>
    <xdr:to>
      <xdr:col>7</xdr:col>
      <xdr:colOff>1494</xdr:colOff>
      <xdr:row>24</xdr:row>
      <xdr:rowOff>24305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50</xdr:row>
      <xdr:rowOff>1893</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22411</xdr:colOff>
      <xdr:row>4</xdr:row>
      <xdr:rowOff>134471</xdr:rowOff>
    </xdr:from>
    <xdr:to>
      <xdr:col>7</xdr:col>
      <xdr:colOff>136711</xdr:colOff>
      <xdr:row>23</xdr:row>
      <xdr:rowOff>136364</xdr:rowOff>
    </xdr:to>
    <xdr:graphicFrame macro="">
      <xdr:nvGraphicFramePr>
        <xdr:cNvPr id="2"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603436</xdr:colOff>
      <xdr:row>31</xdr:row>
      <xdr:rowOff>58271</xdr:rowOff>
    </xdr:from>
    <xdr:to>
      <xdr:col>7</xdr:col>
      <xdr:colOff>108136</xdr:colOff>
      <xdr:row>50</xdr:row>
      <xdr:rowOff>60164</xdr:rowOff>
    </xdr:to>
    <xdr:graphicFrame macro="">
      <xdr:nvGraphicFramePr>
        <xdr:cNvPr id="3"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5</xdr:row>
      <xdr:rowOff>33618</xdr:rowOff>
    </xdr:from>
    <xdr:to>
      <xdr:col>7</xdr:col>
      <xdr:colOff>115201</xdr:colOff>
      <xdr:row>24</xdr:row>
      <xdr:rowOff>35043</xdr:rowOff>
    </xdr:to>
    <xdr:graphicFrame macro="">
      <xdr:nvGraphicFramePr>
        <xdr:cNvPr id="2"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31</xdr:row>
      <xdr:rowOff>33619</xdr:rowOff>
    </xdr:from>
    <xdr:to>
      <xdr:col>6</xdr:col>
      <xdr:colOff>584201</xdr:colOff>
      <xdr:row>49</xdr:row>
      <xdr:rowOff>13928</xdr:rowOff>
    </xdr:to>
    <xdr:graphicFrame macro="">
      <xdr:nvGraphicFramePr>
        <xdr:cNvPr id="4"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161924</xdr:rowOff>
    </xdr:from>
    <xdr:to>
      <xdr:col>6</xdr:col>
      <xdr:colOff>584200</xdr:colOff>
      <xdr:row>24</xdr:row>
      <xdr:rowOff>1892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161924</xdr:rowOff>
    </xdr:from>
    <xdr:to>
      <xdr:col>6</xdr:col>
      <xdr:colOff>584200</xdr:colOff>
      <xdr:row>52</xdr:row>
      <xdr:rowOff>1892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5</xdr:row>
      <xdr:rowOff>19049</xdr:rowOff>
    </xdr:from>
    <xdr:to>
      <xdr:col>6</xdr:col>
      <xdr:colOff>584200</xdr:colOff>
      <xdr:row>23</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19049</xdr:rowOff>
    </xdr:from>
    <xdr:to>
      <xdr:col>6</xdr:col>
      <xdr:colOff>584200</xdr:colOff>
      <xdr:row>51</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36857</xdr:colOff>
      <xdr:row>6</xdr:row>
      <xdr:rowOff>32714</xdr:rowOff>
    </xdr:from>
    <xdr:to>
      <xdr:col>7</xdr:col>
      <xdr:colOff>8144</xdr:colOff>
      <xdr:row>23</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33</xdr:row>
      <xdr:rowOff>47625</xdr:rowOff>
    </xdr:from>
    <xdr:to>
      <xdr:col>6</xdr:col>
      <xdr:colOff>599937</xdr:colOff>
      <xdr:row>50</xdr:row>
      <xdr:rowOff>148261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0.21484</cdr:x>
      <cdr:y>0.04703</cdr:y>
    </cdr:from>
    <cdr:to>
      <cdr:x>0.21484</cdr:x>
      <cdr:y>0.65845</cdr:y>
    </cdr:to>
    <cdr:cxnSp macro="">
      <cdr:nvCxnSpPr>
        <cdr:cNvPr id="3" name="Přímá spojnice 2"/>
        <cdr:cNvCxnSpPr/>
      </cdr:nvCxnSpPr>
      <cdr:spPr>
        <a:xfrm xmlns:a="http://schemas.openxmlformats.org/drawingml/2006/main" flipV="1">
          <a:off x="783141" y="124240"/>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0.0675</cdr:x>
      <cdr:y>0.82448</cdr:y>
    </cdr:from>
    <cdr:to>
      <cdr:x>0.09042</cdr:x>
      <cdr:y>0.85983</cdr:y>
    </cdr:to>
    <cdr:sp macro="" textlink="">
      <cdr:nvSpPr>
        <cdr:cNvPr id="13" name="Obdélník 12"/>
        <cdr:cNvSpPr/>
      </cdr:nvSpPr>
      <cdr:spPr>
        <a:xfrm xmlns:a="http://schemas.openxmlformats.org/drawingml/2006/main">
          <a:off x="246307" y="2177936"/>
          <a:ext cx="83629" cy="93384"/>
        </a:xfrm>
        <a:prstGeom xmlns:a="http://schemas.openxmlformats.org/drawingml/2006/main" prst="rect">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0.06702</cdr:x>
      <cdr:y>0.87361</cdr:y>
    </cdr:from>
    <cdr:to>
      <cdr:x>0.08993</cdr:x>
      <cdr:y>0.90896</cdr:y>
    </cdr:to>
    <cdr:sp macro="" textlink="">
      <cdr:nvSpPr>
        <cdr:cNvPr id="14" name="Obdélník 13"/>
        <cdr:cNvSpPr/>
      </cdr:nvSpPr>
      <cdr:spPr>
        <a:xfrm xmlns:a="http://schemas.openxmlformats.org/drawingml/2006/main">
          <a:off x="244537" y="2307717"/>
          <a:ext cx="83593" cy="93385"/>
        </a:xfrm>
        <a:prstGeom xmlns:a="http://schemas.openxmlformats.org/drawingml/2006/main" prst="rect">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0.07909</cdr:x>
      <cdr:y>0.79637</cdr:y>
    </cdr:from>
    <cdr:to>
      <cdr:x>0.7786</cdr:x>
      <cdr:y>0.86538</cdr:y>
    </cdr:to>
    <cdr:sp macro="" textlink="">
      <cdr:nvSpPr>
        <cdr:cNvPr id="15" name="TextovéPole 14"/>
        <cdr:cNvSpPr txBox="1"/>
      </cdr:nvSpPr>
      <cdr:spPr>
        <a:xfrm xmlns:a="http://schemas.openxmlformats.org/drawingml/2006/main">
          <a:off x="286994" y="2272336"/>
          <a:ext cx="2538458" cy="1969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850">
              <a:latin typeface="Arial" panose="020B0604020202020204" pitchFamily="34" charset="0"/>
              <a:cs typeface="Arial" panose="020B0604020202020204" pitchFamily="34" charset="0"/>
            </a:rPr>
            <a:t>Průměrná úroková sazba </a:t>
          </a:r>
          <a:r>
            <a:rPr lang="en-US" sz="850">
              <a:latin typeface="Arial" panose="020B0604020202020204" pitchFamily="34" charset="0"/>
              <a:cs typeface="Arial" panose="020B0604020202020204" pitchFamily="34" charset="0"/>
            </a:rPr>
            <a:t>–</a:t>
          </a:r>
          <a:r>
            <a:rPr lang="cs-CZ" sz="850">
              <a:latin typeface="Arial" panose="020B0604020202020204" pitchFamily="34" charset="0"/>
              <a:cs typeface="Arial" panose="020B0604020202020204" pitchFamily="34" charset="0"/>
            </a:rPr>
            <a:t> úvěry celkem</a:t>
          </a:r>
        </a:p>
      </cdr:txBody>
    </cdr:sp>
  </cdr:relSizeAnchor>
  <cdr:relSizeAnchor xmlns:cdr="http://schemas.openxmlformats.org/drawingml/2006/chartDrawing">
    <cdr:from>
      <cdr:x>0.0672</cdr:x>
      <cdr:y>0.93154</cdr:y>
    </cdr:from>
    <cdr:to>
      <cdr:x>0.08596</cdr:x>
      <cdr:y>0.96473</cdr:y>
    </cdr:to>
    <cdr:grpSp>
      <cdr:nvGrpSpPr>
        <cdr:cNvPr id="5" name="Skupina 4"/>
        <cdr:cNvGrpSpPr/>
      </cdr:nvGrpSpPr>
      <cdr:grpSpPr>
        <a:xfrm xmlns:a="http://schemas.openxmlformats.org/drawingml/2006/main">
          <a:off x="243861" y="2658020"/>
          <a:ext cx="68078" cy="94703"/>
          <a:chOff x="323835" y="3062288"/>
          <a:chExt cx="85740" cy="107344"/>
        </a:xfrm>
      </cdr:grpSpPr>
      <cdr:cxnSp macro="">
        <cdr:nvCxnSpPr>
          <cdr:cNvPr id="17" name="Přímá spojnice 16"/>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0.07616</cdr:x>
      <cdr:y>0.91172</cdr:y>
    </cdr:from>
    <cdr:to>
      <cdr:x>0.81627</cdr:x>
      <cdr:y>0.9814</cdr:y>
    </cdr:to>
    <cdr:sp macro="" textlink="">
      <cdr:nvSpPr>
        <cdr:cNvPr id="21" name="TextovéPole 1"/>
        <cdr:cNvSpPr txBox="1"/>
      </cdr:nvSpPr>
      <cdr:spPr>
        <a:xfrm xmlns:a="http://schemas.openxmlformats.org/drawingml/2006/main">
          <a:off x="276365" y="2601466"/>
          <a:ext cx="2685776" cy="198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50">
              <a:latin typeface="Arial"/>
              <a:cs typeface="Arial"/>
            </a:rPr>
            <a:t>Meziroční změna úrokových sazeb</a:t>
          </a:r>
          <a:endParaRPr lang="cs-CZ" sz="850"/>
        </a:p>
      </cdr:txBody>
    </cdr:sp>
  </cdr:relSizeAnchor>
  <cdr:relSizeAnchor xmlns:cdr="http://schemas.openxmlformats.org/drawingml/2006/chartDrawing">
    <cdr:from>
      <cdr:x>0.07646</cdr:x>
      <cdr:y>0.8598</cdr:y>
    </cdr:from>
    <cdr:to>
      <cdr:x>0.98988</cdr:x>
      <cdr:y>0.93324</cdr:y>
    </cdr:to>
    <cdr:sp macro="" textlink="">
      <cdr:nvSpPr>
        <cdr:cNvPr id="18" name="TextovéPole 1"/>
        <cdr:cNvSpPr txBox="1"/>
      </cdr:nvSpPr>
      <cdr:spPr>
        <a:xfrm xmlns:a="http://schemas.openxmlformats.org/drawingml/2006/main">
          <a:off x="277468" y="2453310"/>
          <a:ext cx="331470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50">
              <a:latin typeface="Arial"/>
              <a:cs typeface="Arial"/>
            </a:rPr>
            <a:t>Průměrná</a:t>
          </a:r>
          <a:r>
            <a:rPr lang="cs-CZ" sz="850" baseline="0">
              <a:latin typeface="Arial"/>
              <a:cs typeface="Arial"/>
            </a:rPr>
            <a:t> úroková sazba pro úvěry s LTI &gt; 8 nebo LSTI &gt; 40 %</a:t>
          </a:r>
          <a:endParaRPr lang="cs-CZ" sz="850"/>
        </a:p>
      </cdr:txBody>
    </cdr:sp>
  </cdr:relSizeAnchor>
  <cdr:relSizeAnchor xmlns:cdr="http://schemas.openxmlformats.org/drawingml/2006/chartDrawing">
    <cdr:from>
      <cdr:x>0.33772</cdr:x>
      <cdr:y>0.05204</cdr:y>
    </cdr:from>
    <cdr:to>
      <cdr:x>0.33772</cdr:x>
      <cdr:y>0.66345</cdr:y>
    </cdr:to>
    <cdr:cxnSp macro="">
      <cdr:nvCxnSpPr>
        <cdr:cNvPr id="22" name="Přímá spojnice 21"/>
        <cdr:cNvCxnSpPr/>
      </cdr:nvCxnSpPr>
      <cdr:spPr>
        <a:xfrm xmlns:a="http://schemas.openxmlformats.org/drawingml/2006/main" flipV="1">
          <a:off x="1231070" y="13747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0.46141</cdr:x>
      <cdr:y>0.04731</cdr:y>
    </cdr:from>
    <cdr:to>
      <cdr:x>0.46141</cdr:x>
      <cdr:y>0.65872</cdr:y>
    </cdr:to>
    <cdr:cxnSp macro="">
      <cdr:nvCxnSpPr>
        <cdr:cNvPr id="23" name="Přímá spojnice 22"/>
        <cdr:cNvCxnSpPr/>
      </cdr:nvCxnSpPr>
      <cdr:spPr>
        <a:xfrm xmlns:a="http://schemas.openxmlformats.org/drawingml/2006/main" flipV="1">
          <a:off x="1681940" y="124969"/>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0.58212</cdr:x>
      <cdr:y>0.04529</cdr:y>
    </cdr:from>
    <cdr:to>
      <cdr:x>0.58212</cdr:x>
      <cdr:y>0.65671</cdr:y>
    </cdr:to>
    <cdr:cxnSp macro="">
      <cdr:nvCxnSpPr>
        <cdr:cNvPr id="25" name="Přímá spojnice 24"/>
        <cdr:cNvCxnSpPr/>
      </cdr:nvCxnSpPr>
      <cdr:spPr>
        <a:xfrm xmlns:a="http://schemas.openxmlformats.org/drawingml/2006/main" flipV="1">
          <a:off x="2121962" y="119646"/>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0.70541</cdr:x>
      <cdr:y>0.04571</cdr:y>
    </cdr:from>
    <cdr:to>
      <cdr:x>0.70541</cdr:x>
      <cdr:y>0.65712</cdr:y>
    </cdr:to>
    <cdr:cxnSp macro="">
      <cdr:nvCxnSpPr>
        <cdr:cNvPr id="26" name="Přímá spojnice 25"/>
        <cdr:cNvCxnSpPr/>
      </cdr:nvCxnSpPr>
      <cdr:spPr>
        <a:xfrm xmlns:a="http://schemas.openxmlformats.org/drawingml/2006/main" flipV="1">
          <a:off x="2559853" y="130427"/>
          <a:ext cx="0" cy="1744574"/>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0.82879</cdr:x>
      <cdr:y>0.04829</cdr:y>
    </cdr:from>
    <cdr:to>
      <cdr:x>0.82879</cdr:x>
      <cdr:y>0.6597</cdr:y>
    </cdr:to>
    <cdr:cxnSp macro="">
      <cdr:nvCxnSpPr>
        <cdr:cNvPr id="27" name="Přímá spojnice 26"/>
        <cdr:cNvCxnSpPr/>
      </cdr:nvCxnSpPr>
      <cdr:spPr>
        <a:xfrm xmlns:a="http://schemas.openxmlformats.org/drawingml/2006/main" flipV="1">
          <a:off x="3021130" y="12755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0.94976</cdr:x>
      <cdr:y>0.04829</cdr:y>
    </cdr:from>
    <cdr:to>
      <cdr:x>0.94976</cdr:x>
      <cdr:y>0.6597</cdr:y>
    </cdr:to>
    <cdr:cxnSp macro="">
      <cdr:nvCxnSpPr>
        <cdr:cNvPr id="28" name="Přímá spojnice 27"/>
        <cdr:cNvCxnSpPr/>
      </cdr:nvCxnSpPr>
      <cdr:spPr>
        <a:xfrm xmlns:a="http://schemas.openxmlformats.org/drawingml/2006/main" flipV="1">
          <a:off x="3465443" y="12755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0.21484</cdr:x>
      <cdr:y>0.04703</cdr:y>
    </cdr:from>
    <cdr:to>
      <cdr:x>0.21484</cdr:x>
      <cdr:y>0.65845</cdr:y>
    </cdr:to>
    <cdr:cxnSp macro="">
      <cdr:nvCxnSpPr>
        <cdr:cNvPr id="3" name="Přímá spojnice 2"/>
        <cdr:cNvCxnSpPr/>
      </cdr:nvCxnSpPr>
      <cdr:spPr>
        <a:xfrm xmlns:a="http://schemas.openxmlformats.org/drawingml/2006/main" flipV="1">
          <a:off x="783141" y="124240"/>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0.0675</cdr:x>
      <cdr:y>0.82448</cdr:y>
    </cdr:from>
    <cdr:to>
      <cdr:x>0.09042</cdr:x>
      <cdr:y>0.85983</cdr:y>
    </cdr:to>
    <cdr:sp macro="" textlink="">
      <cdr:nvSpPr>
        <cdr:cNvPr id="13" name="Obdélník 12"/>
        <cdr:cNvSpPr/>
      </cdr:nvSpPr>
      <cdr:spPr>
        <a:xfrm xmlns:a="http://schemas.openxmlformats.org/drawingml/2006/main">
          <a:off x="246307" y="2177936"/>
          <a:ext cx="83629" cy="93384"/>
        </a:xfrm>
        <a:prstGeom xmlns:a="http://schemas.openxmlformats.org/drawingml/2006/main" prst="rect">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0.06702</cdr:x>
      <cdr:y>0.87361</cdr:y>
    </cdr:from>
    <cdr:to>
      <cdr:x>0.08993</cdr:x>
      <cdr:y>0.90896</cdr:y>
    </cdr:to>
    <cdr:sp macro="" textlink="">
      <cdr:nvSpPr>
        <cdr:cNvPr id="14" name="Obdélník 13"/>
        <cdr:cNvSpPr/>
      </cdr:nvSpPr>
      <cdr:spPr>
        <a:xfrm xmlns:a="http://schemas.openxmlformats.org/drawingml/2006/main">
          <a:off x="244537" y="2307717"/>
          <a:ext cx="83593" cy="93385"/>
        </a:xfrm>
        <a:prstGeom xmlns:a="http://schemas.openxmlformats.org/drawingml/2006/main" prst="rect">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0.07909</cdr:x>
      <cdr:y>0.79637</cdr:y>
    </cdr:from>
    <cdr:to>
      <cdr:x>0.7786</cdr:x>
      <cdr:y>0.86538</cdr:y>
    </cdr:to>
    <cdr:sp macro="" textlink="">
      <cdr:nvSpPr>
        <cdr:cNvPr id="15" name="TextovéPole 14"/>
        <cdr:cNvSpPr txBox="1"/>
      </cdr:nvSpPr>
      <cdr:spPr>
        <a:xfrm xmlns:a="http://schemas.openxmlformats.org/drawingml/2006/main">
          <a:off x="287009" y="2272331"/>
          <a:ext cx="2538442" cy="196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850">
              <a:latin typeface="Arial" panose="020B0604020202020204" pitchFamily="34" charset="0"/>
              <a:cs typeface="Arial" panose="020B0604020202020204" pitchFamily="34" charset="0"/>
            </a:rPr>
            <a:t>Average interest rate – loans, total</a:t>
          </a:r>
        </a:p>
      </cdr:txBody>
    </cdr:sp>
  </cdr:relSizeAnchor>
  <cdr:relSizeAnchor xmlns:cdr="http://schemas.openxmlformats.org/drawingml/2006/chartDrawing">
    <cdr:from>
      <cdr:x>0.0672</cdr:x>
      <cdr:y>0.93154</cdr:y>
    </cdr:from>
    <cdr:to>
      <cdr:x>0.08596</cdr:x>
      <cdr:y>0.96473</cdr:y>
    </cdr:to>
    <cdr:grpSp>
      <cdr:nvGrpSpPr>
        <cdr:cNvPr id="5" name="Skupina 4"/>
        <cdr:cNvGrpSpPr/>
      </cdr:nvGrpSpPr>
      <cdr:grpSpPr>
        <a:xfrm xmlns:a="http://schemas.openxmlformats.org/drawingml/2006/main">
          <a:off x="243861" y="2658020"/>
          <a:ext cx="68078" cy="94703"/>
          <a:chOff x="323835" y="3062288"/>
          <a:chExt cx="85740" cy="107344"/>
        </a:xfrm>
      </cdr:grpSpPr>
      <cdr:cxnSp macro="">
        <cdr:nvCxnSpPr>
          <cdr:cNvPr id="17" name="Přímá spojnice 16"/>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0.07616</cdr:x>
      <cdr:y>0.91172</cdr:y>
    </cdr:from>
    <cdr:to>
      <cdr:x>0.81627</cdr:x>
      <cdr:y>0.9814</cdr:y>
    </cdr:to>
    <cdr:sp macro="" textlink="">
      <cdr:nvSpPr>
        <cdr:cNvPr id="21" name="TextovéPole 1"/>
        <cdr:cNvSpPr txBox="1"/>
      </cdr:nvSpPr>
      <cdr:spPr>
        <a:xfrm xmlns:a="http://schemas.openxmlformats.org/drawingml/2006/main">
          <a:off x="276365" y="2601466"/>
          <a:ext cx="2685776" cy="198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50">
              <a:latin typeface="Arial" panose="020B0604020202020204" pitchFamily="34" charset="0"/>
              <a:cs typeface="Arial" panose="020B0604020202020204" pitchFamily="34" charset="0"/>
            </a:rPr>
            <a:t>Y-o-y change in interest rates</a:t>
          </a:r>
        </a:p>
        <a:p xmlns:a="http://schemas.openxmlformats.org/drawingml/2006/main">
          <a:endParaRPr lang="cs-CZ" sz="8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0.07646</cdr:x>
      <cdr:y>0.8598</cdr:y>
    </cdr:from>
    <cdr:to>
      <cdr:x>0.98988</cdr:x>
      <cdr:y>0.93324</cdr:y>
    </cdr:to>
    <cdr:sp macro="" textlink="">
      <cdr:nvSpPr>
        <cdr:cNvPr id="18" name="TextovéPole 1"/>
        <cdr:cNvSpPr txBox="1"/>
      </cdr:nvSpPr>
      <cdr:spPr>
        <a:xfrm xmlns:a="http://schemas.openxmlformats.org/drawingml/2006/main">
          <a:off x="277468" y="2453310"/>
          <a:ext cx="331470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50">
              <a:latin typeface="Arial"/>
              <a:cs typeface="Arial"/>
            </a:rPr>
            <a:t>Average interest rate for loans with LTI </a:t>
          </a:r>
          <a:r>
            <a:rPr lang="en-US" sz="850">
              <a:latin typeface="Arial"/>
              <a:cs typeface="Arial"/>
            </a:rPr>
            <a:t>&gt;</a:t>
          </a:r>
          <a:r>
            <a:rPr lang="cs-CZ" sz="850"/>
            <a:t> </a:t>
          </a:r>
          <a:r>
            <a:rPr lang="en-US" sz="850">
              <a:latin typeface="Arial"/>
              <a:cs typeface="Arial"/>
            </a:rPr>
            <a:t>8 or LSTI</a:t>
          </a:r>
          <a:r>
            <a:rPr lang="cs-CZ" sz="850"/>
            <a:t> </a:t>
          </a:r>
          <a:r>
            <a:rPr lang="en-US" sz="850">
              <a:latin typeface="Arial"/>
              <a:cs typeface="Arial"/>
            </a:rPr>
            <a:t>&gt;</a:t>
          </a:r>
          <a:r>
            <a:rPr lang="cs-CZ" sz="850"/>
            <a:t> </a:t>
          </a:r>
          <a:r>
            <a:rPr lang="en-US" sz="850">
              <a:latin typeface="Arial"/>
              <a:cs typeface="Arial"/>
            </a:rPr>
            <a:t>40% </a:t>
          </a:r>
          <a:endParaRPr lang="cs-CZ" sz="850"/>
        </a:p>
      </cdr:txBody>
    </cdr:sp>
  </cdr:relSizeAnchor>
  <cdr:relSizeAnchor xmlns:cdr="http://schemas.openxmlformats.org/drawingml/2006/chartDrawing">
    <cdr:from>
      <cdr:x>0.33772</cdr:x>
      <cdr:y>0.05204</cdr:y>
    </cdr:from>
    <cdr:to>
      <cdr:x>0.33772</cdr:x>
      <cdr:y>0.66345</cdr:y>
    </cdr:to>
    <cdr:cxnSp macro="">
      <cdr:nvCxnSpPr>
        <cdr:cNvPr id="22" name="Přímá spojnice 21"/>
        <cdr:cNvCxnSpPr/>
      </cdr:nvCxnSpPr>
      <cdr:spPr>
        <a:xfrm xmlns:a="http://schemas.openxmlformats.org/drawingml/2006/main" flipV="1">
          <a:off x="1231070" y="13747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0.46666</cdr:x>
      <cdr:y>0.06182</cdr:y>
    </cdr:from>
    <cdr:to>
      <cdr:x>0.46666</cdr:x>
      <cdr:y>0.67323</cdr:y>
    </cdr:to>
    <cdr:cxnSp macro="">
      <cdr:nvCxnSpPr>
        <cdr:cNvPr id="23" name="Přímá spojnice 22"/>
        <cdr:cNvCxnSpPr/>
      </cdr:nvCxnSpPr>
      <cdr:spPr>
        <a:xfrm xmlns:a="http://schemas.openxmlformats.org/drawingml/2006/main" flipV="1">
          <a:off x="1693455" y="202896"/>
          <a:ext cx="0" cy="200663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0.58212</cdr:x>
      <cdr:y>0.04529</cdr:y>
    </cdr:from>
    <cdr:to>
      <cdr:x>0.58212</cdr:x>
      <cdr:y>0.65671</cdr:y>
    </cdr:to>
    <cdr:cxnSp macro="">
      <cdr:nvCxnSpPr>
        <cdr:cNvPr id="25" name="Přímá spojnice 24"/>
        <cdr:cNvCxnSpPr/>
      </cdr:nvCxnSpPr>
      <cdr:spPr>
        <a:xfrm xmlns:a="http://schemas.openxmlformats.org/drawingml/2006/main" flipV="1">
          <a:off x="2121962" y="119646"/>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0.70541</cdr:x>
      <cdr:y>0.04571</cdr:y>
    </cdr:from>
    <cdr:to>
      <cdr:x>0.70541</cdr:x>
      <cdr:y>0.65712</cdr:y>
    </cdr:to>
    <cdr:cxnSp macro="">
      <cdr:nvCxnSpPr>
        <cdr:cNvPr id="26" name="Přímá spojnice 25"/>
        <cdr:cNvCxnSpPr/>
      </cdr:nvCxnSpPr>
      <cdr:spPr>
        <a:xfrm xmlns:a="http://schemas.openxmlformats.org/drawingml/2006/main" flipV="1">
          <a:off x="2571363" y="120750"/>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0.82879</cdr:x>
      <cdr:y>0.04829</cdr:y>
    </cdr:from>
    <cdr:to>
      <cdr:x>0.82879</cdr:x>
      <cdr:y>0.6597</cdr:y>
    </cdr:to>
    <cdr:cxnSp macro="">
      <cdr:nvCxnSpPr>
        <cdr:cNvPr id="27" name="Přímá spojnice 26"/>
        <cdr:cNvCxnSpPr/>
      </cdr:nvCxnSpPr>
      <cdr:spPr>
        <a:xfrm xmlns:a="http://schemas.openxmlformats.org/drawingml/2006/main" flipV="1">
          <a:off x="3021130" y="12755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0.94976</cdr:x>
      <cdr:y>0.04829</cdr:y>
    </cdr:from>
    <cdr:to>
      <cdr:x>0.94976</cdr:x>
      <cdr:y>0.6597</cdr:y>
    </cdr:to>
    <cdr:cxnSp macro="">
      <cdr:nvCxnSpPr>
        <cdr:cNvPr id="28" name="Přímá spojnice 27"/>
        <cdr:cNvCxnSpPr/>
      </cdr:nvCxnSpPr>
      <cdr:spPr>
        <a:xfrm xmlns:a="http://schemas.openxmlformats.org/drawingml/2006/main" flipV="1">
          <a:off x="3465443" y="127553"/>
          <a:ext cx="0" cy="161510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26</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56</xdr:row>
      <xdr:rowOff>83161</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590769</xdr:colOff>
      <xdr:row>25</xdr:row>
      <xdr:rowOff>10902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590769</xdr:colOff>
      <xdr:row>54</xdr:row>
      <xdr:rowOff>10902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26</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56</xdr:row>
      <xdr:rowOff>83161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185738</xdr:colOff>
      <xdr:row>10</xdr:row>
      <xdr:rowOff>108238</xdr:rowOff>
    </xdr:from>
    <xdr:to>
      <xdr:col>2</xdr:col>
      <xdr:colOff>300038</xdr:colOff>
      <xdr:row>10</xdr:row>
      <xdr:rowOff>368011</xdr:rowOff>
    </xdr:to>
    <xdr:sp macro="" textlink="">
      <xdr:nvSpPr>
        <xdr:cNvPr id="2" name="Šipka doprava 1"/>
        <xdr:cNvSpPr/>
      </xdr:nvSpPr>
      <xdr:spPr>
        <a:xfrm rot="16200000">
          <a:off x="1865601" y="2409825"/>
          <a:ext cx="259773" cy="114300"/>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177512</xdr:colOff>
      <xdr:row>9</xdr:row>
      <xdr:rowOff>89188</xdr:rowOff>
    </xdr:from>
    <xdr:to>
      <xdr:col>2</xdr:col>
      <xdr:colOff>291812</xdr:colOff>
      <xdr:row>10</xdr:row>
      <xdr:rowOff>53686</xdr:rowOff>
    </xdr:to>
    <xdr:sp macro="" textlink="">
      <xdr:nvSpPr>
        <xdr:cNvPr id="3" name="Šipka doprava 2"/>
        <xdr:cNvSpPr/>
      </xdr:nvSpPr>
      <xdr:spPr>
        <a:xfrm rot="16200000">
          <a:off x="1857375" y="2095500"/>
          <a:ext cx="259773" cy="11430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172830</xdr:colOff>
      <xdr:row>11</xdr:row>
      <xdr:rowOff>46326</xdr:rowOff>
    </xdr:from>
    <xdr:to>
      <xdr:col>2</xdr:col>
      <xdr:colOff>296493</xdr:colOff>
      <xdr:row>11</xdr:row>
      <xdr:rowOff>306099</xdr:rowOff>
    </xdr:to>
    <xdr:sp macro="" textlink="">
      <xdr:nvSpPr>
        <xdr:cNvPr id="4" name="Šipka doprava 3"/>
        <xdr:cNvSpPr/>
      </xdr:nvSpPr>
      <xdr:spPr>
        <a:xfrm rot="16200000">
          <a:off x="1857375" y="2724231"/>
          <a:ext cx="259773" cy="123663"/>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272762</xdr:colOff>
      <xdr:row>10</xdr:row>
      <xdr:rowOff>41563</xdr:rowOff>
    </xdr:from>
    <xdr:to>
      <xdr:col>5</xdr:col>
      <xdr:colOff>387062</xdr:colOff>
      <xdr:row>10</xdr:row>
      <xdr:rowOff>301336</xdr:rowOff>
    </xdr:to>
    <xdr:sp macro="" textlink="">
      <xdr:nvSpPr>
        <xdr:cNvPr id="7" name="Šipka doprava 6"/>
        <xdr:cNvSpPr/>
      </xdr:nvSpPr>
      <xdr:spPr>
        <a:xfrm rot="5400000">
          <a:off x="4114800" y="2724150"/>
          <a:ext cx="259773" cy="11430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272762</xdr:colOff>
      <xdr:row>9</xdr:row>
      <xdr:rowOff>41563</xdr:rowOff>
    </xdr:from>
    <xdr:to>
      <xdr:col>5</xdr:col>
      <xdr:colOff>387062</xdr:colOff>
      <xdr:row>9</xdr:row>
      <xdr:rowOff>301336</xdr:rowOff>
    </xdr:to>
    <xdr:sp macro="" textlink="">
      <xdr:nvSpPr>
        <xdr:cNvPr id="8" name="Šipka doprava 7"/>
        <xdr:cNvSpPr/>
      </xdr:nvSpPr>
      <xdr:spPr>
        <a:xfrm rot="5400000">
          <a:off x="4114800" y="2933700"/>
          <a:ext cx="259773" cy="114300"/>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172830</xdr:colOff>
      <xdr:row>12</xdr:row>
      <xdr:rowOff>27195</xdr:rowOff>
    </xdr:from>
    <xdr:to>
      <xdr:col>2</xdr:col>
      <xdr:colOff>296493</xdr:colOff>
      <xdr:row>12</xdr:row>
      <xdr:rowOff>286968</xdr:rowOff>
    </xdr:to>
    <xdr:sp macro="" textlink="">
      <xdr:nvSpPr>
        <xdr:cNvPr id="9" name="Šipka doprava 8"/>
        <xdr:cNvSpPr/>
      </xdr:nvSpPr>
      <xdr:spPr>
        <a:xfrm rot="16200000">
          <a:off x="1857375" y="3076575"/>
          <a:ext cx="259773" cy="123663"/>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185738</xdr:colOff>
      <xdr:row>30</xdr:row>
      <xdr:rowOff>108238</xdr:rowOff>
    </xdr:from>
    <xdr:to>
      <xdr:col>2</xdr:col>
      <xdr:colOff>300038</xdr:colOff>
      <xdr:row>30</xdr:row>
      <xdr:rowOff>368011</xdr:rowOff>
    </xdr:to>
    <xdr:sp macro="" textlink="">
      <xdr:nvSpPr>
        <xdr:cNvPr id="10" name="Šipka doprava 9"/>
        <xdr:cNvSpPr/>
      </xdr:nvSpPr>
      <xdr:spPr>
        <a:xfrm rot="16200000">
          <a:off x="1861119" y="2220446"/>
          <a:ext cx="259773" cy="114300"/>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177512</xdr:colOff>
      <xdr:row>29</xdr:row>
      <xdr:rowOff>89188</xdr:rowOff>
    </xdr:from>
    <xdr:to>
      <xdr:col>2</xdr:col>
      <xdr:colOff>291812</xdr:colOff>
      <xdr:row>30</xdr:row>
      <xdr:rowOff>53686</xdr:rowOff>
    </xdr:to>
    <xdr:sp macro="" textlink="">
      <xdr:nvSpPr>
        <xdr:cNvPr id="11" name="Šipka doprava 10"/>
        <xdr:cNvSpPr/>
      </xdr:nvSpPr>
      <xdr:spPr>
        <a:xfrm rot="16200000">
          <a:off x="1854854" y="1908082"/>
          <a:ext cx="255851" cy="11430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172830</xdr:colOff>
      <xdr:row>31</xdr:row>
      <xdr:rowOff>46326</xdr:rowOff>
    </xdr:from>
    <xdr:to>
      <xdr:col>2</xdr:col>
      <xdr:colOff>296493</xdr:colOff>
      <xdr:row>31</xdr:row>
      <xdr:rowOff>306099</xdr:rowOff>
    </xdr:to>
    <xdr:sp macro="" textlink="">
      <xdr:nvSpPr>
        <xdr:cNvPr id="12" name="Šipka doprava 11"/>
        <xdr:cNvSpPr/>
      </xdr:nvSpPr>
      <xdr:spPr>
        <a:xfrm rot="16200000">
          <a:off x="1852893" y="2534852"/>
          <a:ext cx="259773" cy="123663"/>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272762</xdr:colOff>
      <xdr:row>30</xdr:row>
      <xdr:rowOff>41563</xdr:rowOff>
    </xdr:from>
    <xdr:to>
      <xdr:col>5</xdr:col>
      <xdr:colOff>387062</xdr:colOff>
      <xdr:row>30</xdr:row>
      <xdr:rowOff>301336</xdr:rowOff>
    </xdr:to>
    <xdr:sp macro="" textlink="">
      <xdr:nvSpPr>
        <xdr:cNvPr id="13" name="Šipka doprava 12"/>
        <xdr:cNvSpPr/>
      </xdr:nvSpPr>
      <xdr:spPr>
        <a:xfrm rot="5400000">
          <a:off x="4110878" y="2153771"/>
          <a:ext cx="259773" cy="11430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272762</xdr:colOff>
      <xdr:row>29</xdr:row>
      <xdr:rowOff>41563</xdr:rowOff>
    </xdr:from>
    <xdr:to>
      <xdr:col>5</xdr:col>
      <xdr:colOff>387062</xdr:colOff>
      <xdr:row>29</xdr:row>
      <xdr:rowOff>301336</xdr:rowOff>
    </xdr:to>
    <xdr:sp macro="" textlink="">
      <xdr:nvSpPr>
        <xdr:cNvPr id="14" name="Šipka doprava 13"/>
        <xdr:cNvSpPr/>
      </xdr:nvSpPr>
      <xdr:spPr>
        <a:xfrm rot="5400000">
          <a:off x="4115641" y="1857655"/>
          <a:ext cx="250248" cy="114300"/>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2</xdr:col>
      <xdr:colOff>172830</xdr:colOff>
      <xdr:row>32</xdr:row>
      <xdr:rowOff>27195</xdr:rowOff>
    </xdr:from>
    <xdr:to>
      <xdr:col>2</xdr:col>
      <xdr:colOff>296493</xdr:colOff>
      <xdr:row>32</xdr:row>
      <xdr:rowOff>286968</xdr:rowOff>
    </xdr:to>
    <xdr:sp macro="" textlink="">
      <xdr:nvSpPr>
        <xdr:cNvPr id="15" name="Šipka doprava 14"/>
        <xdr:cNvSpPr/>
      </xdr:nvSpPr>
      <xdr:spPr>
        <a:xfrm rot="16200000">
          <a:off x="1852893" y="2885515"/>
          <a:ext cx="259773" cy="123663"/>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609599</xdr:colOff>
      <xdr:row>5</xdr:row>
      <xdr:rowOff>0</xdr:rowOff>
    </xdr:from>
    <xdr:to>
      <xdr:col>6</xdr:col>
      <xdr:colOff>584199</xdr:colOff>
      <xdr:row>26</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xdr:rowOff>
    </xdr:from>
    <xdr:to>
      <xdr:col>6</xdr:col>
      <xdr:colOff>584200</xdr:colOff>
      <xdr:row>56</xdr:row>
      <xdr:rowOff>9525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1</xdr:rowOff>
    </xdr:from>
    <xdr:to>
      <xdr:col>6</xdr:col>
      <xdr:colOff>584200</xdr:colOff>
      <xdr:row>26</xdr:row>
      <xdr:rowOff>104775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xdr:rowOff>
    </xdr:from>
    <xdr:to>
      <xdr:col>6</xdr:col>
      <xdr:colOff>584200</xdr:colOff>
      <xdr:row>64</xdr:row>
      <xdr:rowOff>104775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26</xdr:row>
      <xdr:rowOff>55228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55</xdr:row>
      <xdr:rowOff>55227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6</xdr:row>
      <xdr:rowOff>12698</xdr:rowOff>
    </xdr:from>
    <xdr:to>
      <xdr:col>6</xdr:col>
      <xdr:colOff>596900</xdr:colOff>
      <xdr:row>27</xdr:row>
      <xdr:rowOff>95859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12698</xdr:rowOff>
    </xdr:from>
    <xdr:to>
      <xdr:col>6</xdr:col>
      <xdr:colOff>596900</xdr:colOff>
      <xdr:row>57</xdr:row>
      <xdr:rowOff>95859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45383</xdr:colOff>
      <xdr:row>6</xdr:row>
      <xdr:rowOff>12886</xdr:rowOff>
    </xdr:from>
    <xdr:to>
      <xdr:col>7</xdr:col>
      <xdr:colOff>19983</xdr:colOff>
      <xdr:row>27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45383</xdr:colOff>
      <xdr:row>37</xdr:row>
      <xdr:rowOff>12886</xdr:rowOff>
    </xdr:from>
    <xdr:to>
      <xdr:col>7</xdr:col>
      <xdr:colOff>19983</xdr:colOff>
      <xdr:row>58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161924</xdr:rowOff>
    </xdr:from>
    <xdr:to>
      <xdr:col>6</xdr:col>
      <xdr:colOff>584200</xdr:colOff>
      <xdr:row>21</xdr:row>
      <xdr:rowOff>123824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161924</xdr:rowOff>
    </xdr:from>
    <xdr:to>
      <xdr:col>6</xdr:col>
      <xdr:colOff>584200</xdr:colOff>
      <xdr:row>46</xdr:row>
      <xdr:rowOff>142874</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xdr:colOff>
      <xdr:row>5</xdr:row>
      <xdr:rowOff>9524</xdr:rowOff>
    </xdr:from>
    <xdr:to>
      <xdr:col>6</xdr:col>
      <xdr:colOff>541337</xdr:colOff>
      <xdr:row>22</xdr:row>
      <xdr:rowOff>151758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xdr:colOff>
      <xdr:row>32</xdr:row>
      <xdr:rowOff>9524</xdr:rowOff>
    </xdr:from>
    <xdr:to>
      <xdr:col>6</xdr:col>
      <xdr:colOff>541337</xdr:colOff>
      <xdr:row>49</xdr:row>
      <xdr:rowOff>151758</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B3:H60"/>
  <sheetViews>
    <sheetView showGridLines="0" tabSelected="1" zoomScaleNormal="100" workbookViewId="0"/>
  </sheetViews>
  <sheetFormatPr defaultRowHeight="14.25" x14ac:dyDescent="0.2"/>
  <cols>
    <col min="1" max="1" width="9.140625" style="68"/>
    <col min="2" max="2" width="18" style="68" customWidth="1"/>
    <col min="3" max="3" width="24.28515625" style="68" customWidth="1"/>
    <col min="4" max="4" width="12.5703125" style="68" customWidth="1"/>
    <col min="5" max="5" width="30.7109375" style="68" customWidth="1"/>
    <col min="6" max="6" width="24.28515625" style="68" customWidth="1"/>
    <col min="7" max="7" width="10.140625" style="68" customWidth="1"/>
    <col min="8" max="16384" width="9.140625" style="68"/>
  </cols>
  <sheetData>
    <row r="3" spans="2:8" s="68" customFormat="1" x14ac:dyDescent="0.2">
      <c r="B3" s="122" t="s">
        <v>410</v>
      </c>
      <c r="C3" s="22"/>
      <c r="D3" s="22"/>
      <c r="E3" s="22"/>
      <c r="F3" s="22"/>
      <c r="G3" s="22"/>
    </row>
    <row r="4" spans="2:8" s="68" customFormat="1" x14ac:dyDescent="0.2">
      <c r="B4" s="122" t="s">
        <v>301</v>
      </c>
      <c r="C4" s="22"/>
      <c r="D4" s="22"/>
      <c r="E4" s="22"/>
      <c r="F4" s="22"/>
      <c r="G4" s="22"/>
    </row>
    <row r="5" spans="2:8" s="68" customFormat="1" ht="36" x14ac:dyDescent="0.2">
      <c r="B5" s="372" t="s">
        <v>300</v>
      </c>
      <c r="C5" s="373" t="s">
        <v>299</v>
      </c>
      <c r="D5" s="374" t="s">
        <v>298</v>
      </c>
      <c r="E5" s="375" t="s">
        <v>297</v>
      </c>
      <c r="F5" s="372" t="s">
        <v>296</v>
      </c>
      <c r="G5" s="373" t="s">
        <v>295</v>
      </c>
    </row>
    <row r="6" spans="2:8" s="68" customFormat="1" ht="39.75" customHeight="1" x14ac:dyDescent="0.2">
      <c r="B6" s="376" t="s">
        <v>294</v>
      </c>
      <c r="C6" s="377" t="s">
        <v>293</v>
      </c>
      <c r="D6" s="378" t="s">
        <v>265</v>
      </c>
      <c r="E6" s="379" t="s">
        <v>292</v>
      </c>
      <c r="F6" s="380" t="s">
        <v>342</v>
      </c>
      <c r="G6" s="381">
        <v>43501</v>
      </c>
      <c r="H6" s="382"/>
    </row>
    <row r="7" spans="2:8" s="68" customFormat="1" ht="24" x14ac:dyDescent="0.2">
      <c r="B7" s="383"/>
      <c r="C7" s="375" t="s">
        <v>291</v>
      </c>
      <c r="D7" s="384" t="s">
        <v>273</v>
      </c>
      <c r="E7" s="375" t="s">
        <v>290</v>
      </c>
      <c r="F7" s="372" t="s">
        <v>258</v>
      </c>
      <c r="G7" s="381" t="s">
        <v>253</v>
      </c>
      <c r="H7" s="382"/>
    </row>
    <row r="8" spans="2:8" s="68" customFormat="1" ht="36" x14ac:dyDescent="0.2">
      <c r="B8" s="383"/>
      <c r="C8" s="375" t="s">
        <v>289</v>
      </c>
      <c r="D8" s="384" t="s">
        <v>273</v>
      </c>
      <c r="E8" s="375" t="s">
        <v>288</v>
      </c>
      <c r="F8" s="372" t="s">
        <v>258</v>
      </c>
      <c r="G8" s="381" t="s">
        <v>334</v>
      </c>
    </row>
    <row r="9" spans="2:8" s="68" customFormat="1" ht="36" x14ac:dyDescent="0.2">
      <c r="B9" s="383"/>
      <c r="C9" s="375" t="s">
        <v>591</v>
      </c>
      <c r="D9" s="384" t="s">
        <v>273</v>
      </c>
      <c r="E9" s="375" t="s">
        <v>287</v>
      </c>
      <c r="F9" s="372" t="s">
        <v>286</v>
      </c>
      <c r="G9" s="381" t="s">
        <v>253</v>
      </c>
    </row>
    <row r="10" spans="2:8" s="68" customFormat="1" ht="40.5" customHeight="1" x14ac:dyDescent="0.2">
      <c r="B10" s="383"/>
      <c r="C10" s="385" t="s">
        <v>285</v>
      </c>
      <c r="D10" s="374" t="s">
        <v>265</v>
      </c>
      <c r="E10" s="375" t="s">
        <v>284</v>
      </c>
      <c r="F10" s="372" t="s">
        <v>343</v>
      </c>
      <c r="G10" s="381">
        <v>43529</v>
      </c>
    </row>
    <row r="11" spans="2:8" s="68" customFormat="1" ht="24" x14ac:dyDescent="0.2">
      <c r="B11" s="386"/>
      <c r="C11" s="373" t="s">
        <v>592</v>
      </c>
      <c r="D11" s="387" t="s">
        <v>265</v>
      </c>
      <c r="E11" s="373" t="s">
        <v>283</v>
      </c>
      <c r="F11" s="388" t="s">
        <v>432</v>
      </c>
      <c r="G11" s="389">
        <v>43529</v>
      </c>
      <c r="H11" s="390"/>
    </row>
    <row r="12" spans="2:8" s="68" customFormat="1" ht="36" x14ac:dyDescent="0.2">
      <c r="B12" s="391" t="s">
        <v>282</v>
      </c>
      <c r="C12" s="392" t="s">
        <v>281</v>
      </c>
      <c r="D12" s="393" t="s">
        <v>273</v>
      </c>
      <c r="E12" s="392" t="s">
        <v>280</v>
      </c>
      <c r="F12" s="372" t="s">
        <v>279</v>
      </c>
      <c r="G12" s="381">
        <v>43500</v>
      </c>
    </row>
    <row r="13" spans="2:8" s="68" customFormat="1" ht="36" x14ac:dyDescent="0.2">
      <c r="B13" s="386"/>
      <c r="C13" s="373" t="s">
        <v>278</v>
      </c>
      <c r="D13" s="387" t="s">
        <v>258</v>
      </c>
      <c r="E13" s="373" t="s">
        <v>277</v>
      </c>
      <c r="F13" s="388" t="s">
        <v>276</v>
      </c>
      <c r="G13" s="381">
        <v>43500</v>
      </c>
    </row>
    <row r="14" spans="2:8" s="68" customFormat="1" ht="36" x14ac:dyDescent="0.2">
      <c r="B14" s="391" t="s">
        <v>275</v>
      </c>
      <c r="C14" s="375" t="s">
        <v>274</v>
      </c>
      <c r="D14" s="384" t="s">
        <v>273</v>
      </c>
      <c r="E14" s="392" t="s">
        <v>259</v>
      </c>
      <c r="F14" s="372" t="s">
        <v>272</v>
      </c>
      <c r="G14" s="392" t="s">
        <v>253</v>
      </c>
    </row>
    <row r="15" spans="2:8" s="68" customFormat="1" ht="48" x14ac:dyDescent="0.2">
      <c r="B15" s="386"/>
      <c r="C15" s="373" t="s">
        <v>271</v>
      </c>
      <c r="D15" s="387" t="s">
        <v>265</v>
      </c>
      <c r="E15" s="373" t="s">
        <v>270</v>
      </c>
      <c r="F15" s="388" t="s">
        <v>269</v>
      </c>
      <c r="G15" s="389">
        <v>43559</v>
      </c>
    </row>
    <row r="16" spans="2:8" s="68" customFormat="1" ht="48" customHeight="1" x14ac:dyDescent="0.2">
      <c r="B16" s="391" t="s">
        <v>268</v>
      </c>
      <c r="C16" s="394" t="s">
        <v>593</v>
      </c>
      <c r="D16" s="384" t="s">
        <v>265</v>
      </c>
      <c r="E16" s="375" t="s">
        <v>267</v>
      </c>
      <c r="F16" s="372" t="s">
        <v>266</v>
      </c>
      <c r="G16" s="381">
        <v>43470</v>
      </c>
    </row>
    <row r="17" spans="2:7" s="68" customFormat="1" x14ac:dyDescent="0.2">
      <c r="B17" s="386"/>
      <c r="C17" s="395"/>
      <c r="D17" s="374" t="s">
        <v>265</v>
      </c>
      <c r="E17" s="375" t="s">
        <v>259</v>
      </c>
      <c r="F17" s="372" t="s">
        <v>264</v>
      </c>
      <c r="G17" s="389">
        <v>43470</v>
      </c>
    </row>
    <row r="18" spans="2:7" s="68" customFormat="1" ht="24" customHeight="1" x14ac:dyDescent="0.2">
      <c r="B18" s="391" t="s">
        <v>263</v>
      </c>
      <c r="C18" s="394" t="s">
        <v>262</v>
      </c>
      <c r="D18" s="396" t="s">
        <v>258</v>
      </c>
      <c r="E18" s="392" t="s">
        <v>261</v>
      </c>
      <c r="F18" s="397" t="s">
        <v>258</v>
      </c>
      <c r="G18" s="375" t="s">
        <v>253</v>
      </c>
    </row>
    <row r="19" spans="2:7" s="68" customFormat="1" x14ac:dyDescent="0.2">
      <c r="B19" s="383"/>
      <c r="C19" s="398"/>
      <c r="D19" s="399"/>
      <c r="E19" s="375" t="s">
        <v>260</v>
      </c>
      <c r="F19" s="372" t="s">
        <v>258</v>
      </c>
      <c r="G19" s="375" t="s">
        <v>253</v>
      </c>
    </row>
    <row r="20" spans="2:7" s="68" customFormat="1" x14ac:dyDescent="0.2">
      <c r="B20" s="383"/>
      <c r="C20" s="398"/>
      <c r="D20" s="399"/>
      <c r="E20" s="375" t="s">
        <v>259</v>
      </c>
      <c r="F20" s="372" t="s">
        <v>258</v>
      </c>
      <c r="G20" s="375" t="s">
        <v>253</v>
      </c>
    </row>
    <row r="21" spans="2:7" s="68" customFormat="1" ht="11.85" customHeight="1" x14ac:dyDescent="0.2">
      <c r="B21" s="101" t="s">
        <v>7</v>
      </c>
      <c r="C21" s="100"/>
      <c r="D21" s="100"/>
      <c r="E21" s="100"/>
      <c r="F21" s="100"/>
      <c r="G21" s="100"/>
    </row>
    <row r="22" spans="2:7" s="68" customFormat="1" ht="11.85" customHeight="1" x14ac:dyDescent="0.2">
      <c r="B22" s="260" t="s">
        <v>257</v>
      </c>
      <c r="C22" s="260"/>
      <c r="D22" s="260"/>
      <c r="E22" s="260"/>
      <c r="F22" s="260"/>
      <c r="G22" s="260"/>
    </row>
    <row r="23" spans="2:7" s="68" customFormat="1" ht="11.85" customHeight="1" x14ac:dyDescent="0.2">
      <c r="B23" s="260"/>
      <c r="C23" s="260"/>
      <c r="D23" s="260"/>
      <c r="E23" s="260"/>
      <c r="F23" s="260"/>
      <c r="G23" s="260"/>
    </row>
    <row r="27" spans="2:7" s="68" customFormat="1" x14ac:dyDescent="0.2">
      <c r="B27" s="207" t="s">
        <v>436</v>
      </c>
      <c r="C27" s="37"/>
      <c r="D27" s="37"/>
      <c r="E27" s="37"/>
      <c r="F27" s="37"/>
      <c r="G27" s="37"/>
    </row>
    <row r="28" spans="2:7" s="68" customFormat="1" x14ac:dyDescent="0.2">
      <c r="B28" s="207" t="s">
        <v>256</v>
      </c>
      <c r="C28" s="37"/>
      <c r="D28" s="37"/>
      <c r="E28" s="37"/>
      <c r="F28" s="37"/>
      <c r="G28" s="37"/>
    </row>
    <row r="29" spans="2:7" s="68" customFormat="1" ht="36" x14ac:dyDescent="0.2">
      <c r="B29" s="400" t="s">
        <v>437</v>
      </c>
      <c r="C29" s="400" t="s">
        <v>438</v>
      </c>
      <c r="D29" s="401" t="s">
        <v>439</v>
      </c>
      <c r="E29" s="401" t="s">
        <v>440</v>
      </c>
      <c r="F29" s="400" t="s">
        <v>441</v>
      </c>
      <c r="G29" s="402" t="s">
        <v>442</v>
      </c>
    </row>
    <row r="30" spans="2:7" s="68" customFormat="1" ht="48" x14ac:dyDescent="0.2">
      <c r="B30" s="403" t="s">
        <v>443</v>
      </c>
      <c r="C30" s="404" t="s">
        <v>444</v>
      </c>
      <c r="D30" s="405" t="s">
        <v>445</v>
      </c>
      <c r="E30" s="405" t="s">
        <v>255</v>
      </c>
      <c r="F30" s="404" t="s">
        <v>446</v>
      </c>
      <c r="G30" s="381">
        <v>43501</v>
      </c>
    </row>
    <row r="31" spans="2:7" s="68" customFormat="1" ht="24" x14ac:dyDescent="0.2">
      <c r="B31" s="406"/>
      <c r="C31" s="400" t="s">
        <v>447</v>
      </c>
      <c r="D31" s="407" t="s">
        <v>448</v>
      </c>
      <c r="E31" s="401" t="s">
        <v>449</v>
      </c>
      <c r="F31" s="400" t="s">
        <v>450</v>
      </c>
      <c r="G31" s="381" t="s">
        <v>253</v>
      </c>
    </row>
    <row r="32" spans="2:7" s="68" customFormat="1" ht="36" x14ac:dyDescent="0.2">
      <c r="B32" s="406"/>
      <c r="C32" s="400" t="s">
        <v>451</v>
      </c>
      <c r="D32" s="407" t="s">
        <v>448</v>
      </c>
      <c r="E32" s="401" t="s">
        <v>452</v>
      </c>
      <c r="F32" s="400" t="s">
        <v>450</v>
      </c>
      <c r="G32" s="381" t="s">
        <v>334</v>
      </c>
    </row>
    <row r="33" spans="2:7" s="68" customFormat="1" ht="36" x14ac:dyDescent="0.2">
      <c r="B33" s="406"/>
      <c r="C33" s="400" t="s">
        <v>453</v>
      </c>
      <c r="D33" s="407" t="s">
        <v>448</v>
      </c>
      <c r="E33" s="401" t="s">
        <v>454</v>
      </c>
      <c r="F33" s="400" t="s">
        <v>455</v>
      </c>
      <c r="G33" s="381" t="s">
        <v>253</v>
      </c>
    </row>
    <row r="34" spans="2:7" s="68" customFormat="1" ht="36" x14ac:dyDescent="0.2">
      <c r="B34" s="406"/>
      <c r="C34" s="400" t="s">
        <v>456</v>
      </c>
      <c r="D34" s="401" t="s">
        <v>445</v>
      </c>
      <c r="E34" s="401" t="s">
        <v>457</v>
      </c>
      <c r="F34" s="400" t="s">
        <v>458</v>
      </c>
      <c r="G34" s="381">
        <v>43529</v>
      </c>
    </row>
    <row r="35" spans="2:7" s="68" customFormat="1" ht="36" x14ac:dyDescent="0.2">
      <c r="B35" s="408"/>
      <c r="C35" s="409" t="s">
        <v>459</v>
      </c>
      <c r="D35" s="402" t="s">
        <v>445</v>
      </c>
      <c r="E35" s="402" t="s">
        <v>460</v>
      </c>
      <c r="F35" s="409" t="s">
        <v>461</v>
      </c>
      <c r="G35" s="389">
        <v>43529</v>
      </c>
    </row>
    <row r="36" spans="2:7" s="68" customFormat="1" ht="24" x14ac:dyDescent="0.2">
      <c r="B36" s="403" t="s">
        <v>462</v>
      </c>
      <c r="C36" s="404" t="s">
        <v>463</v>
      </c>
      <c r="D36" s="410" t="s">
        <v>448</v>
      </c>
      <c r="E36" s="405" t="s">
        <v>464</v>
      </c>
      <c r="F36" s="400" t="s">
        <v>465</v>
      </c>
      <c r="G36" s="381">
        <v>43500</v>
      </c>
    </row>
    <row r="37" spans="2:7" s="68" customFormat="1" ht="24" x14ac:dyDescent="0.2">
      <c r="B37" s="408"/>
      <c r="C37" s="409" t="s">
        <v>466</v>
      </c>
      <c r="D37" s="402" t="s">
        <v>450</v>
      </c>
      <c r="E37" s="402" t="s">
        <v>467</v>
      </c>
      <c r="F37" s="409" t="s">
        <v>468</v>
      </c>
      <c r="G37" s="381">
        <v>43500</v>
      </c>
    </row>
    <row r="38" spans="2:7" s="68" customFormat="1" ht="36" x14ac:dyDescent="0.2">
      <c r="B38" s="406" t="s">
        <v>469</v>
      </c>
      <c r="C38" s="400" t="s">
        <v>470</v>
      </c>
      <c r="D38" s="407" t="s">
        <v>448</v>
      </c>
      <c r="E38" s="405" t="s">
        <v>254</v>
      </c>
      <c r="F38" s="400" t="s">
        <v>455</v>
      </c>
      <c r="G38" s="392" t="s">
        <v>253</v>
      </c>
    </row>
    <row r="39" spans="2:7" s="68" customFormat="1" ht="48" x14ac:dyDescent="0.2">
      <c r="B39" s="408"/>
      <c r="C39" s="409" t="s">
        <v>471</v>
      </c>
      <c r="D39" s="402" t="s">
        <v>445</v>
      </c>
      <c r="E39" s="402" t="s">
        <v>472</v>
      </c>
      <c r="F39" s="409" t="s">
        <v>473</v>
      </c>
      <c r="G39" s="389">
        <v>43559</v>
      </c>
    </row>
    <row r="40" spans="2:7" s="68" customFormat="1" ht="24" x14ac:dyDescent="0.2">
      <c r="B40" s="403" t="s">
        <v>474</v>
      </c>
      <c r="C40" s="411" t="s">
        <v>475</v>
      </c>
      <c r="D40" s="407" t="s">
        <v>445</v>
      </c>
      <c r="E40" s="401" t="s">
        <v>476</v>
      </c>
      <c r="F40" s="400" t="s">
        <v>477</v>
      </c>
      <c r="G40" s="381">
        <v>43470</v>
      </c>
    </row>
    <row r="41" spans="2:7" s="68" customFormat="1" ht="24" x14ac:dyDescent="0.2">
      <c r="B41" s="406"/>
      <c r="C41" s="412"/>
      <c r="D41" s="401" t="s">
        <v>445</v>
      </c>
      <c r="E41" s="401" t="s">
        <v>254</v>
      </c>
      <c r="F41" s="400" t="s">
        <v>478</v>
      </c>
      <c r="G41" s="389">
        <v>43470</v>
      </c>
    </row>
    <row r="42" spans="2:7" s="68" customFormat="1" ht="24" x14ac:dyDescent="0.2">
      <c r="B42" s="403" t="s">
        <v>479</v>
      </c>
      <c r="C42" s="411" t="s">
        <v>480</v>
      </c>
      <c r="D42" s="413" t="s">
        <v>450</v>
      </c>
      <c r="E42" s="405" t="s">
        <v>481</v>
      </c>
      <c r="F42" s="404" t="s">
        <v>450</v>
      </c>
      <c r="G42" s="375" t="s">
        <v>253</v>
      </c>
    </row>
    <row r="43" spans="2:7" s="68" customFormat="1" x14ac:dyDescent="0.2">
      <c r="B43" s="406"/>
      <c r="C43" s="412"/>
      <c r="D43" s="414"/>
      <c r="E43" s="401" t="s">
        <v>482</v>
      </c>
      <c r="F43" s="400" t="s">
        <v>450</v>
      </c>
      <c r="G43" s="375" t="s">
        <v>253</v>
      </c>
    </row>
    <row r="44" spans="2:7" s="68" customFormat="1" x14ac:dyDescent="0.2">
      <c r="B44" s="406"/>
      <c r="C44" s="412"/>
      <c r="D44" s="414"/>
      <c r="E44" s="401" t="s">
        <v>254</v>
      </c>
      <c r="F44" s="400" t="s">
        <v>450</v>
      </c>
      <c r="G44" s="375" t="s">
        <v>253</v>
      </c>
    </row>
    <row r="45" spans="2:7" s="68" customFormat="1" x14ac:dyDescent="0.2">
      <c r="B45" s="209" t="s">
        <v>63</v>
      </c>
      <c r="C45" s="167"/>
      <c r="D45" s="167"/>
      <c r="E45" s="167"/>
      <c r="F45" s="167"/>
      <c r="G45" s="167"/>
    </row>
    <row r="46" spans="2:7" s="68" customFormat="1" x14ac:dyDescent="0.2">
      <c r="B46" s="261" t="s">
        <v>483</v>
      </c>
      <c r="C46" s="261"/>
      <c r="D46" s="261"/>
      <c r="E46" s="261"/>
      <c r="F46" s="261"/>
      <c r="G46" s="261"/>
    </row>
    <row r="47" spans="2:7" s="68" customFormat="1" ht="22.5" customHeight="1" x14ac:dyDescent="0.2">
      <c r="B47" s="261"/>
      <c r="C47" s="261"/>
      <c r="D47" s="261"/>
      <c r="E47" s="261"/>
      <c r="F47" s="261"/>
      <c r="G47" s="261"/>
    </row>
    <row r="48" spans="2:7" s="68" customFormat="1" x14ac:dyDescent="0.2">
      <c r="B48" s="122"/>
      <c r="C48" s="22"/>
      <c r="D48" s="22"/>
      <c r="E48" s="22"/>
      <c r="F48" s="22"/>
      <c r="G48" s="22"/>
    </row>
    <row r="49" spans="2:7" s="68" customFormat="1" x14ac:dyDescent="0.2">
      <c r="B49" s="122"/>
      <c r="C49" s="22"/>
      <c r="D49" s="22"/>
      <c r="E49" s="22"/>
      <c r="F49" s="22"/>
      <c r="G49" s="22"/>
    </row>
    <row r="50" spans="2:7" s="68" customFormat="1" x14ac:dyDescent="0.2">
      <c r="B50" s="122"/>
      <c r="C50" s="22"/>
      <c r="D50" s="22"/>
      <c r="E50" s="22"/>
      <c r="F50" s="22"/>
      <c r="G50" s="22"/>
    </row>
    <row r="51" spans="2:7" s="68" customFormat="1" x14ac:dyDescent="0.2">
      <c r="B51" s="122"/>
      <c r="C51" s="22"/>
      <c r="D51" s="22"/>
      <c r="E51" s="22"/>
      <c r="F51" s="22"/>
      <c r="G51" s="22"/>
    </row>
    <row r="52" spans="2:7" s="68" customFormat="1" x14ac:dyDescent="0.2">
      <c r="B52" s="122"/>
      <c r="C52" s="22"/>
      <c r="D52" s="22"/>
      <c r="E52" s="22"/>
      <c r="F52" s="22"/>
      <c r="G52" s="22"/>
    </row>
    <row r="53" spans="2:7" s="68" customFormat="1" x14ac:dyDescent="0.2">
      <c r="B53" s="122"/>
      <c r="C53" s="22"/>
      <c r="D53" s="22"/>
      <c r="E53" s="22"/>
      <c r="F53" s="22"/>
      <c r="G53" s="22"/>
    </row>
    <row r="54" spans="2:7" s="68" customFormat="1" x14ac:dyDescent="0.2">
      <c r="B54" s="122"/>
      <c r="C54" s="22"/>
      <c r="D54" s="22"/>
      <c r="E54" s="22"/>
      <c r="F54" s="22"/>
      <c r="G54" s="22"/>
    </row>
    <row r="55" spans="2:7" s="68" customFormat="1" x14ac:dyDescent="0.2">
      <c r="B55" s="122"/>
      <c r="C55" s="22"/>
      <c r="D55" s="22"/>
      <c r="E55" s="22"/>
      <c r="F55" s="22"/>
      <c r="G55" s="22"/>
    </row>
    <row r="56" spans="2:7" s="68" customFormat="1" x14ac:dyDescent="0.2">
      <c r="B56" s="122"/>
      <c r="C56" s="22"/>
      <c r="D56" s="22"/>
      <c r="E56" s="22"/>
      <c r="F56" s="22"/>
      <c r="G56" s="22"/>
    </row>
    <row r="57" spans="2:7" s="68" customFormat="1" x14ac:dyDescent="0.2">
      <c r="B57" s="122"/>
      <c r="C57" s="22"/>
      <c r="D57" s="22"/>
      <c r="E57" s="22"/>
      <c r="F57" s="22"/>
      <c r="G57" s="22"/>
    </row>
    <row r="58" spans="2:7" s="68" customFormat="1" x14ac:dyDescent="0.2">
      <c r="B58" s="122"/>
      <c r="C58" s="22"/>
      <c r="D58" s="22"/>
      <c r="E58" s="22"/>
      <c r="F58" s="22"/>
      <c r="G58" s="22"/>
    </row>
    <row r="59" spans="2:7" s="68" customFormat="1" x14ac:dyDescent="0.2">
      <c r="B59" s="260"/>
      <c r="C59" s="260"/>
      <c r="D59" s="260"/>
      <c r="E59" s="260"/>
      <c r="F59" s="260"/>
      <c r="G59" s="260"/>
    </row>
    <row r="60" spans="2:7" s="68" customFormat="1" x14ac:dyDescent="0.2">
      <c r="B60" s="260"/>
      <c r="C60" s="260"/>
      <c r="D60" s="260"/>
      <c r="E60" s="260"/>
      <c r="F60" s="260"/>
      <c r="G60" s="260"/>
    </row>
  </sheetData>
  <mergeCells count="19">
    <mergeCell ref="B40:B41"/>
    <mergeCell ref="C40:C41"/>
    <mergeCell ref="C42:C44"/>
    <mergeCell ref="B59:G60"/>
    <mergeCell ref="B22:G23"/>
    <mergeCell ref="D42:D44"/>
    <mergeCell ref="B42:B44"/>
    <mergeCell ref="B46:G47"/>
    <mergeCell ref="B30:B35"/>
    <mergeCell ref="B36:B37"/>
    <mergeCell ref="B38:B39"/>
    <mergeCell ref="D18:D20"/>
    <mergeCell ref="B6:B11"/>
    <mergeCell ref="B12:B13"/>
    <mergeCell ref="B14:B15"/>
    <mergeCell ref="B16:B17"/>
    <mergeCell ref="C16:C17"/>
    <mergeCell ref="B18:B20"/>
    <mergeCell ref="C18:C20"/>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49"/>
  <sheetViews>
    <sheetView showGridLines="0" zoomScaleNormal="100" workbookViewId="0">
      <selection activeCell="H27" sqref="H27"/>
    </sheetView>
  </sheetViews>
  <sheetFormatPr defaultColWidth="9.140625" defaultRowHeight="12.75" customHeight="1" x14ac:dyDescent="0.2"/>
  <cols>
    <col min="1" max="1" width="9.140625" style="152"/>
    <col min="2" max="4" width="9.140625" style="152" customWidth="1"/>
    <col min="5" max="11" width="9.140625" style="152"/>
    <col min="12" max="18" width="9.140625" style="155"/>
    <col min="19" max="19" width="9.140625" style="155" customWidth="1"/>
    <col min="20" max="27" width="9.140625" style="155"/>
    <col min="28" max="16384" width="9.140625" style="152"/>
  </cols>
  <sheetData>
    <row r="3" spans="2:27" ht="12.75" customHeight="1" x14ac:dyDescent="0.2">
      <c r="B3" s="151" t="s">
        <v>367</v>
      </c>
      <c r="L3" s="152"/>
      <c r="M3" s="152"/>
      <c r="N3" s="152"/>
      <c r="O3" s="152"/>
      <c r="P3" s="152"/>
      <c r="Q3" s="152"/>
      <c r="R3" s="152"/>
      <c r="S3" s="152"/>
      <c r="T3" s="152"/>
      <c r="U3" s="152"/>
      <c r="V3" s="152"/>
      <c r="W3" s="152"/>
      <c r="X3" s="152"/>
      <c r="Y3" s="152"/>
      <c r="Z3" s="152"/>
      <c r="AA3" s="152"/>
    </row>
    <row r="4" spans="2:27" ht="12.75" customHeight="1" x14ac:dyDescent="0.2">
      <c r="B4" s="153" t="s">
        <v>414</v>
      </c>
      <c r="L4" s="152"/>
      <c r="M4" s="152"/>
      <c r="N4" s="152"/>
      <c r="O4" s="152"/>
      <c r="P4" s="152"/>
      <c r="Q4" s="152"/>
      <c r="R4" s="152"/>
      <c r="S4" s="152"/>
      <c r="T4" s="152"/>
      <c r="U4" s="152"/>
      <c r="V4" s="152"/>
      <c r="W4" s="152"/>
      <c r="X4" s="152"/>
      <c r="Y4" s="152"/>
      <c r="Z4" s="152"/>
      <c r="AA4" s="152"/>
    </row>
    <row r="5" spans="2:27" ht="12.75" customHeight="1" x14ac:dyDescent="0.2">
      <c r="B5" s="154" t="s">
        <v>415</v>
      </c>
      <c r="J5" s="323" t="s">
        <v>508</v>
      </c>
      <c r="K5" s="178" t="s">
        <v>509</v>
      </c>
      <c r="L5" s="326" t="s">
        <v>434</v>
      </c>
      <c r="M5" s="155" t="s">
        <v>192</v>
      </c>
      <c r="N5" s="155">
        <v>2</v>
      </c>
      <c r="P5" s="152"/>
      <c r="Q5" s="152"/>
      <c r="R5" s="152"/>
      <c r="S5" s="152"/>
      <c r="T5" s="152"/>
      <c r="U5" s="152"/>
      <c r="V5" s="152"/>
      <c r="W5" s="152"/>
      <c r="X5" s="152"/>
      <c r="Y5" s="152"/>
      <c r="Z5" s="152"/>
      <c r="AA5" s="152"/>
    </row>
    <row r="6" spans="2:27" ht="12.75" customHeight="1" x14ac:dyDescent="0.2">
      <c r="J6" s="323"/>
      <c r="K6" s="178" t="s">
        <v>510</v>
      </c>
      <c r="L6" s="326"/>
      <c r="M6" s="155" t="s">
        <v>416</v>
      </c>
      <c r="N6" s="155">
        <v>1</v>
      </c>
      <c r="O6" s="155">
        <v>1</v>
      </c>
      <c r="P6" s="152"/>
      <c r="Q6" s="152"/>
      <c r="R6" s="152"/>
      <c r="S6" s="152"/>
      <c r="T6" s="152"/>
      <c r="U6" s="152"/>
      <c r="V6" s="152"/>
      <c r="W6" s="152"/>
      <c r="X6" s="152"/>
      <c r="Y6" s="152"/>
      <c r="Z6" s="152"/>
      <c r="AA6" s="152"/>
    </row>
    <row r="7" spans="2:27" ht="12.75" customHeight="1" x14ac:dyDescent="0.2">
      <c r="J7" s="259" t="s">
        <v>551</v>
      </c>
      <c r="K7" s="178" t="s">
        <v>511</v>
      </c>
      <c r="L7" s="258" t="s">
        <v>598</v>
      </c>
      <c r="M7" s="155" t="s">
        <v>417</v>
      </c>
      <c r="N7" s="155">
        <v>1</v>
      </c>
      <c r="P7" s="152"/>
      <c r="Q7" s="152"/>
      <c r="R7" s="152"/>
      <c r="S7" s="152"/>
      <c r="T7" s="152"/>
      <c r="U7" s="152"/>
      <c r="V7" s="152"/>
      <c r="W7" s="152"/>
      <c r="X7" s="152"/>
      <c r="Y7" s="152"/>
      <c r="Z7" s="152"/>
      <c r="AA7" s="152"/>
    </row>
    <row r="8" spans="2:27" ht="12.75" customHeight="1" x14ac:dyDescent="0.2">
      <c r="J8" s="324" t="s">
        <v>512</v>
      </c>
      <c r="K8" s="178" t="s">
        <v>513</v>
      </c>
      <c r="L8" s="327" t="s">
        <v>418</v>
      </c>
      <c r="M8" s="155" t="s">
        <v>191</v>
      </c>
      <c r="N8" s="155">
        <v>1.25</v>
      </c>
      <c r="S8" s="328"/>
      <c r="T8" s="156"/>
      <c r="U8" s="152"/>
      <c r="V8" s="152"/>
      <c r="W8" s="152"/>
      <c r="X8" s="152"/>
      <c r="Y8" s="152"/>
      <c r="Z8" s="152"/>
      <c r="AA8" s="152"/>
    </row>
    <row r="9" spans="2:27" ht="12.75" customHeight="1" x14ac:dyDescent="0.2">
      <c r="E9" s="155"/>
      <c r="F9" s="155"/>
      <c r="G9" s="155"/>
      <c r="J9" s="324"/>
      <c r="K9" s="178" t="s">
        <v>514</v>
      </c>
      <c r="L9" s="327"/>
      <c r="M9" s="155" t="s">
        <v>190</v>
      </c>
      <c r="N9" s="155">
        <v>1.25</v>
      </c>
      <c r="S9" s="328"/>
      <c r="T9" s="156"/>
      <c r="U9" s="152"/>
      <c r="V9" s="152"/>
      <c r="W9" s="152"/>
      <c r="X9" s="152"/>
      <c r="Y9" s="152"/>
      <c r="Z9" s="152"/>
      <c r="AA9" s="152"/>
    </row>
    <row r="10" spans="2:27" ht="12.75" customHeight="1" x14ac:dyDescent="0.2">
      <c r="E10" s="155"/>
      <c r="F10" s="155"/>
      <c r="G10" s="155"/>
      <c r="L10" s="323"/>
      <c r="M10" s="178"/>
      <c r="N10" s="178"/>
      <c r="O10" s="68"/>
      <c r="P10" s="156"/>
      <c r="Q10" s="152"/>
      <c r="R10" s="152"/>
      <c r="S10" s="152"/>
      <c r="T10" s="152"/>
      <c r="U10" s="152"/>
      <c r="V10" s="152"/>
      <c r="W10" s="152"/>
      <c r="X10" s="152"/>
      <c r="Y10" s="152"/>
      <c r="Z10" s="152"/>
      <c r="AA10" s="152"/>
    </row>
    <row r="11" spans="2:27" ht="12.75" customHeight="1" x14ac:dyDescent="0.2">
      <c r="E11" s="155"/>
      <c r="F11" s="155"/>
      <c r="G11" s="155"/>
      <c r="L11" s="323"/>
      <c r="M11" s="178"/>
      <c r="N11" s="178"/>
      <c r="O11" s="178"/>
      <c r="P11" s="152"/>
      <c r="Q11" s="152"/>
      <c r="R11" s="152"/>
      <c r="S11" s="152"/>
      <c r="T11" s="152"/>
      <c r="U11" s="152"/>
      <c r="V11" s="152"/>
      <c r="W11" s="152"/>
      <c r="X11" s="152"/>
      <c r="Y11" s="152"/>
      <c r="Z11" s="152"/>
      <c r="AA11" s="152"/>
    </row>
    <row r="12" spans="2:27" ht="12.75" customHeight="1" x14ac:dyDescent="0.2">
      <c r="E12" s="155"/>
      <c r="F12" s="155"/>
      <c r="G12" s="155"/>
      <c r="L12" s="259"/>
      <c r="M12" s="178"/>
      <c r="N12" s="178"/>
      <c r="O12" s="68"/>
      <c r="P12" s="152"/>
      <c r="Q12" s="152"/>
      <c r="R12" s="152"/>
      <c r="S12" s="152"/>
      <c r="T12" s="152"/>
      <c r="U12" s="152"/>
      <c r="V12" s="152"/>
      <c r="W12" s="152"/>
      <c r="X12" s="152"/>
      <c r="Y12" s="152"/>
      <c r="Z12" s="152"/>
      <c r="AA12" s="152"/>
    </row>
    <row r="13" spans="2:27" ht="12.75" customHeight="1" x14ac:dyDescent="0.2">
      <c r="E13" s="155"/>
      <c r="F13" s="155"/>
      <c r="G13" s="155"/>
      <c r="L13" s="324"/>
      <c r="M13" s="178"/>
      <c r="N13" s="178"/>
      <c r="O13" s="68"/>
      <c r="P13" s="152"/>
      <c r="Q13" s="152"/>
      <c r="R13" s="328"/>
      <c r="S13" s="328"/>
      <c r="T13" s="156"/>
      <c r="U13" s="152"/>
      <c r="V13" s="152"/>
      <c r="W13" s="156"/>
      <c r="X13" s="152"/>
      <c r="Y13" s="152"/>
      <c r="Z13" s="152"/>
      <c r="AA13" s="152"/>
    </row>
    <row r="14" spans="2:27" ht="12.75" customHeight="1" x14ac:dyDescent="0.2">
      <c r="E14" s="155"/>
      <c r="F14" s="155"/>
      <c r="G14" s="155"/>
      <c r="L14" s="324"/>
      <c r="M14" s="178"/>
      <c r="N14" s="178"/>
      <c r="P14" s="152"/>
      <c r="Q14" s="152"/>
      <c r="R14" s="328"/>
      <c r="S14" s="328"/>
      <c r="T14" s="156"/>
      <c r="U14" s="152"/>
      <c r="V14" s="152"/>
      <c r="W14" s="156"/>
      <c r="X14" s="152"/>
      <c r="Y14" s="152"/>
      <c r="Z14" s="152"/>
      <c r="AA14" s="152"/>
    </row>
    <row r="15" spans="2:27" ht="12.75" customHeight="1" x14ac:dyDescent="0.2">
      <c r="E15" s="155"/>
      <c r="F15" s="155"/>
      <c r="G15" s="155"/>
      <c r="L15" s="152"/>
      <c r="M15" s="152"/>
      <c r="N15" s="152"/>
      <c r="O15" s="152"/>
      <c r="P15" s="152"/>
      <c r="Q15" s="152"/>
      <c r="R15" s="257"/>
      <c r="S15" s="257"/>
      <c r="T15" s="156"/>
      <c r="U15" s="152"/>
      <c r="V15" s="152"/>
      <c r="W15" s="156"/>
      <c r="X15" s="152"/>
      <c r="Y15" s="152"/>
      <c r="Z15" s="152"/>
      <c r="AA15" s="152"/>
    </row>
    <row r="16" spans="2:27" ht="12.75" customHeight="1" x14ac:dyDescent="0.2">
      <c r="E16" s="155"/>
      <c r="F16" s="155"/>
      <c r="G16" s="155"/>
      <c r="R16" s="325"/>
      <c r="S16" s="325"/>
      <c r="T16" s="156"/>
      <c r="U16" s="152"/>
      <c r="V16" s="152"/>
      <c r="W16" s="156"/>
    </row>
    <row r="17" spans="2:27" ht="12.75" customHeight="1" x14ac:dyDescent="0.2">
      <c r="E17" s="155"/>
      <c r="F17" s="155"/>
      <c r="G17" s="155"/>
      <c r="L17" s="152"/>
      <c r="M17" s="152"/>
      <c r="N17" s="152"/>
      <c r="O17" s="152"/>
      <c r="P17" s="152"/>
      <c r="Q17" s="152"/>
      <c r="R17" s="325"/>
      <c r="S17" s="325"/>
      <c r="T17" s="156"/>
      <c r="U17" s="152"/>
      <c r="V17" s="152"/>
      <c r="W17" s="156"/>
      <c r="X17" s="152"/>
      <c r="Y17" s="152"/>
      <c r="Z17" s="152"/>
      <c r="AA17" s="152"/>
    </row>
    <row r="18" spans="2:27" ht="12.75" customHeight="1" x14ac:dyDescent="0.2">
      <c r="E18" s="155"/>
      <c r="F18" s="155"/>
      <c r="G18" s="155"/>
      <c r="L18" s="152"/>
      <c r="M18" s="152"/>
      <c r="N18" s="152"/>
      <c r="O18" s="152"/>
      <c r="P18" s="152"/>
      <c r="Q18" s="152"/>
      <c r="R18" s="152"/>
      <c r="S18" s="152"/>
      <c r="T18" s="152"/>
      <c r="U18" s="152"/>
      <c r="V18" s="152"/>
      <c r="W18" s="152"/>
      <c r="X18" s="152"/>
      <c r="Y18" s="152"/>
      <c r="Z18" s="152"/>
      <c r="AA18" s="152"/>
    </row>
    <row r="19" spans="2:27" ht="12.75" customHeight="1" x14ac:dyDescent="0.2">
      <c r="E19" s="155"/>
      <c r="F19" s="155"/>
      <c r="G19" s="155"/>
      <c r="L19" s="152"/>
      <c r="M19" s="152"/>
      <c r="N19" s="152"/>
      <c r="O19" s="152"/>
      <c r="P19" s="152"/>
      <c r="Q19" s="152"/>
      <c r="R19" s="152"/>
      <c r="S19" s="152"/>
      <c r="T19" s="156"/>
      <c r="U19" s="152"/>
      <c r="V19" s="152"/>
      <c r="W19" s="152"/>
      <c r="X19" s="152"/>
      <c r="Y19" s="152"/>
      <c r="Z19" s="152"/>
      <c r="AA19" s="152"/>
    </row>
    <row r="20" spans="2:27" ht="12.75" customHeight="1" x14ac:dyDescent="0.2">
      <c r="O20" s="152"/>
      <c r="P20" s="152"/>
      <c r="Q20" s="152"/>
      <c r="R20" s="152"/>
      <c r="S20" s="152"/>
      <c r="T20" s="156"/>
      <c r="U20" s="152"/>
      <c r="V20" s="152"/>
      <c r="W20" s="152"/>
      <c r="X20" s="152"/>
      <c r="Y20" s="152"/>
      <c r="Z20" s="152"/>
      <c r="AA20" s="152"/>
    </row>
    <row r="21" spans="2:27" ht="12.75" customHeight="1" x14ac:dyDescent="0.2">
      <c r="O21" s="152"/>
      <c r="P21" s="152"/>
      <c r="Q21" s="152"/>
      <c r="R21" s="152"/>
      <c r="S21" s="152"/>
      <c r="T21" s="152"/>
      <c r="U21" s="152"/>
      <c r="V21" s="152"/>
      <c r="W21" s="152"/>
      <c r="X21" s="152"/>
      <c r="Y21" s="152"/>
      <c r="Z21" s="152"/>
      <c r="AA21" s="152"/>
    </row>
    <row r="22" spans="2:27" ht="12.75" customHeight="1" x14ac:dyDescent="0.2">
      <c r="O22" s="152"/>
      <c r="P22" s="152"/>
      <c r="Q22" s="152"/>
      <c r="R22" s="152"/>
      <c r="S22" s="152"/>
      <c r="T22" s="152"/>
      <c r="U22" s="152"/>
      <c r="V22" s="152"/>
      <c r="W22" s="152"/>
      <c r="X22" s="152"/>
      <c r="Y22" s="152"/>
      <c r="Z22" s="152"/>
      <c r="AA22" s="152"/>
    </row>
    <row r="23" spans="2:27" ht="12.75" customHeight="1" x14ac:dyDescent="0.2">
      <c r="B23" s="158" t="s">
        <v>7</v>
      </c>
      <c r="O23" s="152"/>
      <c r="P23" s="152"/>
      <c r="Q23" s="152"/>
      <c r="R23" s="152"/>
      <c r="S23" s="152"/>
      <c r="T23" s="152"/>
      <c r="U23" s="152"/>
      <c r="V23" s="152"/>
      <c r="W23" s="152"/>
      <c r="X23" s="152"/>
      <c r="Y23" s="152"/>
      <c r="Z23" s="152"/>
      <c r="AA23" s="152"/>
    </row>
    <row r="24" spans="2:27" ht="12.75" customHeight="1" x14ac:dyDescent="0.2">
      <c r="B24" s="158" t="s">
        <v>435</v>
      </c>
      <c r="O24" s="152"/>
      <c r="P24" s="152"/>
      <c r="Q24" s="152"/>
      <c r="R24" s="152"/>
      <c r="S24" s="152"/>
      <c r="T24" s="152"/>
      <c r="U24" s="152"/>
      <c r="V24" s="152"/>
      <c r="W24" s="152"/>
      <c r="X24" s="152"/>
      <c r="Y24" s="152"/>
      <c r="Z24" s="152"/>
      <c r="AA24" s="152"/>
    </row>
    <row r="25" spans="2:27" ht="12.75" customHeight="1" x14ac:dyDescent="0.2">
      <c r="O25" s="152"/>
      <c r="P25" s="152"/>
      <c r="Q25" s="152"/>
      <c r="R25" s="152"/>
      <c r="S25" s="152"/>
      <c r="T25" s="152"/>
      <c r="U25" s="152"/>
      <c r="V25" s="152"/>
      <c r="W25" s="152"/>
      <c r="X25" s="152"/>
      <c r="Y25" s="152"/>
      <c r="Z25" s="152"/>
      <c r="AA25" s="152"/>
    </row>
    <row r="27" spans="2:27" ht="12.75" customHeight="1" x14ac:dyDescent="0.2">
      <c r="M27" s="178"/>
      <c r="N27" s="178"/>
      <c r="O27" s="178"/>
      <c r="P27" s="177"/>
      <c r="S27" s="157"/>
    </row>
    <row r="28" spans="2:27" ht="12.75" customHeight="1" x14ac:dyDescent="0.2">
      <c r="B28" s="151" t="s">
        <v>577</v>
      </c>
      <c r="C28" s="177"/>
      <c r="M28" s="68"/>
      <c r="N28" s="68"/>
      <c r="O28" s="68"/>
      <c r="P28" s="177"/>
      <c r="S28" s="159"/>
      <c r="AA28" s="152"/>
    </row>
    <row r="29" spans="2:27" ht="12.75" customHeight="1" x14ac:dyDescent="0.2">
      <c r="B29" s="153" t="s">
        <v>588</v>
      </c>
      <c r="C29" s="177"/>
      <c r="AA29" s="152"/>
    </row>
    <row r="30" spans="2:27" ht="12.75" customHeight="1" x14ac:dyDescent="0.2">
      <c r="B30" s="154" t="s">
        <v>227</v>
      </c>
      <c r="C30" s="177"/>
      <c r="AA30" s="152"/>
    </row>
    <row r="31" spans="2:27" ht="12.75" customHeight="1" x14ac:dyDescent="0.2">
      <c r="M31" s="68"/>
      <c r="N31" s="68"/>
      <c r="O31" s="68"/>
      <c r="P31" s="68"/>
      <c r="AA31" s="152"/>
    </row>
    <row r="34" spans="2:15" ht="12.75" customHeight="1" x14ac:dyDescent="0.2">
      <c r="E34" s="155"/>
      <c r="F34" s="155"/>
      <c r="G34" s="155"/>
    </row>
    <row r="35" spans="2:15" ht="12.75" customHeight="1" x14ac:dyDescent="0.2">
      <c r="E35" s="155"/>
      <c r="F35" s="155"/>
      <c r="G35" s="155"/>
    </row>
    <row r="36" spans="2:15" ht="12.75" customHeight="1" x14ac:dyDescent="0.2">
      <c r="E36" s="155"/>
      <c r="F36" s="155"/>
      <c r="G36" s="155"/>
    </row>
    <row r="37" spans="2:15" ht="8.25" customHeight="1" x14ac:dyDescent="0.2">
      <c r="E37" s="155"/>
      <c r="F37" s="155"/>
      <c r="G37" s="155"/>
      <c r="M37" s="68"/>
      <c r="N37" s="68"/>
      <c r="O37" s="68"/>
    </row>
    <row r="38" spans="2:15" ht="12.75" customHeight="1" x14ac:dyDescent="0.2">
      <c r="E38" s="155"/>
      <c r="F38" s="155"/>
      <c r="G38" s="155"/>
    </row>
    <row r="39" spans="2:15" ht="32.25" customHeight="1" x14ac:dyDescent="0.2">
      <c r="E39" s="155"/>
      <c r="F39" s="155"/>
      <c r="G39" s="155"/>
    </row>
    <row r="40" spans="2:15" ht="12.75" customHeight="1" x14ac:dyDescent="0.2">
      <c r="E40" s="155"/>
      <c r="F40" s="155"/>
      <c r="G40" s="155"/>
    </row>
    <row r="41" spans="2:15" ht="12.75" customHeight="1" x14ac:dyDescent="0.2">
      <c r="E41" s="155"/>
      <c r="F41" s="155"/>
      <c r="G41" s="155"/>
    </row>
    <row r="42" spans="2:15" ht="12.75" customHeight="1" x14ac:dyDescent="0.2">
      <c r="E42" s="155"/>
      <c r="F42" s="155"/>
      <c r="G42" s="155"/>
    </row>
    <row r="43" spans="2:15" ht="12.75" customHeight="1" x14ac:dyDescent="0.2">
      <c r="E43" s="155"/>
      <c r="F43" s="155"/>
      <c r="G43" s="155"/>
    </row>
    <row r="44" spans="2:15" ht="12.75" customHeight="1" x14ac:dyDescent="0.2">
      <c r="E44" s="155"/>
      <c r="F44" s="155"/>
      <c r="G44" s="155"/>
    </row>
    <row r="48" spans="2:15" ht="12.75" customHeight="1" x14ac:dyDescent="0.2">
      <c r="B48" s="253" t="s">
        <v>63</v>
      </c>
    </row>
    <row r="49" spans="2:2" ht="12.75" customHeight="1" x14ac:dyDescent="0.2">
      <c r="B49" s="253" t="s">
        <v>578</v>
      </c>
    </row>
  </sheetData>
  <mergeCells count="11">
    <mergeCell ref="S16:S17"/>
    <mergeCell ref="L5:L6"/>
    <mergeCell ref="L8:L9"/>
    <mergeCell ref="S8:S9"/>
    <mergeCell ref="R13:R14"/>
    <mergeCell ref="S13:S14"/>
    <mergeCell ref="J5:J6"/>
    <mergeCell ref="J8:J9"/>
    <mergeCell ref="L10:L11"/>
    <mergeCell ref="L13:L14"/>
    <mergeCell ref="R16:R17"/>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X62"/>
  <sheetViews>
    <sheetView showGridLines="0" zoomScaleNormal="100" workbookViewId="0"/>
  </sheetViews>
  <sheetFormatPr defaultColWidth="9.140625" defaultRowHeight="12.75" customHeight="1" x14ac:dyDescent="0.2"/>
  <cols>
    <col min="1" max="8" width="9.140625" style="22"/>
    <col min="9" max="24" width="9.140625" style="15"/>
    <col min="25" max="16384" width="9.140625" style="22"/>
  </cols>
  <sheetData>
    <row r="3" spans="2:12" ht="12.75" customHeight="1" x14ac:dyDescent="0.2">
      <c r="B3" s="26" t="s">
        <v>368</v>
      </c>
      <c r="C3" s="37"/>
      <c r="D3" s="37"/>
      <c r="E3" s="37"/>
      <c r="F3" s="37"/>
      <c r="G3" s="37"/>
      <c r="K3" s="179" t="s">
        <v>515</v>
      </c>
      <c r="L3" s="179" t="s">
        <v>516</v>
      </c>
    </row>
    <row r="4" spans="2:12" ht="12.75" customHeight="1" x14ac:dyDescent="0.2">
      <c r="B4" s="29" t="s">
        <v>193</v>
      </c>
      <c r="C4" s="37"/>
      <c r="D4" s="37"/>
      <c r="E4" s="37"/>
      <c r="F4" s="37"/>
      <c r="G4" s="37"/>
      <c r="J4" s="75"/>
      <c r="K4" s="75" t="s">
        <v>194</v>
      </c>
      <c r="L4" s="75" t="s">
        <v>195</v>
      </c>
    </row>
    <row r="5" spans="2:12" ht="12.75" customHeight="1" x14ac:dyDescent="0.2">
      <c r="B5" s="40" t="s">
        <v>196</v>
      </c>
      <c r="C5" s="37"/>
      <c r="D5" s="37"/>
      <c r="E5" s="37"/>
      <c r="F5" s="37"/>
      <c r="G5" s="37"/>
      <c r="J5" s="41">
        <v>38352</v>
      </c>
      <c r="K5" s="73">
        <v>160.4797186135705</v>
      </c>
      <c r="L5" s="73">
        <v>6.6036271816533501E-2</v>
      </c>
    </row>
    <row r="6" spans="2:12" ht="12.75" customHeight="1" x14ac:dyDescent="0.2">
      <c r="B6" s="37"/>
      <c r="C6" s="37"/>
      <c r="D6" s="37"/>
      <c r="E6" s="37"/>
      <c r="F6" s="37"/>
      <c r="G6" s="37"/>
      <c r="J6" s="41">
        <v>38442</v>
      </c>
      <c r="K6" s="73">
        <v>169.45896019528053</v>
      </c>
      <c r="L6" s="73">
        <v>6.9732154887066397E-2</v>
      </c>
    </row>
    <row r="7" spans="2:12" ht="12.75" customHeight="1" x14ac:dyDescent="0.2">
      <c r="B7" s="37"/>
      <c r="C7" s="37"/>
      <c r="D7" s="37"/>
      <c r="E7" s="37"/>
      <c r="F7" s="37"/>
      <c r="G7" s="37"/>
      <c r="J7" s="41">
        <v>38533</v>
      </c>
      <c r="K7" s="73">
        <v>170.39376217116015</v>
      </c>
      <c r="L7" s="73">
        <v>6.4134327097230201E-2</v>
      </c>
    </row>
    <row r="8" spans="2:12" ht="12.75" customHeight="1" x14ac:dyDescent="0.2">
      <c r="B8" s="37"/>
      <c r="C8" s="37"/>
      <c r="D8" s="37"/>
      <c r="E8" s="37"/>
      <c r="F8" s="37"/>
      <c r="G8" s="37"/>
      <c r="J8" s="41">
        <v>38625</v>
      </c>
      <c r="K8" s="73">
        <v>173.1898786814547</v>
      </c>
      <c r="L8" s="73">
        <v>8.0944154008131305E-2</v>
      </c>
    </row>
    <row r="9" spans="2:12" ht="12.75" customHeight="1" x14ac:dyDescent="0.2">
      <c r="B9" s="37"/>
      <c r="C9" s="37"/>
      <c r="D9" s="37"/>
      <c r="E9" s="37"/>
      <c r="F9" s="37"/>
      <c r="G9" s="37"/>
      <c r="J9" s="41">
        <v>38717</v>
      </c>
      <c r="K9" s="73">
        <v>174.68695672065493</v>
      </c>
      <c r="L9" s="73">
        <v>0.107861360481396</v>
      </c>
    </row>
    <row r="10" spans="2:12" ht="12.75" customHeight="1" x14ac:dyDescent="0.2">
      <c r="B10" s="37"/>
      <c r="C10" s="37"/>
      <c r="D10" s="37"/>
      <c r="E10" s="37"/>
      <c r="F10" s="37"/>
      <c r="G10" s="37"/>
      <c r="J10" s="41">
        <v>38807</v>
      </c>
      <c r="K10" s="73">
        <v>173.5929885618205</v>
      </c>
      <c r="L10" s="73">
        <v>0.122721669348034</v>
      </c>
    </row>
    <row r="11" spans="2:12" ht="12.75" customHeight="1" x14ac:dyDescent="0.2">
      <c r="B11" s="37"/>
      <c r="C11" s="37"/>
      <c r="D11" s="37"/>
      <c r="E11" s="37"/>
      <c r="F11" s="37"/>
      <c r="G11" s="37"/>
      <c r="J11" s="41">
        <v>38898</v>
      </c>
      <c r="K11" s="73">
        <v>179.64507470128854</v>
      </c>
      <c r="L11" s="73">
        <v>0.14892555834721</v>
      </c>
    </row>
    <row r="12" spans="2:12" ht="12.75" customHeight="1" x14ac:dyDescent="0.2">
      <c r="B12" s="37"/>
      <c r="C12" s="37"/>
      <c r="D12" s="37"/>
      <c r="E12" s="37"/>
      <c r="F12" s="37"/>
      <c r="G12" s="37"/>
      <c r="J12" s="41">
        <v>38990</v>
      </c>
      <c r="K12" s="73">
        <v>181.50617770203766</v>
      </c>
      <c r="L12" s="73">
        <v>0.15235785519616801</v>
      </c>
    </row>
    <row r="13" spans="2:12" ht="12.75" customHeight="1" x14ac:dyDescent="0.2">
      <c r="B13" s="37"/>
      <c r="C13" s="37"/>
      <c r="D13" s="37"/>
      <c r="E13" s="37"/>
      <c r="F13" s="37"/>
      <c r="G13" s="37"/>
      <c r="J13" s="41">
        <v>39082</v>
      </c>
      <c r="K13" s="73">
        <v>188.7782228800888</v>
      </c>
      <c r="L13" s="73">
        <v>0.16447947605153301</v>
      </c>
    </row>
    <row r="14" spans="2:12" ht="12.75" customHeight="1" x14ac:dyDescent="0.2">
      <c r="B14" s="37"/>
      <c r="C14" s="37"/>
      <c r="D14" s="37"/>
      <c r="E14" s="37"/>
      <c r="F14" s="37"/>
      <c r="G14" s="37"/>
      <c r="J14" s="41">
        <v>39172</v>
      </c>
      <c r="K14" s="73">
        <v>188.75916654668683</v>
      </c>
      <c r="L14" s="73">
        <v>0.173540688019899</v>
      </c>
    </row>
    <row r="15" spans="2:12" ht="12.75" customHeight="1" x14ac:dyDescent="0.2">
      <c r="B15" s="37"/>
      <c r="C15" s="37"/>
      <c r="D15" s="37"/>
      <c r="E15" s="37"/>
      <c r="F15" s="37"/>
      <c r="G15" s="37"/>
      <c r="J15" s="41">
        <v>39263</v>
      </c>
      <c r="K15" s="73">
        <v>199.79591385272028</v>
      </c>
      <c r="L15" s="73">
        <v>0.20311518387154101</v>
      </c>
    </row>
    <row r="16" spans="2:12" ht="12.75" customHeight="1" x14ac:dyDescent="0.2">
      <c r="B16" s="37"/>
      <c r="C16" s="37"/>
      <c r="D16" s="37"/>
      <c r="E16" s="37"/>
      <c r="F16" s="37"/>
      <c r="G16" s="37"/>
      <c r="J16" s="41">
        <v>39355</v>
      </c>
      <c r="K16" s="73">
        <v>215.02995896355662</v>
      </c>
      <c r="L16" s="73">
        <v>0.261476634327996</v>
      </c>
    </row>
    <row r="17" spans="2:12" ht="12.75" customHeight="1" x14ac:dyDescent="0.2">
      <c r="B17" s="37"/>
      <c r="C17" s="37"/>
      <c r="D17" s="37"/>
      <c r="E17" s="37"/>
      <c r="F17" s="37"/>
      <c r="G17" s="37"/>
      <c r="J17" s="41">
        <v>39447</v>
      </c>
      <c r="K17" s="73">
        <v>229.1053247519981</v>
      </c>
      <c r="L17" s="73">
        <v>0.285053849849218</v>
      </c>
    </row>
    <row r="18" spans="2:12" ht="12.75" customHeight="1" x14ac:dyDescent="0.2">
      <c r="B18" s="37"/>
      <c r="C18" s="37"/>
      <c r="D18" s="37"/>
      <c r="E18" s="37"/>
      <c r="F18" s="37"/>
      <c r="G18" s="37"/>
      <c r="J18" s="41">
        <v>39538</v>
      </c>
      <c r="K18" s="73">
        <v>229.69364219104949</v>
      </c>
      <c r="L18" s="73">
        <v>0.32480453445257501</v>
      </c>
    </row>
    <row r="19" spans="2:12" ht="12.75" customHeight="1" x14ac:dyDescent="0.2">
      <c r="B19" s="37"/>
      <c r="C19" s="37"/>
      <c r="D19" s="37"/>
      <c r="E19" s="37"/>
      <c r="F19" s="37"/>
      <c r="G19" s="37"/>
      <c r="J19" s="41">
        <v>39629</v>
      </c>
      <c r="K19" s="73">
        <v>233.2314607245074</v>
      </c>
      <c r="L19" s="73">
        <v>0.34096856083550198</v>
      </c>
    </row>
    <row r="20" spans="2:12" ht="12.75" customHeight="1" x14ac:dyDescent="0.2">
      <c r="B20" s="37"/>
      <c r="C20" s="37"/>
      <c r="D20" s="37"/>
      <c r="E20" s="37"/>
      <c r="F20" s="37"/>
      <c r="G20" s="37"/>
      <c r="J20" s="41">
        <v>39721</v>
      </c>
      <c r="K20" s="73">
        <v>222.36882201314555</v>
      </c>
      <c r="L20" s="73">
        <v>0.34150705307270002</v>
      </c>
    </row>
    <row r="21" spans="2:12" ht="12.75" customHeight="1" x14ac:dyDescent="0.2">
      <c r="B21" s="37"/>
      <c r="C21" s="37"/>
      <c r="D21" s="37"/>
      <c r="E21" s="37"/>
      <c r="F21" s="37"/>
      <c r="G21" s="37"/>
      <c r="J21" s="41">
        <v>39813</v>
      </c>
      <c r="K21" s="73">
        <v>215.43737132958694</v>
      </c>
      <c r="L21" s="73">
        <v>0.31769387046931502</v>
      </c>
    </row>
    <row r="22" spans="2:12" ht="12.75" customHeight="1" x14ac:dyDescent="0.2">
      <c r="B22" s="37"/>
      <c r="C22" s="37"/>
      <c r="D22" s="37"/>
      <c r="E22" s="37"/>
      <c r="F22" s="37"/>
      <c r="G22" s="37"/>
      <c r="J22" s="41">
        <v>39903</v>
      </c>
      <c r="K22" s="73">
        <v>187.71212192213113</v>
      </c>
      <c r="L22" s="73">
        <v>0.23479327912513401</v>
      </c>
    </row>
    <row r="23" spans="2:12" ht="12.75" customHeight="1" x14ac:dyDescent="0.2">
      <c r="B23" s="37"/>
      <c r="C23" s="37"/>
      <c r="D23" s="37"/>
      <c r="E23" s="37"/>
      <c r="F23" s="37"/>
      <c r="G23" s="37"/>
      <c r="J23" s="41">
        <v>39994</v>
      </c>
      <c r="K23" s="73">
        <v>172.32985111453527</v>
      </c>
      <c r="L23" s="73">
        <v>0.16187356024329999</v>
      </c>
    </row>
    <row r="24" spans="2:12" ht="12.75" customHeight="1" x14ac:dyDescent="0.2">
      <c r="B24" s="42" t="s">
        <v>7</v>
      </c>
      <c r="C24" s="37"/>
      <c r="D24" s="37"/>
      <c r="E24" s="37"/>
      <c r="F24" s="37"/>
      <c r="G24" s="37"/>
      <c r="J24" s="41">
        <v>40086</v>
      </c>
      <c r="K24" s="73">
        <v>161.63584573217474</v>
      </c>
      <c r="L24" s="73">
        <v>0.122371734559883</v>
      </c>
    </row>
    <row r="25" spans="2:12" ht="12.75" customHeight="1" x14ac:dyDescent="0.2">
      <c r="B25" s="316" t="s">
        <v>197</v>
      </c>
      <c r="C25" s="316"/>
      <c r="D25" s="316"/>
      <c r="E25" s="316"/>
      <c r="F25" s="316"/>
      <c r="G25" s="316"/>
      <c r="J25" s="41">
        <v>40178</v>
      </c>
      <c r="K25" s="73">
        <v>157.26246495065774</v>
      </c>
      <c r="L25" s="73">
        <v>8.7557416860588294E-2</v>
      </c>
    </row>
    <row r="26" spans="2:12" ht="12.75" customHeight="1" x14ac:dyDescent="0.2">
      <c r="B26" s="316"/>
      <c r="C26" s="316"/>
      <c r="D26" s="316"/>
      <c r="E26" s="316"/>
      <c r="F26" s="316"/>
      <c r="G26" s="316"/>
      <c r="J26" s="41">
        <v>40268</v>
      </c>
      <c r="K26" s="73">
        <v>147.87538286868036</v>
      </c>
      <c r="L26" s="73">
        <v>7.5752292136399293E-2</v>
      </c>
    </row>
    <row r="27" spans="2:12" ht="12.75" customHeight="1" x14ac:dyDescent="0.2">
      <c r="J27" s="41">
        <v>40359</v>
      </c>
      <c r="K27" s="73">
        <v>144.23827747573262</v>
      </c>
      <c r="L27" s="73">
        <v>5.9014551888361397E-2</v>
      </c>
    </row>
    <row r="28" spans="2:12" ht="12.75" customHeight="1" x14ac:dyDescent="0.2">
      <c r="J28" s="41">
        <v>40451</v>
      </c>
      <c r="K28" s="73">
        <v>133.66950784618984</v>
      </c>
      <c r="L28" s="73">
        <v>5.8642770531853003E-2</v>
      </c>
    </row>
    <row r="29" spans="2:12" ht="12.75" customHeight="1" x14ac:dyDescent="0.2">
      <c r="J29" s="41">
        <v>40543</v>
      </c>
      <c r="K29" s="73">
        <v>136.22764840394339</v>
      </c>
      <c r="L29" s="73">
        <v>5.9558885790885897E-2</v>
      </c>
    </row>
    <row r="30" spans="2:12" ht="12.75" customHeight="1" x14ac:dyDescent="0.2">
      <c r="B30" s="43" t="s">
        <v>369</v>
      </c>
      <c r="J30" s="41">
        <v>40633</v>
      </c>
      <c r="K30" s="73">
        <v>128.95734221741952</v>
      </c>
      <c r="L30" s="73">
        <v>6.3459026919568201E-2</v>
      </c>
    </row>
    <row r="31" spans="2:12" ht="12.75" customHeight="1" x14ac:dyDescent="0.2">
      <c r="B31" s="29" t="s">
        <v>198</v>
      </c>
      <c r="J31" s="41">
        <v>40724</v>
      </c>
      <c r="K31" s="73">
        <v>126.02797880085063</v>
      </c>
      <c r="L31" s="73">
        <v>7.5986138940893094E-2</v>
      </c>
    </row>
    <row r="32" spans="2:12" ht="12.75" customHeight="1" x14ac:dyDescent="0.2">
      <c r="B32" s="40" t="s">
        <v>199</v>
      </c>
      <c r="J32" s="41">
        <v>40816</v>
      </c>
      <c r="K32" s="73">
        <v>126.4166677142333</v>
      </c>
      <c r="L32" s="73">
        <v>6.7814115626956398E-2</v>
      </c>
    </row>
    <row r="33" spans="10:12" ht="12.75" customHeight="1" x14ac:dyDescent="0.2">
      <c r="J33" s="41">
        <v>40908</v>
      </c>
      <c r="K33" s="73">
        <v>133.67456751820802</v>
      </c>
      <c r="L33" s="73">
        <v>6.2400392244420601E-2</v>
      </c>
    </row>
    <row r="34" spans="10:12" ht="12.75" customHeight="1" x14ac:dyDescent="0.2">
      <c r="J34" s="41">
        <v>40999</v>
      </c>
      <c r="K34" s="73">
        <v>129.96881574183618</v>
      </c>
      <c r="L34" s="73">
        <v>6.5764451119514802E-2</v>
      </c>
    </row>
    <row r="35" spans="10:12" ht="12.75" customHeight="1" x14ac:dyDescent="0.2">
      <c r="J35" s="41">
        <v>41090</v>
      </c>
      <c r="K35" s="73">
        <v>130.66625412184661</v>
      </c>
      <c r="L35" s="73">
        <v>6.2135707174492398E-2</v>
      </c>
    </row>
    <row r="36" spans="10:12" ht="12.75" customHeight="1" x14ac:dyDescent="0.2">
      <c r="J36" s="41">
        <v>41182</v>
      </c>
      <c r="K36" s="73">
        <v>126.95234710870535</v>
      </c>
      <c r="L36" s="73">
        <v>6.3189622578165905E-2</v>
      </c>
    </row>
    <row r="37" spans="10:12" ht="12.75" customHeight="1" x14ac:dyDescent="0.2">
      <c r="J37" s="41">
        <v>41274</v>
      </c>
      <c r="K37" s="73">
        <v>122.8566229827024</v>
      </c>
      <c r="L37" s="73">
        <v>6.33644483180624E-2</v>
      </c>
    </row>
    <row r="38" spans="10:12" ht="12.75" customHeight="1" x14ac:dyDescent="0.2">
      <c r="J38" s="41">
        <v>41364</v>
      </c>
      <c r="K38" s="73">
        <v>121.37513446512294</v>
      </c>
      <c r="L38" s="73">
        <v>6.9347379021552399E-2</v>
      </c>
    </row>
    <row r="39" spans="10:12" ht="12.75" customHeight="1" x14ac:dyDescent="0.2">
      <c r="J39" s="41">
        <v>41455</v>
      </c>
      <c r="K39" s="73">
        <v>120.55915302498353</v>
      </c>
      <c r="L39" s="73">
        <v>6.2371825728185198E-2</v>
      </c>
    </row>
    <row r="40" spans="10:12" ht="12.75" customHeight="1" x14ac:dyDescent="0.2">
      <c r="J40" s="41">
        <v>41547</v>
      </c>
      <c r="K40" s="73">
        <v>117.83601875479498</v>
      </c>
      <c r="L40" s="73">
        <v>6.3878149070981993E-2</v>
      </c>
    </row>
    <row r="41" spans="10:12" ht="12.75" customHeight="1" x14ac:dyDescent="0.2">
      <c r="J41" s="41">
        <v>41639</v>
      </c>
      <c r="K41" s="73">
        <v>111.49707005709612</v>
      </c>
      <c r="L41" s="73">
        <v>6.7842488641027404E-2</v>
      </c>
    </row>
    <row r="42" spans="10:12" ht="12.75" customHeight="1" x14ac:dyDescent="0.2">
      <c r="J42" s="41">
        <v>41729</v>
      </c>
      <c r="K42" s="73">
        <v>108.61022002255351</v>
      </c>
      <c r="L42" s="73">
        <v>6.4454591855389307E-2</v>
      </c>
    </row>
    <row r="43" spans="10:12" ht="12.75" customHeight="1" x14ac:dyDescent="0.2">
      <c r="J43" s="41">
        <v>41820</v>
      </c>
      <c r="K43" s="73">
        <v>108.46317137286394</v>
      </c>
      <c r="L43" s="73">
        <v>6.9021237900711005E-2</v>
      </c>
    </row>
    <row r="44" spans="10:12" ht="12.75" customHeight="1" x14ac:dyDescent="0.2">
      <c r="J44" s="41">
        <v>41912</v>
      </c>
      <c r="K44" s="73">
        <v>109.88616131742828</v>
      </c>
      <c r="L44" s="73">
        <v>7.8888322959715707E-2</v>
      </c>
    </row>
    <row r="45" spans="10:12" ht="12.75" customHeight="1" x14ac:dyDescent="0.2">
      <c r="J45" s="41">
        <v>42004</v>
      </c>
      <c r="K45" s="73">
        <v>112.6103943789396</v>
      </c>
      <c r="L45" s="73">
        <v>7.7320426073892404E-2</v>
      </c>
    </row>
    <row r="46" spans="10:12" ht="12.75" customHeight="1" x14ac:dyDescent="0.2">
      <c r="J46" s="41">
        <v>42094</v>
      </c>
      <c r="K46" s="73">
        <v>112.06613021512476</v>
      </c>
      <c r="L46" s="73">
        <v>8.3871978943850498E-2</v>
      </c>
    </row>
    <row r="47" spans="10:12" ht="12.75" customHeight="1" x14ac:dyDescent="0.2">
      <c r="J47" s="41">
        <v>42185</v>
      </c>
      <c r="K47" s="73">
        <v>112.87643869235212</v>
      </c>
      <c r="L47" s="73">
        <v>9.65638182291437E-2</v>
      </c>
    </row>
    <row r="48" spans="10:12" ht="12.75" customHeight="1" x14ac:dyDescent="0.2">
      <c r="J48" s="41">
        <v>42277</v>
      </c>
      <c r="K48" s="73">
        <v>114.36334122161814</v>
      </c>
      <c r="L48" s="73">
        <v>0.10336784442630501</v>
      </c>
    </row>
    <row r="49" spans="2:12" ht="12.75" customHeight="1" x14ac:dyDescent="0.2">
      <c r="J49" s="41">
        <v>42369</v>
      </c>
      <c r="K49" s="73">
        <v>113.82022770720425</v>
      </c>
      <c r="L49" s="73">
        <v>0.10466245299502</v>
      </c>
    </row>
    <row r="50" spans="2:12" ht="12.75" customHeight="1" x14ac:dyDescent="0.2">
      <c r="J50" s="41">
        <v>42460</v>
      </c>
      <c r="K50" s="73">
        <v>121.41212884061879</v>
      </c>
      <c r="L50" s="73">
        <v>9.9890652553778506E-2</v>
      </c>
    </row>
    <row r="51" spans="2:12" ht="12.75" customHeight="1" x14ac:dyDescent="0.2">
      <c r="B51" s="42" t="s">
        <v>63</v>
      </c>
      <c r="J51" s="41">
        <v>42551</v>
      </c>
      <c r="K51" s="73">
        <v>122.68485447689704</v>
      </c>
      <c r="L51" s="73">
        <v>0.103198298042761</v>
      </c>
    </row>
    <row r="52" spans="2:12" ht="12.75" customHeight="1" x14ac:dyDescent="0.2">
      <c r="B52" s="316" t="s">
        <v>200</v>
      </c>
      <c r="C52" s="316"/>
      <c r="D52" s="316"/>
      <c r="E52" s="316"/>
      <c r="F52" s="316"/>
      <c r="G52" s="316"/>
      <c r="J52" s="41">
        <v>42643</v>
      </c>
      <c r="K52" s="73">
        <v>122.90778112762455</v>
      </c>
      <c r="L52" s="73">
        <v>0.110839550308112</v>
      </c>
    </row>
    <row r="53" spans="2:12" ht="12.75" customHeight="1" x14ac:dyDescent="0.2">
      <c r="B53" s="316"/>
      <c r="C53" s="316"/>
      <c r="D53" s="316"/>
      <c r="E53" s="316"/>
      <c r="F53" s="316"/>
      <c r="G53" s="316"/>
      <c r="J53" s="41">
        <v>42735</v>
      </c>
      <c r="K53" s="73">
        <v>121.19978511770276</v>
      </c>
      <c r="L53" s="73">
        <v>0.13036988457818899</v>
      </c>
    </row>
    <row r="54" spans="2:12" ht="12.75" customHeight="1" x14ac:dyDescent="0.2">
      <c r="J54" s="41">
        <v>42825</v>
      </c>
      <c r="K54" s="73">
        <v>129.15108241850291</v>
      </c>
      <c r="L54" s="73">
        <v>0.14062478421178401</v>
      </c>
    </row>
    <row r="55" spans="2:12" ht="12.75" customHeight="1" x14ac:dyDescent="0.2">
      <c r="J55" s="41">
        <v>42916</v>
      </c>
      <c r="K55" s="73">
        <v>132.43068728795464</v>
      </c>
      <c r="L55" s="73">
        <v>0.15130560122918299</v>
      </c>
    </row>
    <row r="56" spans="2:12" ht="12.75" customHeight="1" x14ac:dyDescent="0.2">
      <c r="J56" s="41">
        <v>43008</v>
      </c>
      <c r="K56" s="73">
        <v>138.5365193721633</v>
      </c>
      <c r="L56" s="73">
        <v>0.151738097123891</v>
      </c>
    </row>
    <row r="57" spans="2:12" ht="12.75" customHeight="1" x14ac:dyDescent="0.2">
      <c r="J57" s="41">
        <v>43100</v>
      </c>
      <c r="K57" s="73">
        <v>137.83201493550575</v>
      </c>
      <c r="L57" s="73">
        <v>0.14670557085546199</v>
      </c>
    </row>
    <row r="58" spans="2:12" ht="12.75" customHeight="1" x14ac:dyDescent="0.2">
      <c r="J58" s="41">
        <v>43190</v>
      </c>
      <c r="K58" s="73">
        <v>132.49323231026068</v>
      </c>
      <c r="L58" s="73">
        <v>0.14628433833274801</v>
      </c>
    </row>
    <row r="59" spans="2:12" ht="12.75" customHeight="1" x14ac:dyDescent="0.2">
      <c r="J59" s="41">
        <v>43281</v>
      </c>
      <c r="K59" s="73">
        <v>136.37647058823529</v>
      </c>
      <c r="L59" s="73">
        <v>0.14514618402964699</v>
      </c>
    </row>
    <row r="60" spans="2:12" ht="12.75" customHeight="1" x14ac:dyDescent="0.2">
      <c r="J60" s="41">
        <v>43373</v>
      </c>
      <c r="K60" s="73">
        <v>143.56876715910576</v>
      </c>
      <c r="L60" s="73">
        <v>0.15534619833413099</v>
      </c>
    </row>
    <row r="61" spans="2:12" ht="12.75" customHeight="1" x14ac:dyDescent="0.2">
      <c r="J61" s="41">
        <v>43465</v>
      </c>
      <c r="K61" s="73">
        <v>149.20828614142792</v>
      </c>
      <c r="L61" s="73">
        <v>0.176693621267661</v>
      </c>
    </row>
    <row r="62" spans="2:12" ht="12.75" customHeight="1" x14ac:dyDescent="0.2">
      <c r="J62" s="75"/>
      <c r="K62" s="75"/>
      <c r="L62" s="75"/>
    </row>
  </sheetData>
  <mergeCells count="2">
    <mergeCell ref="B25:G26"/>
    <mergeCell ref="B52:G53"/>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3:XEJ173"/>
  <sheetViews>
    <sheetView showGridLines="0" zoomScaleNormal="100" workbookViewId="0"/>
  </sheetViews>
  <sheetFormatPr defaultColWidth="9.140625" defaultRowHeight="12.75" customHeight="1" x14ac:dyDescent="0.2"/>
  <cols>
    <col min="1" max="8" width="9.140625" style="68"/>
    <col min="9" max="9" width="9.140625" style="25"/>
    <col min="10" max="10" width="9.140625" style="25" customWidth="1"/>
    <col min="11" max="11" width="9.140625" style="25"/>
    <col min="12" max="12" width="9.140625" style="25" customWidth="1"/>
    <col min="13" max="24" width="9.140625" style="25"/>
    <col min="25" max="16384" width="9.140625" style="68"/>
  </cols>
  <sheetData>
    <row r="3" spans="1:16364" ht="12.75" customHeight="1" x14ac:dyDescent="0.2">
      <c r="B3" s="44" t="s">
        <v>370</v>
      </c>
      <c r="C3" s="5"/>
      <c r="D3" s="5"/>
      <c r="E3" s="5"/>
      <c r="F3" s="5"/>
      <c r="G3" s="5"/>
      <c r="K3" s="180" t="s">
        <v>201</v>
      </c>
      <c r="L3" s="180" t="s">
        <v>517</v>
      </c>
      <c r="M3" s="181"/>
      <c r="N3" s="181"/>
    </row>
    <row r="4" spans="1:16364" ht="12.75" customHeight="1" x14ac:dyDescent="0.2">
      <c r="B4" s="44" t="s">
        <v>202</v>
      </c>
      <c r="C4" s="5"/>
      <c r="D4" s="5"/>
      <c r="E4" s="5"/>
      <c r="F4" s="5"/>
      <c r="G4" s="5"/>
      <c r="J4" s="4"/>
      <c r="K4" s="86" t="s">
        <v>247</v>
      </c>
      <c r="L4" s="35" t="s">
        <v>203</v>
      </c>
    </row>
    <row r="5" spans="1:16364" ht="12.75" customHeight="1" x14ac:dyDescent="0.2">
      <c r="A5" s="1"/>
      <c r="B5" s="1" t="s">
        <v>204</v>
      </c>
      <c r="C5" s="1"/>
      <c r="D5" s="1"/>
      <c r="E5" s="1"/>
      <c r="F5" s="1"/>
      <c r="G5" s="1"/>
      <c r="H5" s="1"/>
      <c r="I5" s="75"/>
      <c r="J5" s="72">
        <v>38352</v>
      </c>
      <c r="K5" s="74">
        <v>36.866588850342183</v>
      </c>
      <c r="L5" s="74">
        <v>3.4048572356745979</v>
      </c>
      <c r="O5" s="75"/>
      <c r="P5" s="75"/>
      <c r="Q5" s="75"/>
      <c r="R5" s="75"/>
      <c r="S5" s="75"/>
      <c r="T5" s="75"/>
      <c r="U5" s="75"/>
      <c r="V5" s="75"/>
      <c r="W5" s="75"/>
      <c r="X5" s="75"/>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row>
    <row r="6" spans="1:16364" ht="12.75" customHeight="1" x14ac:dyDescent="0.2">
      <c r="B6" s="5"/>
      <c r="C6" s="5"/>
      <c r="D6" s="5"/>
      <c r="E6" s="5"/>
      <c r="F6" s="5"/>
      <c r="G6" s="5"/>
      <c r="J6" s="72">
        <v>38383</v>
      </c>
      <c r="K6" s="74">
        <v>-8.6044458280539562</v>
      </c>
      <c r="L6" s="74">
        <v>3.1557130136555256</v>
      </c>
    </row>
    <row r="7" spans="1:16364" ht="12.75" customHeight="1" x14ac:dyDescent="0.2">
      <c r="B7" s="5"/>
      <c r="C7" s="5"/>
      <c r="D7" s="5"/>
      <c r="E7" s="5"/>
      <c r="F7" s="5"/>
      <c r="G7" s="5"/>
      <c r="J7" s="72">
        <v>38411</v>
      </c>
      <c r="K7" s="74">
        <v>7.4140437091195794</v>
      </c>
      <c r="L7" s="74">
        <v>3.0728519531051481</v>
      </c>
    </row>
    <row r="8" spans="1:16364" ht="12.75" customHeight="1" x14ac:dyDescent="0.2">
      <c r="B8" s="5"/>
      <c r="C8" s="5"/>
      <c r="D8" s="5"/>
      <c r="E8" s="5"/>
      <c r="F8" s="5"/>
      <c r="G8" s="5"/>
      <c r="J8" s="72">
        <v>38442</v>
      </c>
      <c r="K8" s="74">
        <v>4.6988104142361147</v>
      </c>
      <c r="L8" s="74">
        <v>3.0751442247987244</v>
      </c>
    </row>
    <row r="9" spans="1:16364" ht="12.75" customHeight="1" x14ac:dyDescent="0.2">
      <c r="B9" s="5"/>
      <c r="C9" s="5"/>
      <c r="D9" s="5"/>
      <c r="E9" s="5"/>
      <c r="F9" s="5"/>
      <c r="G9" s="5"/>
      <c r="J9" s="72">
        <v>38472</v>
      </c>
      <c r="K9" s="74">
        <v>5.3219210469077689</v>
      </c>
      <c r="L9" s="74">
        <v>2.9998511214398489</v>
      </c>
    </row>
    <row r="10" spans="1:16364" ht="12.75" customHeight="1" x14ac:dyDescent="0.2">
      <c r="B10" s="5"/>
      <c r="C10" s="5"/>
      <c r="D10" s="5"/>
      <c r="E10" s="5"/>
      <c r="F10" s="5"/>
      <c r="G10" s="5"/>
      <c r="J10" s="72">
        <v>38503</v>
      </c>
      <c r="K10" s="74">
        <v>9.4401723394336354</v>
      </c>
      <c r="L10" s="74">
        <v>2.93774179764771</v>
      </c>
    </row>
    <row r="11" spans="1:16364" ht="12.75" customHeight="1" x14ac:dyDescent="0.2">
      <c r="B11" s="5"/>
      <c r="C11" s="5"/>
      <c r="D11" s="5"/>
      <c r="E11" s="5"/>
      <c r="F11" s="5"/>
      <c r="G11" s="5"/>
      <c r="J11" s="72">
        <v>38533</v>
      </c>
      <c r="K11" s="74">
        <v>13.067194845613317</v>
      </c>
      <c r="L11" s="74">
        <v>2.9055764750701587</v>
      </c>
    </row>
    <row r="12" spans="1:16364" ht="12.75" customHeight="1" x14ac:dyDescent="0.2">
      <c r="B12" s="5"/>
      <c r="C12" s="5"/>
      <c r="D12" s="5"/>
      <c r="E12" s="5"/>
      <c r="F12" s="5"/>
      <c r="G12" s="5"/>
      <c r="J12" s="72">
        <v>38564</v>
      </c>
      <c r="K12" s="74">
        <v>16.54564466293693</v>
      </c>
      <c r="L12" s="74">
        <v>2.8582650674119727</v>
      </c>
    </row>
    <row r="13" spans="1:16364" ht="12.75" customHeight="1" x14ac:dyDescent="0.2">
      <c r="B13" s="5"/>
      <c r="C13" s="5"/>
      <c r="D13" s="5"/>
      <c r="E13" s="5"/>
      <c r="F13" s="5"/>
      <c r="G13" s="5"/>
      <c r="J13" s="72">
        <v>38595</v>
      </c>
      <c r="K13" s="74">
        <v>11.105385196116735</v>
      </c>
      <c r="L13" s="74">
        <v>2.8003394689727532</v>
      </c>
    </row>
    <row r="14" spans="1:16364" ht="12.75" customHeight="1" x14ac:dyDescent="0.2">
      <c r="B14" s="5"/>
      <c r="C14" s="5"/>
      <c r="D14" s="5"/>
      <c r="E14" s="5"/>
      <c r="F14" s="5"/>
      <c r="G14" s="5"/>
      <c r="J14" s="72">
        <v>38625</v>
      </c>
      <c r="K14" s="74">
        <v>16.577003563375342</v>
      </c>
      <c r="L14" s="74">
        <v>2.7803116185643475</v>
      </c>
    </row>
    <row r="15" spans="1:16364" ht="12.75" customHeight="1" x14ac:dyDescent="0.2">
      <c r="B15" s="5"/>
      <c r="C15" s="5"/>
      <c r="D15" s="5"/>
      <c r="E15" s="5"/>
      <c r="F15" s="5"/>
      <c r="G15" s="5"/>
      <c r="J15" s="72">
        <v>38656</v>
      </c>
      <c r="K15" s="74">
        <v>18.353787230255591</v>
      </c>
      <c r="L15" s="74">
        <v>2.7477711017751254</v>
      </c>
    </row>
    <row r="16" spans="1:16364" ht="12.75" customHeight="1" x14ac:dyDescent="0.2">
      <c r="B16" s="5"/>
      <c r="C16" s="5"/>
      <c r="D16" s="5"/>
      <c r="E16" s="5"/>
      <c r="F16" s="5"/>
      <c r="G16" s="5"/>
      <c r="J16" s="72">
        <v>38686</v>
      </c>
      <c r="K16" s="74">
        <v>23.247425075275402</v>
      </c>
      <c r="L16" s="74">
        <v>2.7611618110098037</v>
      </c>
    </row>
    <row r="17" spans="2:12" ht="12.75" customHeight="1" x14ac:dyDescent="0.2">
      <c r="B17" s="5"/>
      <c r="C17" s="5"/>
      <c r="D17" s="5"/>
      <c r="E17" s="5"/>
      <c r="F17" s="5"/>
      <c r="G17" s="5"/>
      <c r="J17" s="72">
        <v>38717</v>
      </c>
      <c r="K17" s="74">
        <v>24.049286062451447</v>
      </c>
      <c r="L17" s="74">
        <v>2.748495081983795</v>
      </c>
    </row>
    <row r="18" spans="2:12" ht="12.75" customHeight="1" x14ac:dyDescent="0.2">
      <c r="B18" s="5"/>
      <c r="C18" s="5"/>
      <c r="D18" s="5"/>
      <c r="E18" s="5"/>
      <c r="F18" s="5"/>
      <c r="G18" s="5"/>
      <c r="J18" s="72">
        <v>38748</v>
      </c>
      <c r="K18" s="74">
        <v>22.616108115864982</v>
      </c>
      <c r="L18" s="74">
        <v>2.7055595986316745</v>
      </c>
    </row>
    <row r="19" spans="2:12" ht="12.75" customHeight="1" x14ac:dyDescent="0.2">
      <c r="B19" s="5"/>
      <c r="C19" s="5"/>
      <c r="D19" s="5"/>
      <c r="E19" s="5"/>
      <c r="F19" s="5"/>
      <c r="G19" s="5"/>
      <c r="J19" s="72">
        <v>38776</v>
      </c>
      <c r="K19" s="74">
        <v>22.37584218730845</v>
      </c>
      <c r="L19" s="74">
        <v>2.6863364019351454</v>
      </c>
    </row>
    <row r="20" spans="2:12" ht="12.75" customHeight="1" x14ac:dyDescent="0.2">
      <c r="B20" s="5"/>
      <c r="C20" s="5"/>
      <c r="D20" s="5"/>
      <c r="E20" s="5"/>
      <c r="F20" s="5"/>
      <c r="G20" s="5"/>
      <c r="J20" s="72">
        <v>38807</v>
      </c>
      <c r="K20" s="74">
        <v>18.171945366361719</v>
      </c>
      <c r="L20" s="74">
        <v>2.6600422621811211</v>
      </c>
    </row>
    <row r="21" spans="2:12" ht="12.75" customHeight="1" x14ac:dyDescent="0.2">
      <c r="B21" s="5"/>
      <c r="C21" s="5"/>
      <c r="D21" s="5"/>
      <c r="E21" s="5"/>
      <c r="F21" s="5"/>
      <c r="G21" s="5"/>
      <c r="J21" s="72">
        <v>38837</v>
      </c>
      <c r="K21" s="74">
        <v>26.473304442405063</v>
      </c>
      <c r="L21" s="74">
        <v>2.6431607378486088</v>
      </c>
    </row>
    <row r="22" spans="2:12" ht="12.75" customHeight="1" x14ac:dyDescent="0.2">
      <c r="B22" s="5"/>
      <c r="C22" s="5"/>
      <c r="D22" s="5"/>
      <c r="E22" s="5"/>
      <c r="F22" s="5"/>
      <c r="G22" s="5"/>
      <c r="J22" s="72">
        <v>38868</v>
      </c>
      <c r="K22" s="74">
        <v>27.454995129576961</v>
      </c>
      <c r="L22" s="74">
        <v>2.6021232717618368</v>
      </c>
    </row>
    <row r="23" spans="2:12" ht="12.75" customHeight="1" x14ac:dyDescent="0.2">
      <c r="B23" s="5"/>
      <c r="C23" s="5"/>
      <c r="D23" s="5"/>
      <c r="E23" s="5"/>
      <c r="F23" s="5"/>
      <c r="G23" s="5"/>
      <c r="J23" s="72">
        <v>38898</v>
      </c>
      <c r="K23" s="74">
        <v>30.151518387061049</v>
      </c>
      <c r="L23" s="74">
        <v>2.5543583301284967</v>
      </c>
    </row>
    <row r="24" spans="2:12" ht="12.75" customHeight="1" x14ac:dyDescent="0.2">
      <c r="B24" s="5"/>
      <c r="C24" s="5"/>
      <c r="D24" s="5"/>
      <c r="E24" s="5"/>
      <c r="F24" s="5"/>
      <c r="G24" s="5"/>
      <c r="J24" s="72">
        <v>38929</v>
      </c>
      <c r="K24" s="74">
        <v>29.485995233054023</v>
      </c>
      <c r="L24" s="74">
        <v>2.5269947159819015</v>
      </c>
    </row>
    <row r="25" spans="2:12" ht="12.75" customHeight="1" x14ac:dyDescent="0.2">
      <c r="B25" s="5"/>
      <c r="C25" s="5"/>
      <c r="D25" s="5"/>
      <c r="E25" s="5"/>
      <c r="F25" s="5"/>
      <c r="G25" s="5"/>
      <c r="J25" s="72">
        <v>38960</v>
      </c>
      <c r="K25" s="74">
        <v>29.378809104607853</v>
      </c>
      <c r="L25" s="74">
        <v>2.5029024229932397</v>
      </c>
    </row>
    <row r="26" spans="2:12" ht="12.75" customHeight="1" x14ac:dyDescent="0.2">
      <c r="B26" s="56" t="s">
        <v>7</v>
      </c>
      <c r="C26" s="5"/>
      <c r="D26" s="5"/>
      <c r="E26" s="5"/>
      <c r="F26" s="5"/>
      <c r="G26" s="5"/>
      <c r="J26" s="72">
        <v>38990</v>
      </c>
      <c r="K26" s="74">
        <v>31.032396446542933</v>
      </c>
      <c r="L26" s="74">
        <v>2.4939896497937224</v>
      </c>
    </row>
    <row r="27" spans="2:12" ht="12.75" customHeight="1" x14ac:dyDescent="0.2">
      <c r="B27" s="329" t="s">
        <v>205</v>
      </c>
      <c r="C27" s="329"/>
      <c r="D27" s="329"/>
      <c r="E27" s="329"/>
      <c r="F27" s="329"/>
      <c r="G27" s="329"/>
      <c r="J27" s="72">
        <v>39021</v>
      </c>
      <c r="K27" s="74">
        <v>30.712695512481819</v>
      </c>
      <c r="L27" s="74">
        <v>2.4622150293624614</v>
      </c>
    </row>
    <row r="28" spans="2:12" ht="12.75" customHeight="1" x14ac:dyDescent="0.2">
      <c r="B28" s="329"/>
      <c r="C28" s="329"/>
      <c r="D28" s="329"/>
      <c r="E28" s="329"/>
      <c r="F28" s="329"/>
      <c r="G28" s="329"/>
      <c r="J28" s="72">
        <v>39051</v>
      </c>
      <c r="K28" s="74">
        <v>30.784196449176179</v>
      </c>
      <c r="L28" s="74">
        <v>2.4144446804076307</v>
      </c>
    </row>
    <row r="29" spans="2:12" ht="12.75" customHeight="1" x14ac:dyDescent="0.2">
      <c r="B29" s="82"/>
      <c r="C29" s="82"/>
      <c r="D29" s="82"/>
      <c r="E29" s="82"/>
      <c r="F29" s="82"/>
      <c r="G29" s="82"/>
      <c r="J29" s="72">
        <v>39082</v>
      </c>
      <c r="K29" s="74">
        <v>33.423713379079835</v>
      </c>
      <c r="L29" s="74">
        <v>2.3748930593323294</v>
      </c>
    </row>
    <row r="30" spans="2:12" ht="12.75" customHeight="1" x14ac:dyDescent="0.2">
      <c r="B30" s="147"/>
      <c r="C30" s="82"/>
      <c r="D30" s="82"/>
      <c r="E30" s="82"/>
      <c r="F30" s="82"/>
      <c r="G30" s="82"/>
      <c r="J30" s="72">
        <v>39113</v>
      </c>
      <c r="K30" s="74">
        <v>9.3852009744902336</v>
      </c>
      <c r="L30" s="74">
        <v>2.3473039431742655</v>
      </c>
    </row>
    <row r="31" spans="2:12" ht="12.75" customHeight="1" x14ac:dyDescent="0.2">
      <c r="B31" s="38"/>
      <c r="H31" s="83"/>
      <c r="J31" s="72">
        <v>39141</v>
      </c>
      <c r="K31" s="74">
        <v>30.40069089736361</v>
      </c>
      <c r="L31" s="74">
        <v>2.3588673770866748</v>
      </c>
    </row>
    <row r="32" spans="2:12" ht="12.75" customHeight="1" x14ac:dyDescent="0.2">
      <c r="B32" s="44" t="s">
        <v>371</v>
      </c>
      <c r="H32" s="83"/>
      <c r="J32" s="72">
        <v>39172</v>
      </c>
      <c r="K32" s="74">
        <v>34.807015917048105</v>
      </c>
      <c r="L32" s="74">
        <v>2.3459003096785889</v>
      </c>
    </row>
    <row r="33" spans="2:12" ht="12.75" customHeight="1" x14ac:dyDescent="0.2">
      <c r="B33" s="44" t="s">
        <v>206</v>
      </c>
      <c r="H33" s="83"/>
      <c r="J33" s="72">
        <v>39202</v>
      </c>
      <c r="K33" s="74">
        <v>33.143490969059229</v>
      </c>
      <c r="L33" s="74">
        <v>2.3146427156560518</v>
      </c>
    </row>
    <row r="34" spans="2:12" ht="12.75" customHeight="1" x14ac:dyDescent="0.2">
      <c r="B34" s="1" t="s">
        <v>240</v>
      </c>
      <c r="C34" s="1"/>
      <c r="D34" s="1"/>
      <c r="E34" s="1"/>
      <c r="F34" s="1"/>
      <c r="G34" s="1"/>
      <c r="J34" s="72">
        <v>39233</v>
      </c>
      <c r="K34" s="74">
        <v>32.912159837555194</v>
      </c>
      <c r="L34" s="74">
        <v>2.2868409839686068</v>
      </c>
    </row>
    <row r="35" spans="2:12" ht="12.75" customHeight="1" x14ac:dyDescent="0.2">
      <c r="J35" s="72">
        <v>39263</v>
      </c>
      <c r="K35" s="74">
        <v>32.786717337331446</v>
      </c>
      <c r="L35" s="74">
        <v>2.2382077679801098</v>
      </c>
    </row>
    <row r="36" spans="2:12" ht="12.75" customHeight="1" x14ac:dyDescent="0.2">
      <c r="J36" s="72">
        <v>39294</v>
      </c>
      <c r="K36" s="74">
        <v>33.392300837309364</v>
      </c>
      <c r="L36" s="74">
        <v>2.1662581519762143</v>
      </c>
    </row>
    <row r="37" spans="2:12" ht="12.75" customHeight="1" x14ac:dyDescent="0.2">
      <c r="J37" s="72">
        <v>39325</v>
      </c>
      <c r="K37" s="74">
        <v>32.450547820706298</v>
      </c>
      <c r="L37" s="74">
        <v>2.1219472370605872</v>
      </c>
    </row>
    <row r="38" spans="2:12" ht="12.75" customHeight="1" x14ac:dyDescent="0.2">
      <c r="J38" s="72">
        <v>39355</v>
      </c>
      <c r="K38" s="74">
        <v>33.303741486476639</v>
      </c>
      <c r="L38" s="74">
        <v>2.108670686722439</v>
      </c>
    </row>
    <row r="39" spans="2:12" ht="12.75" customHeight="1" x14ac:dyDescent="0.2">
      <c r="J39" s="72">
        <v>39386</v>
      </c>
      <c r="K39" s="74">
        <v>30.714144093773985</v>
      </c>
      <c r="L39" s="74">
        <v>2.0621392430447902</v>
      </c>
    </row>
    <row r="40" spans="2:12" ht="12.75" customHeight="1" x14ac:dyDescent="0.2">
      <c r="J40" s="72">
        <v>39416</v>
      </c>
      <c r="K40" s="74">
        <v>30.147842059234726</v>
      </c>
      <c r="L40" s="74">
        <v>2.0190754215259816</v>
      </c>
    </row>
    <row r="41" spans="2:12" ht="12.75" customHeight="1" x14ac:dyDescent="0.2">
      <c r="J41" s="72">
        <v>39447</v>
      </c>
      <c r="K41" s="74">
        <v>34.446301969971074</v>
      </c>
      <c r="L41" s="74">
        <v>2.0194024631783818</v>
      </c>
    </row>
    <row r="42" spans="2:12" ht="12.75" customHeight="1" x14ac:dyDescent="0.2">
      <c r="J42" s="72">
        <v>39478</v>
      </c>
      <c r="K42" s="74">
        <v>25.987172842622861</v>
      </c>
      <c r="L42" s="74">
        <v>2.00648890693033</v>
      </c>
    </row>
    <row r="43" spans="2:12" ht="12.75" customHeight="1" x14ac:dyDescent="0.2">
      <c r="J43" s="72">
        <v>39507</v>
      </c>
      <c r="K43" s="74">
        <v>35.603974551596096</v>
      </c>
      <c r="L43" s="74">
        <v>2.021763620167385</v>
      </c>
    </row>
    <row r="44" spans="2:12" ht="12.75" customHeight="1" x14ac:dyDescent="0.2">
      <c r="J44" s="72">
        <v>39538</v>
      </c>
      <c r="K44" s="74">
        <v>45.461805049818651</v>
      </c>
      <c r="L44" s="74">
        <v>2.0404427832072085</v>
      </c>
    </row>
    <row r="45" spans="2:12" ht="12.75" customHeight="1" x14ac:dyDescent="0.2">
      <c r="J45" s="72">
        <v>39568</v>
      </c>
      <c r="K45" s="74">
        <v>63.820457944790462</v>
      </c>
      <c r="L45" s="74">
        <v>2.0214498568315618</v>
      </c>
    </row>
    <row r="46" spans="2:12" ht="12.75" customHeight="1" x14ac:dyDescent="0.2">
      <c r="J46" s="72">
        <v>39599</v>
      </c>
      <c r="K46" s="74">
        <v>61.178197710782257</v>
      </c>
      <c r="L46" s="74">
        <v>2.0175822529218399</v>
      </c>
    </row>
    <row r="47" spans="2:12" ht="12.75" customHeight="1" x14ac:dyDescent="0.2">
      <c r="J47" s="72">
        <v>39629</v>
      </c>
      <c r="K47" s="74">
        <v>44.756291635614737</v>
      </c>
      <c r="L47" s="74">
        <v>2.017764189118739</v>
      </c>
    </row>
    <row r="48" spans="2:12" ht="12.75" customHeight="1" x14ac:dyDescent="0.2">
      <c r="J48" s="72">
        <v>39660</v>
      </c>
      <c r="K48" s="74">
        <v>45.761267032613787</v>
      </c>
      <c r="L48" s="74">
        <v>2.0400950867861001</v>
      </c>
    </row>
    <row r="49" spans="2:12" ht="12.75" customHeight="1" x14ac:dyDescent="0.2">
      <c r="J49" s="72">
        <v>39691</v>
      </c>
      <c r="K49" s="74">
        <v>50.660449126851738</v>
      </c>
      <c r="L49" s="74">
        <v>2.0996103258757488</v>
      </c>
    </row>
    <row r="50" spans="2:12" ht="12.75" customHeight="1" x14ac:dyDescent="0.2">
      <c r="J50" s="72">
        <v>39721</v>
      </c>
      <c r="K50" s="74">
        <v>53.15623425162849</v>
      </c>
      <c r="L50" s="74">
        <v>2.1226653163433666</v>
      </c>
    </row>
    <row r="51" spans="2:12" ht="12.75" customHeight="1" x14ac:dyDescent="0.2">
      <c r="J51" s="72">
        <v>39752</v>
      </c>
      <c r="K51" s="74">
        <v>53.951348730672734</v>
      </c>
      <c r="L51" s="74">
        <v>2.1636741332289176</v>
      </c>
    </row>
    <row r="52" spans="2:12" ht="12.75" customHeight="1" x14ac:dyDescent="0.2">
      <c r="J52" s="72">
        <v>39782</v>
      </c>
      <c r="K52" s="74">
        <v>53.047458827673189</v>
      </c>
      <c r="L52" s="74">
        <v>2.1874386967086679</v>
      </c>
    </row>
    <row r="53" spans="2:12" ht="12.75" customHeight="1" x14ac:dyDescent="0.2">
      <c r="J53" s="72">
        <v>39813</v>
      </c>
      <c r="K53" s="74">
        <v>60.075358030795428</v>
      </c>
      <c r="L53" s="74">
        <v>2.2554261181420951</v>
      </c>
    </row>
    <row r="54" spans="2:12" ht="12.75" customHeight="1" x14ac:dyDescent="0.2">
      <c r="J54" s="72">
        <v>39844</v>
      </c>
      <c r="K54" s="74">
        <v>65.003912194311837</v>
      </c>
      <c r="L54" s="74">
        <v>2.3194293439923448</v>
      </c>
    </row>
    <row r="55" spans="2:12" ht="12.75" customHeight="1" x14ac:dyDescent="0.2">
      <c r="B55" s="56" t="s">
        <v>63</v>
      </c>
      <c r="J55" s="72">
        <v>39872</v>
      </c>
      <c r="K55" s="74">
        <v>84.158375496998417</v>
      </c>
      <c r="L55" s="74">
        <v>2.4147328568973827</v>
      </c>
    </row>
    <row r="56" spans="2:12" ht="12.75" customHeight="1" x14ac:dyDescent="0.2">
      <c r="B56" s="330" t="s">
        <v>207</v>
      </c>
      <c r="C56" s="330"/>
      <c r="D56" s="330"/>
      <c r="E56" s="330"/>
      <c r="F56" s="330"/>
      <c r="G56" s="330"/>
      <c r="J56" s="72">
        <v>39903</v>
      </c>
      <c r="K56" s="74">
        <v>100.72547434839797</v>
      </c>
      <c r="L56" s="74">
        <v>2.5237541524797105</v>
      </c>
    </row>
    <row r="57" spans="2:12" ht="12.75" customHeight="1" x14ac:dyDescent="0.2">
      <c r="B57" s="330"/>
      <c r="C57" s="330"/>
      <c r="D57" s="330"/>
      <c r="E57" s="330"/>
      <c r="F57" s="330"/>
      <c r="G57" s="330"/>
      <c r="J57" s="72">
        <v>39933</v>
      </c>
      <c r="K57" s="74">
        <v>95.434765569497941</v>
      </c>
      <c r="L57" s="74">
        <v>2.5948805956055869</v>
      </c>
    </row>
    <row r="58" spans="2:12" ht="12.75" customHeight="1" x14ac:dyDescent="0.2">
      <c r="J58" s="72">
        <v>39964</v>
      </c>
      <c r="K58" s="74">
        <v>97.364429013641526</v>
      </c>
      <c r="L58" s="74">
        <v>2.6642188973355472</v>
      </c>
    </row>
    <row r="59" spans="2:12" ht="12.75" customHeight="1" x14ac:dyDescent="0.2">
      <c r="B59" s="44"/>
      <c r="J59" s="72">
        <v>39994</v>
      </c>
      <c r="K59" s="74">
        <v>107.49015982227301</v>
      </c>
      <c r="L59" s="74">
        <v>2.7875642925345452</v>
      </c>
    </row>
    <row r="60" spans="2:12" ht="12.75" customHeight="1" x14ac:dyDescent="0.2">
      <c r="B60" s="44"/>
      <c r="J60" s="72">
        <v>40025</v>
      </c>
      <c r="K60" s="74">
        <v>106.22216760180125</v>
      </c>
      <c r="L60" s="74">
        <v>2.8898223986441507</v>
      </c>
    </row>
    <row r="61" spans="2:12" ht="12.75" customHeight="1" x14ac:dyDescent="0.2">
      <c r="B61" s="1"/>
      <c r="J61" s="72">
        <v>40056</v>
      </c>
      <c r="K61" s="74">
        <v>106.90120468370036</v>
      </c>
      <c r="L61" s="74">
        <v>2.9435512121369585</v>
      </c>
    </row>
    <row r="62" spans="2:12" ht="12.75" customHeight="1" x14ac:dyDescent="0.2">
      <c r="J62" s="72">
        <v>40086</v>
      </c>
      <c r="K62" s="74">
        <v>105.13225901968121</v>
      </c>
      <c r="L62" s="74">
        <v>3.0197599066489187</v>
      </c>
    </row>
    <row r="63" spans="2:12" ht="12.75" customHeight="1" x14ac:dyDescent="0.2">
      <c r="J63" s="72">
        <v>40117</v>
      </c>
      <c r="K63" s="74">
        <v>104.84575991988666</v>
      </c>
      <c r="L63" s="74">
        <v>3.1051062871362185</v>
      </c>
    </row>
    <row r="64" spans="2:12" ht="12.75" customHeight="1" x14ac:dyDescent="0.2">
      <c r="J64" s="72">
        <v>40147</v>
      </c>
      <c r="K64" s="74">
        <v>104.57920049199645</v>
      </c>
      <c r="L64" s="74">
        <v>3.073062965741042</v>
      </c>
    </row>
    <row r="65" spans="10:12" ht="12.75" customHeight="1" x14ac:dyDescent="0.2">
      <c r="J65" s="72">
        <v>40178</v>
      </c>
      <c r="K65" s="74">
        <v>109.10919107465011</v>
      </c>
      <c r="L65" s="74">
        <v>3.1743271658687977</v>
      </c>
    </row>
    <row r="66" spans="10:12" ht="12.75" customHeight="1" x14ac:dyDescent="0.2">
      <c r="J66" s="72">
        <v>40209</v>
      </c>
      <c r="K66" s="74">
        <v>96.265112895174909</v>
      </c>
      <c r="L66" s="74">
        <v>3.2641921264673051</v>
      </c>
    </row>
    <row r="67" spans="10:12" ht="12.75" customHeight="1" x14ac:dyDescent="0.2">
      <c r="J67" s="72">
        <v>40237</v>
      </c>
      <c r="K67" s="74">
        <v>98.808374122199254</v>
      </c>
      <c r="L67" s="74">
        <v>3.3076259635833742</v>
      </c>
    </row>
    <row r="68" spans="10:12" ht="12.75" customHeight="1" x14ac:dyDescent="0.2">
      <c r="J68" s="72">
        <v>40268</v>
      </c>
      <c r="K68" s="74">
        <v>92.56702898282154</v>
      </c>
      <c r="L68" s="74">
        <v>3.3668144680747796</v>
      </c>
    </row>
    <row r="69" spans="10:12" ht="12.75" customHeight="1" x14ac:dyDescent="0.2">
      <c r="J69" s="72">
        <v>40298</v>
      </c>
      <c r="K69" s="74">
        <v>86.788489258850689</v>
      </c>
      <c r="L69" s="74">
        <v>3.4179048381215682</v>
      </c>
    </row>
    <row r="70" spans="10:12" ht="12.75" customHeight="1" x14ac:dyDescent="0.2">
      <c r="J70" s="72">
        <v>40329</v>
      </c>
      <c r="K70" s="74">
        <v>89.443175860451149</v>
      </c>
      <c r="L70" s="74">
        <v>3.4274702391205794</v>
      </c>
    </row>
    <row r="71" spans="10:12" ht="12.75" customHeight="1" x14ac:dyDescent="0.2">
      <c r="J71" s="72">
        <v>40359</v>
      </c>
      <c r="K71" s="74">
        <v>91.134891015815938</v>
      </c>
      <c r="L71" s="74">
        <v>3.4536711315269386</v>
      </c>
    </row>
    <row r="72" spans="10:12" ht="12.75" customHeight="1" x14ac:dyDescent="0.2">
      <c r="J72" s="72">
        <v>40390</v>
      </c>
      <c r="K72" s="74">
        <v>89.603478746389015</v>
      </c>
      <c r="L72" s="74">
        <v>3.5296535558873896</v>
      </c>
    </row>
    <row r="73" spans="10:12" ht="12.75" customHeight="1" x14ac:dyDescent="0.2">
      <c r="J73" s="72">
        <v>40421</v>
      </c>
      <c r="K73" s="74">
        <v>89.913617383725693</v>
      </c>
      <c r="L73" s="74">
        <v>3.573952628564149</v>
      </c>
    </row>
    <row r="74" spans="10:12" ht="12.75" customHeight="1" x14ac:dyDescent="0.2">
      <c r="J74" s="72">
        <v>40451</v>
      </c>
      <c r="K74" s="74">
        <v>94.434615098819776</v>
      </c>
      <c r="L74" s="74">
        <v>3.8401493238902873</v>
      </c>
    </row>
    <row r="75" spans="10:12" ht="12.75" customHeight="1" x14ac:dyDescent="0.2">
      <c r="J75" s="72">
        <v>40482</v>
      </c>
      <c r="K75" s="74">
        <v>91.25229016030049</v>
      </c>
      <c r="L75" s="74">
        <v>3.8429816492146571</v>
      </c>
    </row>
    <row r="76" spans="10:12" ht="12.75" customHeight="1" x14ac:dyDescent="0.2">
      <c r="J76" s="72">
        <v>40512</v>
      </c>
      <c r="K76" s="74">
        <v>88.928060089070641</v>
      </c>
      <c r="L76" s="74">
        <v>3.8222319808904954</v>
      </c>
    </row>
    <row r="77" spans="10:12" ht="12.75" customHeight="1" x14ac:dyDescent="0.2">
      <c r="J77" s="72">
        <v>40543</v>
      </c>
      <c r="K77" s="74">
        <v>88.865841922410652</v>
      </c>
      <c r="L77" s="74">
        <v>3.7796665999883063</v>
      </c>
    </row>
    <row r="78" spans="10:12" ht="12.75" customHeight="1" x14ac:dyDescent="0.2">
      <c r="J78" s="72">
        <v>40574</v>
      </c>
      <c r="K78" s="74">
        <v>64.840126661268769</v>
      </c>
      <c r="L78" s="74">
        <v>3.834438517184819</v>
      </c>
    </row>
    <row r="79" spans="10:12" ht="12.75" customHeight="1" x14ac:dyDescent="0.2">
      <c r="J79" s="72">
        <v>40602</v>
      </c>
      <c r="K79" s="74">
        <v>57.532756406968183</v>
      </c>
      <c r="L79" s="74">
        <v>3.8529045259397399</v>
      </c>
    </row>
    <row r="80" spans="10:12" ht="12.75" customHeight="1" x14ac:dyDescent="0.2">
      <c r="J80" s="72">
        <v>40633</v>
      </c>
      <c r="K80" s="74">
        <v>65.166552037754784</v>
      </c>
      <c r="L80" s="74">
        <v>3.894975853437014</v>
      </c>
    </row>
    <row r="81" spans="2:12" ht="12.75" customHeight="1" x14ac:dyDescent="0.2">
      <c r="J81" s="72">
        <v>40663</v>
      </c>
      <c r="K81" s="74">
        <v>63.798298012505676</v>
      </c>
      <c r="L81" s="74">
        <v>3.8959679154633435</v>
      </c>
    </row>
    <row r="82" spans="2:12" ht="12.75" customHeight="1" x14ac:dyDescent="0.2">
      <c r="J82" s="72">
        <v>40694</v>
      </c>
      <c r="K82" s="74">
        <v>60.623205494822052</v>
      </c>
      <c r="L82" s="74">
        <v>3.8765341027639835</v>
      </c>
    </row>
    <row r="83" spans="2:12" ht="12.75" customHeight="1" x14ac:dyDescent="0.2">
      <c r="J83" s="72">
        <v>40724</v>
      </c>
      <c r="K83" s="74">
        <v>64.615636987203445</v>
      </c>
      <c r="L83" s="74">
        <v>3.9269954756842069</v>
      </c>
    </row>
    <row r="84" spans="2:12" ht="12.75" customHeight="1" x14ac:dyDescent="0.2">
      <c r="B84" s="56"/>
      <c r="J84" s="72">
        <v>40755</v>
      </c>
      <c r="K84" s="74">
        <v>60.840288541157484</v>
      </c>
      <c r="L84" s="74">
        <v>3.9159620222796829</v>
      </c>
    </row>
    <row r="85" spans="2:12" ht="12.75" customHeight="1" x14ac:dyDescent="0.2">
      <c r="J85" s="72">
        <v>40786</v>
      </c>
      <c r="K85" s="74">
        <v>59.647041550329163</v>
      </c>
      <c r="L85" s="74">
        <v>3.9025420304411522</v>
      </c>
    </row>
    <row r="86" spans="2:12" ht="12.75" customHeight="1" x14ac:dyDescent="0.2">
      <c r="J86" s="72">
        <v>40816</v>
      </c>
      <c r="K86" s="74">
        <v>55.265713579978183</v>
      </c>
      <c r="L86" s="74">
        <v>3.8720589605654014</v>
      </c>
    </row>
    <row r="87" spans="2:12" ht="12.75" customHeight="1" x14ac:dyDescent="0.2">
      <c r="J87" s="72">
        <v>40847</v>
      </c>
      <c r="K87" s="74">
        <v>54.183715759457847</v>
      </c>
      <c r="L87" s="74">
        <v>3.7913154145287953</v>
      </c>
    </row>
    <row r="88" spans="2:12" ht="12.75" customHeight="1" x14ac:dyDescent="0.2">
      <c r="J88" s="72">
        <v>40877</v>
      </c>
      <c r="K88" s="74">
        <v>53.050229023868219</v>
      </c>
      <c r="L88" s="74">
        <v>3.7383200336254307</v>
      </c>
    </row>
    <row r="89" spans="2:12" ht="12.75" customHeight="1" x14ac:dyDescent="0.2">
      <c r="J89" s="72">
        <v>40908</v>
      </c>
      <c r="K89" s="74">
        <v>53.011512173278859</v>
      </c>
      <c r="L89" s="74">
        <v>3.6368369319074745</v>
      </c>
    </row>
    <row r="90" spans="2:12" ht="12.75" customHeight="1" x14ac:dyDescent="0.2">
      <c r="J90" s="72">
        <v>40939</v>
      </c>
      <c r="K90" s="74">
        <v>48.777474317492157</v>
      </c>
      <c r="L90" s="74">
        <v>3.6621786239734249</v>
      </c>
    </row>
    <row r="91" spans="2:12" ht="12.75" customHeight="1" x14ac:dyDescent="0.2">
      <c r="J91" s="72">
        <v>40968</v>
      </c>
      <c r="K91" s="74">
        <v>53.314933802514865</v>
      </c>
      <c r="L91" s="74">
        <v>3.6445052000088518</v>
      </c>
    </row>
    <row r="92" spans="2:12" ht="12.75" customHeight="1" x14ac:dyDescent="0.2">
      <c r="J92" s="72">
        <v>40999</v>
      </c>
      <c r="K92" s="74">
        <v>51.479368186852405</v>
      </c>
      <c r="L92" s="74">
        <v>3.6700065774243065</v>
      </c>
    </row>
    <row r="93" spans="2:12" ht="12.75" customHeight="1" x14ac:dyDescent="0.2">
      <c r="J93" s="72">
        <v>41029</v>
      </c>
      <c r="K93" s="74">
        <v>48.626654193680963</v>
      </c>
      <c r="L93" s="74">
        <v>3.6790781048007384</v>
      </c>
    </row>
    <row r="94" spans="2:12" ht="12.75" customHeight="1" x14ac:dyDescent="0.2">
      <c r="J94" s="72">
        <v>41060</v>
      </c>
      <c r="K94" s="74">
        <v>45.155978977039858</v>
      </c>
      <c r="L94" s="74">
        <v>3.6516959522961598</v>
      </c>
    </row>
    <row r="95" spans="2:12" ht="12.75" customHeight="1" x14ac:dyDescent="0.2">
      <c r="J95" s="72">
        <v>41090</v>
      </c>
      <c r="K95" s="74">
        <v>48.017545398365819</v>
      </c>
      <c r="L95" s="74">
        <v>3.6248492347958723</v>
      </c>
    </row>
    <row r="96" spans="2:12" ht="12.75" customHeight="1" x14ac:dyDescent="0.2">
      <c r="J96" s="72">
        <v>41121</v>
      </c>
      <c r="K96" s="74">
        <v>47.955414447632037</v>
      </c>
      <c r="L96" s="74">
        <v>3.629154438261327</v>
      </c>
    </row>
    <row r="97" spans="10:12" ht="12.75" customHeight="1" x14ac:dyDescent="0.2">
      <c r="J97" s="72">
        <v>41152</v>
      </c>
      <c r="K97" s="74">
        <v>45.037388783659374</v>
      </c>
      <c r="L97" s="74">
        <v>3.6103556406619579</v>
      </c>
    </row>
    <row r="98" spans="10:12" ht="12.75" customHeight="1" x14ac:dyDescent="0.2">
      <c r="J98" s="72">
        <v>41182</v>
      </c>
      <c r="K98" s="74">
        <v>46.400401135795299</v>
      </c>
      <c r="L98" s="74">
        <v>3.5877757990527641</v>
      </c>
    </row>
    <row r="99" spans="10:12" ht="12.75" customHeight="1" x14ac:dyDescent="0.2">
      <c r="J99" s="72">
        <v>41213</v>
      </c>
      <c r="K99" s="74">
        <v>48.124691253944569</v>
      </c>
      <c r="L99" s="74">
        <v>3.6103655839450535</v>
      </c>
    </row>
    <row r="100" spans="10:12" ht="12.75" customHeight="1" x14ac:dyDescent="0.2">
      <c r="J100" s="72">
        <v>41243</v>
      </c>
      <c r="K100" s="74">
        <v>50.224020372425755</v>
      </c>
      <c r="L100" s="74">
        <v>3.5979172699918469</v>
      </c>
    </row>
    <row r="101" spans="10:12" ht="12.75" customHeight="1" x14ac:dyDescent="0.2">
      <c r="J101" s="72">
        <v>41274</v>
      </c>
      <c r="K101" s="74">
        <v>53.304669882712375</v>
      </c>
      <c r="L101" s="74">
        <v>3.6162776651274959</v>
      </c>
    </row>
    <row r="102" spans="10:12" ht="12.75" customHeight="1" x14ac:dyDescent="0.2">
      <c r="J102" s="72">
        <v>41305</v>
      </c>
      <c r="K102" s="74">
        <v>42.114502415270607</v>
      </c>
      <c r="L102" s="74">
        <v>3.5832314470707045</v>
      </c>
    </row>
    <row r="103" spans="10:12" ht="12.75" customHeight="1" x14ac:dyDescent="0.2">
      <c r="J103" s="72">
        <v>41333</v>
      </c>
      <c r="K103" s="74">
        <v>46.11527999265688</v>
      </c>
      <c r="L103" s="74">
        <v>3.6019678131349564</v>
      </c>
    </row>
    <row r="104" spans="10:12" ht="12.75" customHeight="1" x14ac:dyDescent="0.2">
      <c r="J104" s="72">
        <v>41364</v>
      </c>
      <c r="K104" s="74">
        <v>52.721301254445528</v>
      </c>
      <c r="L104" s="74">
        <v>3.6271532178739281</v>
      </c>
    </row>
    <row r="105" spans="10:12" ht="12.75" customHeight="1" x14ac:dyDescent="0.2">
      <c r="J105" s="72">
        <v>41394</v>
      </c>
      <c r="K105" s="74">
        <v>52.202400550352245</v>
      </c>
      <c r="L105" s="74">
        <v>3.6450968574641451</v>
      </c>
    </row>
    <row r="106" spans="10:12" ht="12.75" customHeight="1" x14ac:dyDescent="0.2">
      <c r="J106" s="72">
        <v>41425</v>
      </c>
      <c r="K106" s="74">
        <v>53.802026687785862</v>
      </c>
      <c r="L106" s="74">
        <v>3.6606628205335472</v>
      </c>
    </row>
    <row r="107" spans="10:12" ht="12.75" customHeight="1" x14ac:dyDescent="0.2">
      <c r="J107" s="72">
        <v>41455</v>
      </c>
      <c r="K107" s="74">
        <v>57.856302918023928</v>
      </c>
      <c r="L107" s="74">
        <v>3.6429657199523726</v>
      </c>
    </row>
    <row r="108" spans="10:12" ht="12.75" customHeight="1" x14ac:dyDescent="0.2">
      <c r="J108" s="72">
        <v>41486</v>
      </c>
      <c r="K108" s="74">
        <v>55.814102070538958</v>
      </c>
      <c r="L108" s="74">
        <v>3.6691175002094414</v>
      </c>
    </row>
    <row r="109" spans="10:12" ht="12.75" customHeight="1" x14ac:dyDescent="0.2">
      <c r="J109" s="72">
        <v>41517</v>
      </c>
      <c r="K109" s="74">
        <v>54.570993416647838</v>
      </c>
      <c r="L109" s="74">
        <v>3.6569740969466338</v>
      </c>
    </row>
    <row r="110" spans="10:12" ht="12.75" customHeight="1" x14ac:dyDescent="0.2">
      <c r="J110" s="72">
        <v>41547</v>
      </c>
      <c r="K110" s="74">
        <v>58.247008365524231</v>
      </c>
      <c r="L110" s="74">
        <v>3.676861133945649</v>
      </c>
    </row>
    <row r="111" spans="10:12" ht="12.75" customHeight="1" x14ac:dyDescent="0.2">
      <c r="J111" s="72">
        <v>41578</v>
      </c>
      <c r="K111" s="74">
        <v>58.725195320537949</v>
      </c>
      <c r="L111" s="74">
        <v>3.7065896174444286</v>
      </c>
    </row>
    <row r="112" spans="10:12" ht="12.75" customHeight="1" x14ac:dyDescent="0.2">
      <c r="J112" s="72">
        <v>41608</v>
      </c>
      <c r="K112" s="74">
        <v>61.513486738009966</v>
      </c>
      <c r="L112" s="74">
        <v>3.7442489737733795</v>
      </c>
    </row>
    <row r="113" spans="10:12" ht="12.75" customHeight="1" x14ac:dyDescent="0.2">
      <c r="J113" s="72">
        <v>41639</v>
      </c>
      <c r="K113" s="74">
        <v>66.749071064326728</v>
      </c>
      <c r="L113" s="74">
        <v>3.722130165559709</v>
      </c>
    </row>
    <row r="114" spans="10:12" ht="12.75" customHeight="1" x14ac:dyDescent="0.2">
      <c r="J114" s="72">
        <v>41670</v>
      </c>
      <c r="K114" s="74">
        <v>42.468542369981428</v>
      </c>
      <c r="L114" s="74">
        <v>3.7213996003214378</v>
      </c>
    </row>
    <row r="115" spans="10:12" ht="12.75" customHeight="1" x14ac:dyDescent="0.2">
      <c r="J115" s="72">
        <v>41698</v>
      </c>
      <c r="K115" s="74">
        <v>42.118764180276841</v>
      </c>
      <c r="L115" s="74">
        <v>3.7391001981179408</v>
      </c>
    </row>
    <row r="116" spans="10:12" ht="12.75" customHeight="1" x14ac:dyDescent="0.2">
      <c r="J116" s="72">
        <v>41729</v>
      </c>
      <c r="K116" s="74">
        <v>51.394434507765851</v>
      </c>
      <c r="L116" s="74">
        <v>3.7686575171604191</v>
      </c>
    </row>
    <row r="117" spans="10:12" ht="12.75" customHeight="1" x14ac:dyDescent="0.2">
      <c r="J117" s="72">
        <v>41759</v>
      </c>
      <c r="K117" s="74">
        <v>46.030798364926035</v>
      </c>
      <c r="L117" s="74">
        <v>3.7507045885346701</v>
      </c>
    </row>
    <row r="118" spans="10:12" ht="12.75" customHeight="1" x14ac:dyDescent="0.2">
      <c r="J118" s="72">
        <v>41790</v>
      </c>
      <c r="K118" s="74">
        <v>44.170186265301396</v>
      </c>
      <c r="L118" s="74">
        <v>3.7440870427187973</v>
      </c>
    </row>
    <row r="119" spans="10:12" ht="12.75" customHeight="1" x14ac:dyDescent="0.2">
      <c r="J119" s="72">
        <v>41820</v>
      </c>
      <c r="K119" s="74">
        <v>52.491660142245046</v>
      </c>
      <c r="L119" s="74">
        <v>3.7501514199997357</v>
      </c>
    </row>
    <row r="120" spans="10:12" ht="12.75" customHeight="1" x14ac:dyDescent="0.2">
      <c r="J120" s="72">
        <v>41851</v>
      </c>
      <c r="K120" s="74">
        <v>49.705811215671432</v>
      </c>
      <c r="L120" s="74">
        <v>3.7719941628946034</v>
      </c>
    </row>
    <row r="121" spans="10:12" ht="12.75" customHeight="1" x14ac:dyDescent="0.2">
      <c r="J121" s="72">
        <v>41882</v>
      </c>
      <c r="K121" s="74">
        <v>49.357242497543474</v>
      </c>
      <c r="L121" s="74">
        <v>3.6805643544857025</v>
      </c>
    </row>
    <row r="122" spans="10:12" ht="12.75" customHeight="1" x14ac:dyDescent="0.2">
      <c r="J122" s="72">
        <v>41912</v>
      </c>
      <c r="K122" s="74">
        <v>50.426419287622949</v>
      </c>
      <c r="L122" s="74">
        <v>3.7114222547425175</v>
      </c>
    </row>
    <row r="123" spans="10:12" ht="12.75" customHeight="1" x14ac:dyDescent="0.2">
      <c r="J123" s="72">
        <v>41943</v>
      </c>
      <c r="K123" s="74">
        <v>49.260822056868882</v>
      </c>
      <c r="L123" s="74">
        <v>3.6665421196564725</v>
      </c>
    </row>
    <row r="124" spans="10:12" ht="12.75" customHeight="1" x14ac:dyDescent="0.2">
      <c r="J124" s="72">
        <v>41973</v>
      </c>
      <c r="K124" s="74">
        <v>48.132575041218018</v>
      </c>
      <c r="L124" s="74">
        <v>3.6177357227874545</v>
      </c>
    </row>
    <row r="125" spans="10:12" ht="12.75" customHeight="1" x14ac:dyDescent="0.2">
      <c r="J125" s="72">
        <v>42004</v>
      </c>
      <c r="K125" s="74">
        <v>44.744144761063822</v>
      </c>
      <c r="L125" s="74">
        <v>3.5483480454768355</v>
      </c>
    </row>
    <row r="126" spans="10:12" ht="12.75" customHeight="1" x14ac:dyDescent="0.2">
      <c r="J126" s="72">
        <v>42035</v>
      </c>
      <c r="K126" s="74">
        <v>28.232698124561811</v>
      </c>
      <c r="L126" s="74">
        <v>3.5563142227957609</v>
      </c>
    </row>
    <row r="127" spans="10:12" ht="12.75" customHeight="1" x14ac:dyDescent="0.2">
      <c r="J127" s="72">
        <v>42063</v>
      </c>
      <c r="K127" s="74">
        <v>32.818742812960082</v>
      </c>
      <c r="L127" s="74">
        <v>3.5315185692789757</v>
      </c>
    </row>
    <row r="128" spans="10:12" ht="12.75" customHeight="1" x14ac:dyDescent="0.2">
      <c r="J128" s="72">
        <v>42094</v>
      </c>
      <c r="K128" s="74">
        <v>22.564842046958514</v>
      </c>
      <c r="L128" s="74">
        <v>3.4756416699935864</v>
      </c>
    </row>
    <row r="129" spans="10:12" ht="12.75" customHeight="1" x14ac:dyDescent="0.2">
      <c r="J129" s="72">
        <v>42124</v>
      </c>
      <c r="K129" s="74">
        <v>18.259603936310764</v>
      </c>
      <c r="L129" s="74">
        <v>3.4028953884219391</v>
      </c>
    </row>
    <row r="130" spans="10:12" ht="12.75" customHeight="1" x14ac:dyDescent="0.2">
      <c r="J130" s="72">
        <v>42155</v>
      </c>
      <c r="K130" s="74">
        <v>23.686357696079529</v>
      </c>
      <c r="L130" s="74">
        <v>3.3807469421655467</v>
      </c>
    </row>
    <row r="131" spans="10:12" ht="12.75" customHeight="1" x14ac:dyDescent="0.2">
      <c r="J131" s="72">
        <v>42185</v>
      </c>
      <c r="K131" s="74">
        <v>25.936701870797226</v>
      </c>
      <c r="L131" s="74">
        <v>3.4750843017654214</v>
      </c>
    </row>
    <row r="132" spans="10:12" ht="12.75" customHeight="1" x14ac:dyDescent="0.2">
      <c r="J132" s="72">
        <v>42216</v>
      </c>
      <c r="K132" s="74">
        <v>25.263455288934054</v>
      </c>
      <c r="L132" s="74">
        <v>3.4415700438416787</v>
      </c>
    </row>
    <row r="133" spans="10:12" ht="12.75" customHeight="1" x14ac:dyDescent="0.2">
      <c r="J133" s="72">
        <v>42247</v>
      </c>
      <c r="K133" s="74">
        <v>25.512599465472519</v>
      </c>
      <c r="L133" s="74">
        <v>3.4145035090504949</v>
      </c>
    </row>
    <row r="134" spans="10:12" ht="12.75" customHeight="1" x14ac:dyDescent="0.2">
      <c r="J134" s="72">
        <v>42277</v>
      </c>
      <c r="K134" s="74">
        <v>29.247476272903295</v>
      </c>
      <c r="L134" s="74">
        <v>3.3415246323252461</v>
      </c>
    </row>
    <row r="135" spans="10:12" ht="12.75" customHeight="1" x14ac:dyDescent="0.2">
      <c r="J135" s="72">
        <v>42308</v>
      </c>
      <c r="K135" s="74">
        <v>28.826836680946048</v>
      </c>
      <c r="L135" s="74">
        <v>3.2900167156464266</v>
      </c>
    </row>
    <row r="136" spans="10:12" ht="12.75" customHeight="1" x14ac:dyDescent="0.2">
      <c r="J136" s="72">
        <v>42338</v>
      </c>
      <c r="K136" s="74">
        <v>30.849097066890721</v>
      </c>
      <c r="L136" s="74">
        <v>3.1977113510364279</v>
      </c>
    </row>
    <row r="137" spans="10:12" ht="12.75" customHeight="1" x14ac:dyDescent="0.2">
      <c r="J137" s="72">
        <v>42369</v>
      </c>
      <c r="K137" s="74">
        <v>47.377898727663776</v>
      </c>
      <c r="L137" s="74">
        <v>3.2952904298881744</v>
      </c>
    </row>
    <row r="138" spans="10:12" ht="12.75" customHeight="1" x14ac:dyDescent="0.2">
      <c r="J138" s="72">
        <v>42400</v>
      </c>
      <c r="K138" s="74">
        <v>21.394516431456598</v>
      </c>
      <c r="L138" s="74">
        <v>3.2465014178002982</v>
      </c>
    </row>
    <row r="139" spans="10:12" ht="12.75" customHeight="1" x14ac:dyDescent="0.2">
      <c r="J139" s="72">
        <v>42429</v>
      </c>
      <c r="K139" s="74">
        <v>13.349456717493394</v>
      </c>
      <c r="L139" s="74">
        <v>3.192427340086827</v>
      </c>
    </row>
    <row r="140" spans="10:12" ht="12.75" customHeight="1" x14ac:dyDescent="0.2">
      <c r="J140" s="72">
        <v>42460</v>
      </c>
      <c r="K140" s="74">
        <v>16.154958026702325</v>
      </c>
      <c r="L140" s="74">
        <v>3.013145795120773</v>
      </c>
    </row>
    <row r="141" spans="10:12" ht="12.75" customHeight="1" x14ac:dyDescent="0.2">
      <c r="J141" s="72">
        <v>42490</v>
      </c>
      <c r="K141" s="74">
        <v>16.904923408589248</v>
      </c>
      <c r="L141" s="74">
        <v>2.9988278721142909</v>
      </c>
    </row>
    <row r="142" spans="10:12" ht="12.75" customHeight="1" x14ac:dyDescent="0.2">
      <c r="J142" s="72">
        <v>42521</v>
      </c>
      <c r="K142" s="74">
        <v>16.455178111952936</v>
      </c>
      <c r="L142" s="74">
        <v>2.9581469822146609</v>
      </c>
    </row>
    <row r="143" spans="10:12" ht="12.75" customHeight="1" x14ac:dyDescent="0.2">
      <c r="J143" s="72">
        <v>42551</v>
      </c>
      <c r="K143" s="74">
        <v>32.052071499700602</v>
      </c>
      <c r="L143" s="74">
        <v>2.9406641609022071</v>
      </c>
    </row>
    <row r="144" spans="10:12" ht="12.75" customHeight="1" x14ac:dyDescent="0.2">
      <c r="J144" s="72">
        <v>42582</v>
      </c>
      <c r="K144" s="74">
        <v>29.035698843692661</v>
      </c>
      <c r="L144" s="74">
        <v>2.8971675028169672</v>
      </c>
    </row>
    <row r="145" spans="10:12" ht="12.75" customHeight="1" x14ac:dyDescent="0.2">
      <c r="J145" s="72">
        <v>42613</v>
      </c>
      <c r="K145" s="74">
        <v>28.808174109784737</v>
      </c>
      <c r="L145" s="74">
        <v>2.888219479317228</v>
      </c>
    </row>
    <row r="146" spans="10:12" ht="12.75" customHeight="1" x14ac:dyDescent="0.2">
      <c r="J146" s="72">
        <v>42643</v>
      </c>
      <c r="K146" s="74">
        <v>30.095479679156661</v>
      </c>
      <c r="L146" s="74">
        <v>2.8477947944828879</v>
      </c>
    </row>
    <row r="147" spans="10:12" ht="12.75" customHeight="1" x14ac:dyDescent="0.2">
      <c r="J147" s="72">
        <v>42674</v>
      </c>
      <c r="K147" s="74">
        <v>29.567973596233799</v>
      </c>
      <c r="L147" s="74">
        <v>2.8445225249682551</v>
      </c>
    </row>
    <row r="148" spans="10:12" ht="12.75" customHeight="1" x14ac:dyDescent="0.2">
      <c r="J148" s="72">
        <v>42704</v>
      </c>
      <c r="K148" s="74">
        <v>31.053900961083993</v>
      </c>
      <c r="L148" s="74">
        <v>2.8029963839046577</v>
      </c>
    </row>
    <row r="149" spans="10:12" ht="12.75" customHeight="1" x14ac:dyDescent="0.2">
      <c r="J149" s="72">
        <v>42735</v>
      </c>
      <c r="K149" s="74">
        <v>31.931595512810599</v>
      </c>
      <c r="L149" s="74">
        <v>2.8647341997269007</v>
      </c>
    </row>
    <row r="150" spans="10:12" ht="12.75" customHeight="1" x14ac:dyDescent="0.2">
      <c r="J150" s="72">
        <v>42766</v>
      </c>
      <c r="K150" s="74">
        <v>4.5798031532744057</v>
      </c>
      <c r="L150" s="74">
        <v>2.7691097425664122</v>
      </c>
    </row>
    <row r="151" spans="10:12" ht="12.75" customHeight="1" x14ac:dyDescent="0.2">
      <c r="J151" s="72">
        <v>42794</v>
      </c>
      <c r="K151" s="74">
        <v>5.2012450944775122</v>
      </c>
      <c r="L151" s="74">
        <v>2.7524517694377004</v>
      </c>
    </row>
    <row r="152" spans="10:12" ht="12.75" customHeight="1" x14ac:dyDescent="0.2">
      <c r="J152" s="72">
        <v>42825</v>
      </c>
      <c r="K152" s="74">
        <v>11.174160794920262</v>
      </c>
      <c r="L152" s="74">
        <v>2.63426730859074</v>
      </c>
    </row>
    <row r="153" spans="10:12" ht="12.75" customHeight="1" x14ac:dyDescent="0.2">
      <c r="J153" s="72">
        <v>42855</v>
      </c>
      <c r="K153" s="74">
        <v>9.04621048004363</v>
      </c>
      <c r="L153" s="74">
        <v>2.5601144573170078</v>
      </c>
    </row>
    <row r="154" spans="10:12" ht="12.75" customHeight="1" x14ac:dyDescent="0.2">
      <c r="J154" s="72">
        <v>42886</v>
      </c>
      <c r="K154" s="74">
        <v>4.6159870100757372</v>
      </c>
      <c r="L154" s="74">
        <v>2.5185857298344727</v>
      </c>
    </row>
    <row r="155" spans="10:12" ht="12.75" customHeight="1" x14ac:dyDescent="0.2">
      <c r="J155" s="72">
        <v>42916</v>
      </c>
      <c r="K155" s="74">
        <v>1.7351776363552833</v>
      </c>
      <c r="L155" s="74">
        <v>2.4804502111079887</v>
      </c>
    </row>
    <row r="156" spans="10:12" ht="12.75" customHeight="1" x14ac:dyDescent="0.2">
      <c r="J156" s="72">
        <v>42947</v>
      </c>
      <c r="K156" s="74">
        <v>4.3694315688795893</v>
      </c>
      <c r="L156" s="74">
        <v>2.4337459258936334</v>
      </c>
    </row>
    <row r="157" spans="10:12" ht="12.75" customHeight="1" x14ac:dyDescent="0.2">
      <c r="J157" s="72">
        <v>42978</v>
      </c>
      <c r="K157" s="74">
        <v>5.9490504562348328</v>
      </c>
      <c r="L157" s="74">
        <v>2.4152467839780338</v>
      </c>
    </row>
    <row r="158" spans="10:12" ht="12.75" customHeight="1" x14ac:dyDescent="0.2">
      <c r="J158" s="72">
        <v>43008</v>
      </c>
      <c r="K158" s="74">
        <v>5.2729836579879281</v>
      </c>
      <c r="L158" s="74">
        <v>2.344352662798324</v>
      </c>
    </row>
    <row r="159" spans="10:12" ht="12.75" customHeight="1" x14ac:dyDescent="0.2">
      <c r="J159" s="72">
        <v>43039</v>
      </c>
      <c r="K159" s="74">
        <v>5.6357069970120506</v>
      </c>
      <c r="L159" s="74">
        <v>2.3430246991398689</v>
      </c>
    </row>
    <row r="160" spans="10:12" ht="12.75" customHeight="1" x14ac:dyDescent="0.2">
      <c r="J160" s="72">
        <v>43069</v>
      </c>
      <c r="K160" s="74">
        <v>11.021434644670853</v>
      </c>
      <c r="L160" s="74">
        <v>2.3440580281419829</v>
      </c>
    </row>
    <row r="161" spans="10:12" ht="12.75" customHeight="1" x14ac:dyDescent="0.2">
      <c r="J161" s="72">
        <v>43100</v>
      </c>
      <c r="K161" s="74">
        <v>13.487446651714247</v>
      </c>
      <c r="L161" s="74">
        <v>2.3424266604029906</v>
      </c>
    </row>
    <row r="162" spans="10:12" ht="12.75" customHeight="1" x14ac:dyDescent="0.2">
      <c r="J162" s="72">
        <v>43131</v>
      </c>
      <c r="K162" s="74">
        <v>7.8412678983756621</v>
      </c>
      <c r="L162" s="74">
        <v>2.5140107406178176</v>
      </c>
    </row>
    <row r="163" spans="10:12" ht="12.75" customHeight="1" x14ac:dyDescent="0.2">
      <c r="J163" s="72">
        <v>43159</v>
      </c>
      <c r="K163" s="74">
        <v>6.790854039742185</v>
      </c>
      <c r="L163" s="74">
        <v>2.4900717928955483</v>
      </c>
    </row>
    <row r="164" spans="10:12" ht="12.75" customHeight="1" x14ac:dyDescent="0.2">
      <c r="J164" s="72">
        <v>43190</v>
      </c>
      <c r="K164" s="74">
        <v>2.9112311645386093</v>
      </c>
      <c r="L164" s="74">
        <v>2.4468890821446272</v>
      </c>
    </row>
    <row r="165" spans="10:12" ht="12.75" customHeight="1" x14ac:dyDescent="0.2">
      <c r="J165" s="72">
        <v>43220</v>
      </c>
      <c r="K165" s="74">
        <v>-2.1725661939645522</v>
      </c>
      <c r="L165" s="74">
        <v>2.4088425696988152</v>
      </c>
    </row>
    <row r="166" spans="10:12" ht="12.75" customHeight="1" x14ac:dyDescent="0.2">
      <c r="J166" s="72">
        <v>43251</v>
      </c>
      <c r="K166" s="74">
        <v>-2.4601661094894371</v>
      </c>
      <c r="L166" s="74">
        <v>2.3615476368090933</v>
      </c>
    </row>
    <row r="167" spans="10:12" ht="12.75" customHeight="1" x14ac:dyDescent="0.2">
      <c r="J167" s="72">
        <v>43281</v>
      </c>
      <c r="K167" s="74">
        <v>0.83905686457210649</v>
      </c>
      <c r="L167" s="74">
        <v>2.338760584087288</v>
      </c>
    </row>
    <row r="168" spans="10:12" ht="12.75" customHeight="1" x14ac:dyDescent="0.2">
      <c r="J168" s="72">
        <v>43312</v>
      </c>
      <c r="K168" s="74">
        <v>0.2529448923588169</v>
      </c>
      <c r="L168" s="74">
        <v>2.2796684206065625</v>
      </c>
    </row>
    <row r="169" spans="10:12" ht="12.75" customHeight="1" x14ac:dyDescent="0.2">
      <c r="J169" s="72">
        <v>43343</v>
      </c>
      <c r="K169" s="74">
        <v>1.1815990119062689</v>
      </c>
      <c r="L169" s="74">
        <v>2.2632888227922781</v>
      </c>
    </row>
    <row r="170" spans="10:12" ht="12.75" customHeight="1" x14ac:dyDescent="0.2">
      <c r="J170" s="72">
        <v>43373</v>
      </c>
      <c r="K170" s="74">
        <v>6.0460722927133927</v>
      </c>
      <c r="L170" s="74">
        <v>2.2696335012021911</v>
      </c>
    </row>
    <row r="171" spans="10:12" ht="12.75" customHeight="1" x14ac:dyDescent="0.2">
      <c r="J171" s="72">
        <v>43404</v>
      </c>
      <c r="K171" s="74">
        <v>5.2678500293751211</v>
      </c>
      <c r="L171" s="74">
        <v>2.2225472450071506</v>
      </c>
    </row>
    <row r="172" spans="10:12" ht="12.75" customHeight="1" x14ac:dyDescent="0.2">
      <c r="J172" s="72">
        <v>43434</v>
      </c>
      <c r="K172" s="74">
        <v>8.4059498320201751</v>
      </c>
      <c r="L172" s="74">
        <v>2.2379389559426381</v>
      </c>
    </row>
    <row r="173" spans="10:12" ht="12.75" customHeight="1" x14ac:dyDescent="0.2">
      <c r="J173" s="72">
        <v>43465</v>
      </c>
      <c r="K173" s="74">
        <v>9.1416392461784461</v>
      </c>
      <c r="L173" s="74">
        <v>2.251225932177114</v>
      </c>
    </row>
  </sheetData>
  <mergeCells count="2">
    <mergeCell ref="B27:G28"/>
    <mergeCell ref="B56:G57"/>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3:XES59"/>
  <sheetViews>
    <sheetView showGridLines="0" zoomScaleNormal="100" workbookViewId="0"/>
  </sheetViews>
  <sheetFormatPr defaultColWidth="9.140625" defaultRowHeight="12.75" customHeight="1" x14ac:dyDescent="0.2"/>
  <cols>
    <col min="1" max="8" width="9.140625" style="22"/>
    <col min="9" max="9" width="9.140625" style="15"/>
    <col min="10" max="10" width="9.140625" style="15" customWidth="1"/>
    <col min="11" max="24" width="9.140625" style="15"/>
    <col min="25" max="16384" width="9.140625" style="22"/>
  </cols>
  <sheetData>
    <row r="3" spans="1:16373" ht="12.75" customHeight="1" x14ac:dyDescent="0.2">
      <c r="B3" s="38" t="s">
        <v>372</v>
      </c>
      <c r="C3" s="37"/>
      <c r="D3" s="37"/>
      <c r="E3" s="37"/>
      <c r="F3" s="37"/>
      <c r="G3" s="37"/>
      <c r="H3" s="83"/>
      <c r="I3" s="75"/>
      <c r="J3" s="75"/>
      <c r="K3" s="182" t="s">
        <v>208</v>
      </c>
      <c r="L3" s="182" t="s">
        <v>209</v>
      </c>
      <c r="M3" s="182" t="s">
        <v>210</v>
      </c>
    </row>
    <row r="4" spans="1:16373" ht="12.75" customHeight="1" x14ac:dyDescent="0.2">
      <c r="B4" s="331" t="s">
        <v>604</v>
      </c>
      <c r="C4" s="331"/>
      <c r="D4" s="331"/>
      <c r="E4" s="331"/>
      <c r="F4" s="331"/>
      <c r="G4" s="331"/>
      <c r="H4" s="83"/>
      <c r="I4" s="75"/>
      <c r="J4" s="75"/>
      <c r="K4" s="75" t="s">
        <v>211</v>
      </c>
      <c r="L4" s="75" t="s">
        <v>182</v>
      </c>
      <c r="M4" s="75" t="s">
        <v>212</v>
      </c>
    </row>
    <row r="5" spans="1:16373" ht="12.75" customHeight="1" x14ac:dyDescent="0.2">
      <c r="A5" s="1"/>
      <c r="B5" s="331"/>
      <c r="C5" s="331"/>
      <c r="D5" s="331"/>
      <c r="E5" s="331"/>
      <c r="F5" s="331"/>
      <c r="G5" s="331"/>
      <c r="H5" s="83"/>
      <c r="I5" s="75"/>
      <c r="J5" s="60">
        <v>42369</v>
      </c>
      <c r="K5" s="74">
        <v>-0.92862154415978537</v>
      </c>
      <c r="L5" s="74">
        <v>3.9539723699347675</v>
      </c>
      <c r="M5" s="74">
        <v>-3.326545839225048E-2</v>
      </c>
      <c r="N5" s="75"/>
      <c r="O5" s="75"/>
      <c r="P5" s="75"/>
      <c r="Q5" s="75"/>
      <c r="R5" s="75"/>
      <c r="S5" s="75"/>
      <c r="T5" s="75"/>
      <c r="U5" s="75"/>
      <c r="V5" s="75"/>
      <c r="W5" s="75"/>
      <c r="X5" s="75"/>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row>
    <row r="6" spans="1:16373" ht="12.75" customHeight="1" x14ac:dyDescent="0.2">
      <c r="B6" s="1" t="s">
        <v>131</v>
      </c>
      <c r="C6" s="37"/>
      <c r="D6" s="37"/>
      <c r="E6" s="37"/>
      <c r="F6" s="37"/>
      <c r="G6" s="37"/>
      <c r="H6" s="37"/>
      <c r="I6" s="75"/>
      <c r="J6" s="60">
        <v>42460</v>
      </c>
      <c r="K6" s="74">
        <v>-0.7678218091104192</v>
      </c>
      <c r="L6" s="74">
        <v>3.6472882081632889</v>
      </c>
      <c r="M6" s="74">
        <v>-1.6564494711919053</v>
      </c>
    </row>
    <row r="7" spans="1:16373" ht="12.75" customHeight="1" x14ac:dyDescent="0.2">
      <c r="B7" s="37"/>
      <c r="C7" s="37"/>
      <c r="D7" s="37"/>
      <c r="E7" s="37"/>
      <c r="F7" s="37"/>
      <c r="G7" s="37"/>
      <c r="H7" s="37"/>
      <c r="I7" s="75"/>
      <c r="J7" s="60">
        <v>42551</v>
      </c>
      <c r="K7" s="74">
        <v>-1.584510673934485</v>
      </c>
      <c r="L7" s="74">
        <v>5.4980340947443835</v>
      </c>
      <c r="M7" s="74">
        <v>0.84662991651191533</v>
      </c>
      <c r="O7" s="51"/>
    </row>
    <row r="8" spans="1:16373" ht="12.75" customHeight="1" x14ac:dyDescent="0.2">
      <c r="B8" s="37"/>
      <c r="C8" s="37"/>
      <c r="D8" s="37"/>
      <c r="E8" s="37"/>
      <c r="F8" s="37"/>
      <c r="G8" s="37"/>
      <c r="H8" s="37"/>
      <c r="I8" s="75"/>
      <c r="J8" s="60">
        <v>42643</v>
      </c>
      <c r="K8" s="74">
        <v>-1.4541964030030918</v>
      </c>
      <c r="L8" s="74">
        <v>5.1247448384498639</v>
      </c>
      <c r="M8" s="74">
        <v>0.7746761710707375</v>
      </c>
      <c r="O8" s="51"/>
    </row>
    <row r="9" spans="1:16373" ht="12.75" customHeight="1" x14ac:dyDescent="0.2">
      <c r="B9" s="37"/>
      <c r="C9" s="37"/>
      <c r="D9" s="37"/>
      <c r="E9" s="37"/>
      <c r="F9" s="37"/>
      <c r="G9" s="37"/>
      <c r="H9" s="37"/>
      <c r="I9" s="75"/>
      <c r="J9" s="60">
        <v>42735</v>
      </c>
      <c r="K9" s="74">
        <v>-1.4878313370852929</v>
      </c>
      <c r="L9" s="74">
        <v>-0.79717030771737285</v>
      </c>
      <c r="M9" s="74">
        <v>0.24220509818880487</v>
      </c>
      <c r="O9" s="51"/>
    </row>
    <row r="10" spans="1:16373" ht="12.75" customHeight="1" x14ac:dyDescent="0.2">
      <c r="B10" s="37"/>
      <c r="C10" s="37"/>
      <c r="D10" s="37"/>
      <c r="E10" s="37"/>
      <c r="F10" s="37"/>
      <c r="G10" s="37"/>
      <c r="H10" s="37"/>
      <c r="I10" s="75"/>
      <c r="J10" s="60">
        <v>42825</v>
      </c>
      <c r="K10" s="74">
        <v>-2.4457406378861677</v>
      </c>
      <c r="L10" s="74">
        <v>-1.36110190248273</v>
      </c>
      <c r="M10" s="74">
        <v>-4.9790556493287212</v>
      </c>
      <c r="O10" s="51"/>
    </row>
    <row r="11" spans="1:16373" ht="12.75" customHeight="1" x14ac:dyDescent="0.2">
      <c r="B11" s="37"/>
      <c r="C11" s="37"/>
      <c r="D11" s="37"/>
      <c r="E11" s="37"/>
      <c r="F11" s="37"/>
      <c r="G11" s="37"/>
      <c r="H11" s="37"/>
      <c r="I11" s="75"/>
      <c r="J11" s="60">
        <v>42916</v>
      </c>
      <c r="K11" s="74">
        <v>-2.4027405454130353</v>
      </c>
      <c r="L11" s="74">
        <v>-4.3266114576961741</v>
      </c>
      <c r="M11" s="74">
        <v>-5.2644308086707383</v>
      </c>
      <c r="O11" s="51"/>
    </row>
    <row r="12" spans="1:16373" ht="12.75" customHeight="1" x14ac:dyDescent="0.2">
      <c r="B12" s="37"/>
      <c r="C12" s="37"/>
      <c r="D12" s="37"/>
      <c r="E12" s="37"/>
      <c r="F12" s="37"/>
      <c r="G12" s="37"/>
      <c r="H12" s="37"/>
      <c r="I12" s="75"/>
      <c r="J12" s="60">
        <v>43008</v>
      </c>
      <c r="K12" s="74">
        <v>-2.77438895105686</v>
      </c>
      <c r="L12" s="74">
        <v>-3.4725150519202614</v>
      </c>
      <c r="M12" s="74">
        <v>-7.7748454660631765</v>
      </c>
      <c r="O12" s="51"/>
    </row>
    <row r="13" spans="1:16373" ht="12.75" customHeight="1" x14ac:dyDescent="0.2">
      <c r="B13" s="37"/>
      <c r="C13" s="37"/>
      <c r="D13" s="37"/>
      <c r="E13" s="37"/>
      <c r="F13" s="37"/>
      <c r="G13" s="37"/>
      <c r="H13" s="37"/>
      <c r="I13" s="75"/>
      <c r="J13" s="60">
        <v>43100</v>
      </c>
      <c r="K13" s="74">
        <v>-2.3466097487659781</v>
      </c>
      <c r="L13" s="74">
        <v>-5.0784339149925088</v>
      </c>
      <c r="M13" s="74">
        <v>-4.4509453678714266</v>
      </c>
      <c r="O13" s="51"/>
    </row>
    <row r="14" spans="1:16373" ht="12.75" customHeight="1" x14ac:dyDescent="0.2">
      <c r="B14" s="37"/>
      <c r="C14" s="37"/>
      <c r="D14" s="37"/>
      <c r="E14" s="37"/>
      <c r="F14" s="37"/>
      <c r="G14" s="37"/>
      <c r="H14" s="37"/>
      <c r="I14" s="75"/>
      <c r="J14" s="60">
        <v>43190</v>
      </c>
      <c r="K14" s="74">
        <v>-1.585422533302129</v>
      </c>
      <c r="L14" s="74">
        <v>-3.8447857635825429</v>
      </c>
      <c r="M14" s="74">
        <v>-3.2142142954170225</v>
      </c>
      <c r="O14" s="51"/>
    </row>
    <row r="15" spans="1:16373" ht="12.75" customHeight="1" x14ac:dyDescent="0.2">
      <c r="B15" s="37"/>
      <c r="C15" s="37"/>
      <c r="D15" s="37"/>
      <c r="E15" s="37"/>
      <c r="F15" s="37"/>
      <c r="G15" s="37"/>
      <c r="H15" s="37"/>
      <c r="I15" s="75"/>
      <c r="J15" s="60">
        <v>43281</v>
      </c>
      <c r="K15" s="74">
        <v>-1.7574982911731958</v>
      </c>
      <c r="L15" s="74">
        <v>-1.4780974008469343</v>
      </c>
      <c r="M15" s="74">
        <v>-3.4830678288100643</v>
      </c>
      <c r="O15" s="51"/>
    </row>
    <row r="16" spans="1:16373" ht="12.75" customHeight="1" x14ac:dyDescent="0.2">
      <c r="B16" s="37"/>
      <c r="C16" s="37"/>
      <c r="D16" s="37"/>
      <c r="E16" s="37"/>
      <c r="F16" s="37"/>
      <c r="G16" s="37"/>
      <c r="H16" s="37"/>
      <c r="I16" s="75"/>
      <c r="J16" s="60">
        <v>43373</v>
      </c>
      <c r="K16" s="74">
        <v>-1.5869302766732325</v>
      </c>
      <c r="L16" s="74">
        <v>-3.2754172678932818</v>
      </c>
      <c r="M16" s="74">
        <v>-2.1663622693338098</v>
      </c>
      <c r="O16" s="51"/>
    </row>
    <row r="17" spans="2:15" ht="12.75" customHeight="1" x14ac:dyDescent="0.2">
      <c r="B17" s="37"/>
      <c r="C17" s="37"/>
      <c r="D17" s="37"/>
      <c r="E17" s="37"/>
      <c r="F17" s="37"/>
      <c r="G17" s="37"/>
      <c r="H17" s="37"/>
      <c r="I17" s="75"/>
      <c r="J17" s="60">
        <v>43465</v>
      </c>
      <c r="K17" s="74">
        <v>-1.400974189484014</v>
      </c>
      <c r="L17" s="74">
        <v>-1.2800037277423399</v>
      </c>
      <c r="M17" s="74">
        <v>-1.5371252660942574</v>
      </c>
      <c r="O17" s="51"/>
    </row>
    <row r="18" spans="2:15" ht="12.75" customHeight="1" x14ac:dyDescent="0.2">
      <c r="B18" s="37"/>
      <c r="C18" s="37"/>
      <c r="D18" s="37"/>
      <c r="E18" s="37"/>
      <c r="F18" s="37"/>
      <c r="G18" s="37"/>
      <c r="H18" s="37"/>
      <c r="I18" s="75"/>
      <c r="J18" s="60"/>
      <c r="K18" s="74"/>
      <c r="L18" s="74"/>
      <c r="M18" s="74"/>
      <c r="O18" s="51"/>
    </row>
    <row r="19" spans="2:15" ht="12.75" customHeight="1" x14ac:dyDescent="0.2">
      <c r="B19" s="37"/>
      <c r="C19" s="37"/>
      <c r="D19" s="37"/>
      <c r="E19" s="37"/>
      <c r="F19" s="37"/>
      <c r="G19" s="37"/>
      <c r="H19" s="37"/>
      <c r="I19" s="75"/>
      <c r="J19" s="60"/>
      <c r="K19" s="74"/>
      <c r="L19" s="74"/>
      <c r="M19" s="74"/>
      <c r="O19" s="51"/>
    </row>
    <row r="20" spans="2:15" ht="12.75" customHeight="1" x14ac:dyDescent="0.2">
      <c r="B20" s="37"/>
      <c r="C20" s="37"/>
      <c r="D20" s="37"/>
      <c r="E20" s="37"/>
      <c r="F20" s="37"/>
      <c r="G20" s="37"/>
      <c r="H20" s="37"/>
      <c r="I20" s="75"/>
      <c r="J20" s="60"/>
      <c r="K20" s="74"/>
      <c r="L20" s="74"/>
      <c r="M20" s="74"/>
      <c r="O20" s="51"/>
    </row>
    <row r="21" spans="2:15" ht="12.75" customHeight="1" x14ac:dyDescent="0.2">
      <c r="B21" s="37"/>
      <c r="C21" s="37"/>
      <c r="D21" s="37"/>
      <c r="E21" s="37"/>
      <c r="F21" s="37"/>
      <c r="G21" s="37"/>
      <c r="H21" s="37"/>
      <c r="I21" s="75"/>
      <c r="J21" s="60"/>
      <c r="K21" s="74"/>
      <c r="L21" s="74"/>
      <c r="M21" s="74"/>
      <c r="O21" s="51"/>
    </row>
    <row r="22" spans="2:15" ht="12.75" customHeight="1" x14ac:dyDescent="0.2">
      <c r="B22" s="37"/>
      <c r="C22" s="37"/>
      <c r="D22" s="37"/>
      <c r="E22" s="37"/>
      <c r="F22" s="37"/>
      <c r="G22" s="37"/>
      <c r="H22" s="37"/>
      <c r="I22" s="75"/>
      <c r="J22" s="75"/>
      <c r="K22" s="75"/>
      <c r="L22" s="75"/>
      <c r="M22" s="75"/>
      <c r="O22" s="51"/>
    </row>
    <row r="23" spans="2:15" ht="12.75" customHeight="1" x14ac:dyDescent="0.2">
      <c r="B23" s="37"/>
      <c r="C23" s="37"/>
      <c r="D23" s="37"/>
      <c r="E23" s="37"/>
      <c r="F23" s="37"/>
      <c r="G23" s="37"/>
      <c r="H23" s="37"/>
      <c r="I23" s="75"/>
      <c r="J23" s="75"/>
      <c r="K23" s="75"/>
      <c r="L23" s="75"/>
      <c r="M23" s="75"/>
      <c r="O23" s="51"/>
    </row>
    <row r="24" spans="2:15" ht="12.75" customHeight="1" x14ac:dyDescent="0.2">
      <c r="B24" s="37"/>
      <c r="C24" s="37"/>
      <c r="D24" s="37"/>
      <c r="E24" s="37"/>
      <c r="F24" s="37"/>
      <c r="G24" s="37"/>
      <c r="H24" s="37"/>
      <c r="I24" s="75"/>
      <c r="J24" s="75"/>
      <c r="K24" s="75"/>
      <c r="L24" s="75"/>
      <c r="M24" s="75"/>
    </row>
    <row r="25" spans="2:15" ht="12.75" customHeight="1" x14ac:dyDescent="0.2">
      <c r="B25" s="37"/>
      <c r="C25" s="37"/>
      <c r="D25" s="37"/>
      <c r="E25" s="37"/>
      <c r="F25" s="37"/>
      <c r="G25" s="37"/>
      <c r="H25" s="37"/>
      <c r="I25" s="75"/>
      <c r="J25" s="75"/>
      <c r="K25" s="75"/>
      <c r="L25" s="75"/>
      <c r="M25" s="75"/>
    </row>
    <row r="26" spans="2:15" ht="12.75" customHeight="1" x14ac:dyDescent="0.2">
      <c r="B26" s="37"/>
      <c r="C26" s="37"/>
      <c r="D26" s="37"/>
      <c r="E26" s="37"/>
      <c r="F26" s="37"/>
      <c r="G26" s="37"/>
      <c r="H26" s="37"/>
      <c r="I26" s="75"/>
      <c r="J26" s="75"/>
      <c r="K26" s="75"/>
      <c r="L26" s="75"/>
      <c r="M26" s="75"/>
    </row>
    <row r="27" spans="2:15" ht="12.75" customHeight="1" x14ac:dyDescent="0.2">
      <c r="B27" s="56" t="s">
        <v>7</v>
      </c>
      <c r="C27" s="37"/>
      <c r="D27" s="37"/>
      <c r="E27" s="37"/>
      <c r="F27" s="37"/>
      <c r="G27" s="37"/>
      <c r="H27" s="37"/>
      <c r="I27" s="75"/>
      <c r="J27" s="75"/>
      <c r="K27" s="75"/>
      <c r="L27" s="75"/>
      <c r="M27" s="75"/>
    </row>
    <row r="28" spans="2:15" ht="12.75" customHeight="1" x14ac:dyDescent="0.2">
      <c r="B28" s="150"/>
      <c r="C28" s="150"/>
      <c r="D28" s="150"/>
      <c r="E28" s="150"/>
      <c r="F28" s="150"/>
      <c r="G28" s="150"/>
      <c r="H28" s="37"/>
      <c r="I28" s="75"/>
      <c r="J28" s="75"/>
      <c r="K28" s="75"/>
      <c r="L28" s="75"/>
      <c r="M28" s="75"/>
    </row>
    <row r="29" spans="2:15" ht="12.75" customHeight="1" x14ac:dyDescent="0.2">
      <c r="B29" s="150"/>
      <c r="C29" s="150"/>
      <c r="D29" s="150"/>
      <c r="E29" s="150"/>
      <c r="F29" s="150"/>
      <c r="G29" s="150"/>
      <c r="H29" s="37"/>
      <c r="I29" s="75"/>
      <c r="J29" s="75"/>
      <c r="K29" s="75"/>
      <c r="L29" s="75"/>
      <c r="M29" s="75"/>
    </row>
    <row r="31" spans="2:15" ht="12.75" customHeight="1" x14ac:dyDescent="0.2">
      <c r="B31" s="38"/>
    </row>
    <row r="32" spans="2:15" ht="12.75" customHeight="1" x14ac:dyDescent="0.2">
      <c r="B32" s="38"/>
    </row>
    <row r="33" spans="2:7" ht="12.75" customHeight="1" x14ac:dyDescent="0.2">
      <c r="B33" s="38" t="s">
        <v>373</v>
      </c>
    </row>
    <row r="34" spans="2:7" ht="12.75" customHeight="1" x14ac:dyDescent="0.2">
      <c r="B34" s="331" t="s">
        <v>518</v>
      </c>
      <c r="C34" s="331"/>
      <c r="D34" s="331"/>
      <c r="E34" s="331"/>
      <c r="F34" s="331"/>
      <c r="G34" s="331"/>
    </row>
    <row r="35" spans="2:7" ht="12.75" customHeight="1" x14ac:dyDescent="0.2">
      <c r="B35" s="331"/>
      <c r="C35" s="331"/>
      <c r="D35" s="331"/>
      <c r="E35" s="331"/>
      <c r="F35" s="331"/>
      <c r="G35" s="331"/>
    </row>
    <row r="36" spans="2:7" ht="12.75" customHeight="1" x14ac:dyDescent="0.2">
      <c r="B36" s="1" t="s">
        <v>228</v>
      </c>
    </row>
    <row r="57" spans="2:7" ht="12.75" customHeight="1" x14ac:dyDescent="0.2">
      <c r="B57" s="56" t="s">
        <v>63</v>
      </c>
    </row>
    <row r="58" spans="2:7" ht="12.75" customHeight="1" x14ac:dyDescent="0.2">
      <c r="B58" s="148"/>
      <c r="C58" s="148"/>
      <c r="D58" s="148"/>
      <c r="E58" s="148"/>
      <c r="F58" s="148"/>
      <c r="G58" s="148"/>
    </row>
    <row r="59" spans="2:7" ht="12.75" customHeight="1" x14ac:dyDescent="0.2">
      <c r="B59" s="148"/>
      <c r="C59" s="148"/>
      <c r="D59" s="148"/>
      <c r="E59" s="148"/>
      <c r="F59" s="148"/>
      <c r="G59" s="148"/>
    </row>
  </sheetData>
  <mergeCells count="2">
    <mergeCell ref="B4:G5"/>
    <mergeCell ref="B34:G35"/>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3:XEN69"/>
  <sheetViews>
    <sheetView showGridLines="0" zoomScaleNormal="100" workbookViewId="0"/>
  </sheetViews>
  <sheetFormatPr defaultColWidth="9.140625" defaultRowHeight="12.75" customHeight="1" x14ac:dyDescent="0.2"/>
  <cols>
    <col min="1" max="8" width="9.140625" style="22"/>
    <col min="9" max="9" width="9.140625" style="15"/>
    <col min="10" max="10" width="9.140625" style="15" customWidth="1"/>
    <col min="11" max="24" width="9.140625" style="15"/>
    <col min="25" max="16384" width="9.140625" style="22"/>
  </cols>
  <sheetData>
    <row r="3" spans="1:16368" ht="12.75" customHeight="1" x14ac:dyDescent="0.25">
      <c r="B3" s="38" t="s">
        <v>374</v>
      </c>
      <c r="C3" s="37"/>
      <c r="D3" s="37"/>
      <c r="E3" s="37"/>
      <c r="F3" s="37"/>
      <c r="G3" s="37"/>
      <c r="H3" s="37"/>
      <c r="I3" s="75"/>
      <c r="J3" s="75"/>
      <c r="K3" s="184" t="s">
        <v>213</v>
      </c>
      <c r="L3" s="184" t="s">
        <v>214</v>
      </c>
      <c r="M3" s="185" t="s">
        <v>519</v>
      </c>
      <c r="N3" s="183"/>
      <c r="O3" s="183"/>
      <c r="P3" s="183"/>
      <c r="Q3" s="183"/>
      <c r="R3" s="183"/>
    </row>
    <row r="4" spans="1:16368" ht="12.75" customHeight="1" x14ac:dyDescent="0.2">
      <c r="B4" s="332" t="s">
        <v>376</v>
      </c>
      <c r="C4" s="332"/>
      <c r="D4" s="332"/>
      <c r="E4" s="332"/>
      <c r="F4" s="332"/>
      <c r="G4" s="332"/>
      <c r="H4" s="37"/>
      <c r="I4" s="75"/>
      <c r="J4" s="75"/>
      <c r="K4" s="45" t="s">
        <v>215</v>
      </c>
      <c r="L4" s="45" t="s">
        <v>216</v>
      </c>
      <c r="M4" s="45" t="s">
        <v>217</v>
      </c>
      <c r="N4" s="75"/>
    </row>
    <row r="5" spans="1:16368" ht="12.75" customHeight="1" x14ac:dyDescent="0.2">
      <c r="A5" s="1"/>
      <c r="B5" s="332"/>
      <c r="C5" s="332"/>
      <c r="D5" s="332"/>
      <c r="E5" s="332"/>
      <c r="F5" s="332"/>
      <c r="G5" s="332"/>
      <c r="H5" s="1"/>
      <c r="I5" s="75"/>
      <c r="J5" s="72">
        <v>42369</v>
      </c>
      <c r="K5" s="87">
        <v>156.32096434455079</v>
      </c>
      <c r="L5" s="87">
        <v>156.32096434455082</v>
      </c>
      <c r="M5" s="87">
        <v>0</v>
      </c>
      <c r="N5" s="75"/>
      <c r="O5" s="75"/>
      <c r="P5" s="75"/>
      <c r="Q5" s="75"/>
      <c r="R5" s="75"/>
      <c r="S5" s="75"/>
      <c r="T5" s="75"/>
      <c r="U5" s="75"/>
      <c r="V5" s="75"/>
      <c r="W5" s="75"/>
      <c r="X5" s="75"/>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row>
    <row r="6" spans="1:16368" ht="12.75" customHeight="1" x14ac:dyDescent="0.2">
      <c r="B6" s="1" t="s">
        <v>32</v>
      </c>
      <c r="C6" s="37"/>
      <c r="D6" s="37"/>
      <c r="E6" s="37"/>
      <c r="F6" s="37"/>
      <c r="G6" s="37"/>
      <c r="H6" s="37"/>
      <c r="I6" s="75"/>
      <c r="J6" s="72">
        <v>42460</v>
      </c>
      <c r="K6" s="87">
        <v>165.41232047002205</v>
      </c>
      <c r="L6" s="87">
        <v>164.54018902571855</v>
      </c>
      <c r="M6" s="87">
        <v>0.87213144430350553</v>
      </c>
      <c r="N6" s="75"/>
    </row>
    <row r="7" spans="1:16368" ht="12.75" customHeight="1" x14ac:dyDescent="0.2">
      <c r="B7" s="37"/>
      <c r="C7" s="37"/>
      <c r="D7" s="37"/>
      <c r="E7" s="37"/>
      <c r="F7" s="37"/>
      <c r="G7" s="37"/>
      <c r="H7" s="37"/>
      <c r="I7" s="75"/>
      <c r="J7" s="72">
        <v>42551</v>
      </c>
      <c r="K7" s="87">
        <v>172.75327248735664</v>
      </c>
      <c r="L7" s="87">
        <v>170.64824453190653</v>
      </c>
      <c r="M7" s="87">
        <v>2.1050279554501117</v>
      </c>
      <c r="N7" s="75"/>
    </row>
    <row r="8" spans="1:16368" ht="12.75" customHeight="1" x14ac:dyDescent="0.2">
      <c r="B8" s="37"/>
      <c r="C8" s="37"/>
      <c r="D8" s="37"/>
      <c r="E8" s="37"/>
      <c r="F8" s="37"/>
      <c r="G8" s="37"/>
      <c r="H8" s="37"/>
      <c r="I8" s="75"/>
      <c r="J8" s="72">
        <v>42643</v>
      </c>
      <c r="K8" s="87">
        <v>176.66215066296348</v>
      </c>
      <c r="L8" s="87">
        <v>173.87614125908738</v>
      </c>
      <c r="M8" s="87">
        <v>2.7860094038761076</v>
      </c>
      <c r="N8" s="75"/>
    </row>
    <row r="9" spans="1:16368" ht="12.75" customHeight="1" x14ac:dyDescent="0.2">
      <c r="B9" s="37"/>
      <c r="C9" s="37"/>
      <c r="D9" s="37"/>
      <c r="E9" s="37"/>
      <c r="F9" s="37"/>
      <c r="G9" s="37"/>
      <c r="H9" s="37"/>
      <c r="I9" s="75"/>
      <c r="J9" s="72">
        <v>42735</v>
      </c>
      <c r="K9" s="87">
        <v>172.93667381969593</v>
      </c>
      <c r="L9" s="87">
        <v>175.48073400461243</v>
      </c>
      <c r="M9" s="87">
        <v>-2.5440601849165034</v>
      </c>
      <c r="N9" s="75"/>
    </row>
    <row r="10" spans="1:16368" ht="12.75" customHeight="1" x14ac:dyDescent="0.2">
      <c r="B10" s="37"/>
      <c r="C10" s="37"/>
      <c r="D10" s="37"/>
      <c r="E10" s="37"/>
      <c r="F10" s="37"/>
      <c r="G10" s="37"/>
      <c r="H10" s="37"/>
      <c r="I10" s="75"/>
      <c r="J10" s="72">
        <v>42825</v>
      </c>
      <c r="K10" s="87">
        <v>189.39460878104813</v>
      </c>
      <c r="L10" s="87">
        <v>201.10341173582916</v>
      </c>
      <c r="M10" s="87">
        <v>-11.708802954781021</v>
      </c>
      <c r="N10" s="75"/>
    </row>
    <row r="11" spans="1:16368" ht="12.75" customHeight="1" x14ac:dyDescent="0.2">
      <c r="B11" s="37"/>
      <c r="C11" s="37"/>
      <c r="D11" s="37"/>
      <c r="E11" s="37"/>
      <c r="F11" s="37"/>
      <c r="G11" s="37"/>
      <c r="H11" s="37"/>
      <c r="I11" s="75"/>
      <c r="J11" s="72">
        <v>42916</v>
      </c>
      <c r="K11" s="87">
        <v>187.0775275603477</v>
      </c>
      <c r="L11" s="87">
        <v>200.62788259968224</v>
      </c>
      <c r="M11" s="87">
        <v>-13.550355039334534</v>
      </c>
      <c r="N11" s="75"/>
    </row>
    <row r="12" spans="1:16368" ht="12.75" customHeight="1" x14ac:dyDescent="0.2">
      <c r="B12" s="37"/>
      <c r="C12" s="37"/>
      <c r="D12" s="37"/>
      <c r="E12" s="37"/>
      <c r="F12" s="37"/>
      <c r="G12" s="37"/>
      <c r="H12" s="37"/>
      <c r="I12" s="75"/>
      <c r="J12" s="72">
        <v>43008</v>
      </c>
      <c r="K12" s="87">
        <v>187.76399514434971</v>
      </c>
      <c r="L12" s="87">
        <v>205.49538332966679</v>
      </c>
      <c r="M12" s="87">
        <v>-17.731388185317087</v>
      </c>
      <c r="N12" s="75"/>
    </row>
    <row r="13" spans="1:16368" ht="12.75" customHeight="1" x14ac:dyDescent="0.2">
      <c r="B13" s="37"/>
      <c r="C13" s="37"/>
      <c r="D13" s="37"/>
      <c r="E13" s="37"/>
      <c r="F13" s="37"/>
      <c r="G13" s="37"/>
      <c r="H13" s="37"/>
      <c r="I13" s="75"/>
      <c r="J13" s="72">
        <v>43100</v>
      </c>
      <c r="K13" s="87">
        <v>185.69697167001283</v>
      </c>
      <c r="L13" s="87">
        <v>204.76272115270362</v>
      </c>
      <c r="M13" s="87">
        <v>-19.065749482690791</v>
      </c>
      <c r="N13" s="75"/>
    </row>
    <row r="14" spans="1:16368" ht="12.75" customHeight="1" x14ac:dyDescent="0.2">
      <c r="B14" s="37"/>
      <c r="C14" s="37"/>
      <c r="D14" s="37"/>
      <c r="E14" s="37"/>
      <c r="F14" s="37"/>
      <c r="G14" s="37"/>
      <c r="H14" s="37"/>
      <c r="I14" s="75"/>
      <c r="J14" s="72">
        <v>43190</v>
      </c>
      <c r="K14" s="87">
        <v>187.06562248988507</v>
      </c>
      <c r="L14" s="87">
        <v>211.66619225564568</v>
      </c>
      <c r="M14" s="87">
        <v>-24.600569765760611</v>
      </c>
      <c r="N14" s="75"/>
    </row>
    <row r="15" spans="1:16368" ht="12.75" customHeight="1" x14ac:dyDescent="0.2">
      <c r="B15" s="37"/>
      <c r="C15" s="37"/>
      <c r="D15" s="37"/>
      <c r="E15" s="37"/>
      <c r="F15" s="37"/>
      <c r="G15" s="37"/>
      <c r="H15" s="37"/>
      <c r="I15" s="75"/>
      <c r="J15" s="72">
        <v>43281</v>
      </c>
      <c r="K15" s="87">
        <v>198.01056123156735</v>
      </c>
      <c r="L15" s="87">
        <v>224.52985507222226</v>
      </c>
      <c r="M15" s="87">
        <v>-26.51929384065491</v>
      </c>
      <c r="N15" s="75"/>
    </row>
    <row r="16" spans="1:16368" ht="12.75" customHeight="1" x14ac:dyDescent="0.2">
      <c r="B16" s="37"/>
      <c r="C16" s="37"/>
      <c r="D16" s="37"/>
      <c r="E16" s="37"/>
      <c r="F16" s="37"/>
      <c r="G16" s="37"/>
      <c r="H16" s="37"/>
      <c r="I16" s="75"/>
      <c r="J16" s="72">
        <v>43373</v>
      </c>
      <c r="K16" s="87">
        <v>197.70748129895514</v>
      </c>
      <c r="L16" s="87">
        <v>228.33524600427833</v>
      </c>
      <c r="M16" s="87">
        <v>-30.627764705323187</v>
      </c>
      <c r="N16" s="75"/>
    </row>
    <row r="17" spans="2:14" ht="12.75" customHeight="1" x14ac:dyDescent="0.2">
      <c r="B17" s="37"/>
      <c r="C17" s="37"/>
      <c r="D17" s="37"/>
      <c r="E17" s="37"/>
      <c r="F17" s="37"/>
      <c r="G17" s="37"/>
      <c r="H17" s="37"/>
      <c r="I17" s="75"/>
      <c r="J17" s="72">
        <v>43465</v>
      </c>
      <c r="K17" s="87">
        <v>199.44800806693894</v>
      </c>
      <c r="L17" s="87">
        <v>226.31663373485364</v>
      </c>
      <c r="M17" s="87">
        <v>-26.868625667914699</v>
      </c>
      <c r="N17" s="75"/>
    </row>
    <row r="18" spans="2:14" ht="12.75" customHeight="1" x14ac:dyDescent="0.2">
      <c r="B18" s="37"/>
      <c r="C18" s="37"/>
      <c r="D18" s="37"/>
      <c r="E18" s="37"/>
      <c r="F18" s="37"/>
      <c r="G18" s="37"/>
      <c r="H18" s="37"/>
      <c r="I18" s="75"/>
      <c r="J18" s="75"/>
      <c r="K18" s="75"/>
      <c r="L18" s="75"/>
      <c r="M18" s="75"/>
      <c r="N18" s="75"/>
    </row>
    <row r="19" spans="2:14" ht="12.75" customHeight="1" x14ac:dyDescent="0.2">
      <c r="B19" s="37"/>
      <c r="C19" s="37"/>
      <c r="D19" s="37"/>
      <c r="E19" s="37"/>
      <c r="F19" s="37"/>
      <c r="G19" s="37"/>
      <c r="H19" s="37"/>
      <c r="I19" s="75"/>
      <c r="J19" s="75"/>
      <c r="K19" s="75"/>
      <c r="L19" s="75"/>
      <c r="M19" s="75"/>
      <c r="N19" s="75"/>
    </row>
    <row r="20" spans="2:14" ht="12.75" customHeight="1" x14ac:dyDescent="0.2">
      <c r="B20" s="37"/>
      <c r="C20" s="37"/>
      <c r="D20" s="37"/>
      <c r="E20" s="37"/>
      <c r="F20" s="37"/>
      <c r="G20" s="37"/>
      <c r="H20" s="37"/>
      <c r="I20" s="75"/>
      <c r="J20" s="75"/>
      <c r="K20" s="75"/>
      <c r="L20" s="75"/>
      <c r="M20" s="75"/>
      <c r="N20" s="75"/>
    </row>
    <row r="21" spans="2:14" ht="12.75" customHeight="1" x14ac:dyDescent="0.2">
      <c r="B21" s="37"/>
      <c r="C21" s="37"/>
      <c r="D21" s="37"/>
      <c r="E21" s="37"/>
      <c r="F21" s="37"/>
      <c r="G21" s="37"/>
      <c r="H21" s="37"/>
      <c r="I21" s="75"/>
      <c r="J21" s="75"/>
      <c r="K21" s="75"/>
      <c r="L21" s="75"/>
      <c r="M21" s="75"/>
      <c r="N21" s="75"/>
    </row>
    <row r="22" spans="2:14" ht="12.75" customHeight="1" x14ac:dyDescent="0.2">
      <c r="B22" s="37"/>
      <c r="C22" s="37"/>
      <c r="D22" s="37"/>
      <c r="E22" s="37"/>
      <c r="F22" s="37"/>
      <c r="G22" s="37"/>
      <c r="H22" s="37"/>
      <c r="I22" s="75"/>
      <c r="J22" s="75"/>
      <c r="K22" s="75"/>
      <c r="L22" s="75"/>
      <c r="M22" s="75"/>
      <c r="N22" s="75"/>
    </row>
    <row r="23" spans="2:14" ht="12.75" customHeight="1" x14ac:dyDescent="0.2">
      <c r="B23" s="37"/>
      <c r="C23" s="37"/>
      <c r="D23" s="37"/>
      <c r="E23" s="37"/>
      <c r="F23" s="37"/>
      <c r="G23" s="37"/>
      <c r="H23" s="37"/>
      <c r="I23" s="75"/>
      <c r="J23" s="75"/>
      <c r="K23" s="75"/>
      <c r="L23" s="75"/>
      <c r="M23" s="75"/>
      <c r="N23" s="75"/>
    </row>
    <row r="24" spans="2:14" ht="12.75" customHeight="1" x14ac:dyDescent="0.2">
      <c r="B24" s="37"/>
      <c r="C24" s="37"/>
      <c r="D24" s="37"/>
      <c r="E24" s="37"/>
      <c r="F24" s="37"/>
      <c r="G24" s="37"/>
      <c r="H24" s="37"/>
      <c r="I24" s="75"/>
      <c r="J24" s="75"/>
      <c r="K24" s="75"/>
      <c r="L24" s="75"/>
      <c r="M24" s="75"/>
      <c r="N24" s="75"/>
    </row>
    <row r="25" spans="2:14" ht="12.75" customHeight="1" x14ac:dyDescent="0.2">
      <c r="B25" s="37"/>
      <c r="C25" s="37"/>
      <c r="D25" s="37"/>
      <c r="E25" s="37"/>
      <c r="F25" s="37"/>
      <c r="G25" s="37"/>
      <c r="H25" s="37"/>
      <c r="I25" s="75"/>
      <c r="J25" s="75"/>
      <c r="K25" s="75"/>
      <c r="L25" s="75"/>
      <c r="M25" s="75"/>
      <c r="N25" s="75"/>
    </row>
    <row r="26" spans="2:14" ht="12.75" customHeight="1" x14ac:dyDescent="0.2">
      <c r="B26" s="37"/>
      <c r="C26" s="37"/>
      <c r="D26" s="37"/>
      <c r="E26" s="37"/>
      <c r="F26" s="37"/>
      <c r="G26" s="37"/>
      <c r="H26" s="37"/>
      <c r="I26" s="75"/>
      <c r="J26" s="75"/>
      <c r="K26" s="75"/>
      <c r="L26" s="75"/>
      <c r="M26" s="75"/>
      <c r="N26" s="75"/>
    </row>
    <row r="27" spans="2:14" ht="12.75" customHeight="1" x14ac:dyDescent="0.2">
      <c r="B27" s="37"/>
      <c r="C27" s="37"/>
      <c r="D27" s="37"/>
      <c r="E27" s="37"/>
      <c r="F27" s="37"/>
      <c r="G27" s="37"/>
      <c r="H27" s="37"/>
      <c r="I27" s="75"/>
      <c r="J27" s="75"/>
      <c r="K27" s="75"/>
      <c r="L27" s="75"/>
      <c r="M27" s="75"/>
      <c r="N27" s="75"/>
    </row>
    <row r="28" spans="2:14" ht="12.75" customHeight="1" x14ac:dyDescent="0.2">
      <c r="B28" s="37"/>
      <c r="C28" s="37"/>
      <c r="D28" s="37"/>
      <c r="E28" s="37"/>
      <c r="F28" s="37"/>
      <c r="G28" s="37"/>
      <c r="H28" s="37"/>
      <c r="I28" s="75"/>
      <c r="J28" s="75"/>
      <c r="K28" s="75"/>
      <c r="L28" s="75"/>
      <c r="M28" s="75"/>
      <c r="N28" s="75"/>
    </row>
    <row r="29" spans="2:14" ht="12.75" customHeight="1" x14ac:dyDescent="0.2">
      <c r="B29" s="56" t="s">
        <v>7</v>
      </c>
      <c r="C29" s="37"/>
      <c r="D29" s="37"/>
      <c r="E29" s="37"/>
      <c r="F29" s="37"/>
      <c r="G29" s="37"/>
      <c r="H29" s="37"/>
      <c r="I29" s="75"/>
      <c r="J29" s="75"/>
      <c r="K29" s="75"/>
      <c r="L29" s="75"/>
      <c r="M29" s="75"/>
      <c r="N29" s="75"/>
    </row>
    <row r="30" spans="2:14" ht="12.75" customHeight="1" x14ac:dyDescent="0.2">
      <c r="B30" s="333" t="s">
        <v>325</v>
      </c>
      <c r="C30" s="333"/>
      <c r="D30" s="333"/>
      <c r="E30" s="333"/>
      <c r="F30" s="333"/>
      <c r="G30" s="333"/>
      <c r="H30" s="37"/>
      <c r="I30" s="75"/>
      <c r="J30" s="75"/>
      <c r="K30" s="75"/>
      <c r="L30" s="75"/>
      <c r="M30" s="75"/>
      <c r="N30" s="75"/>
    </row>
    <row r="31" spans="2:14" ht="12.75" customHeight="1" x14ac:dyDescent="0.2">
      <c r="B31" s="333"/>
      <c r="C31" s="333"/>
      <c r="D31" s="333"/>
      <c r="E31" s="333"/>
      <c r="F31" s="333"/>
      <c r="G31" s="333"/>
      <c r="H31" s="83"/>
      <c r="I31" s="75"/>
      <c r="J31" s="75"/>
      <c r="K31" s="75"/>
      <c r="L31" s="75"/>
      <c r="M31" s="75"/>
      <c r="N31" s="75"/>
    </row>
    <row r="32" spans="2:14" ht="12.75" customHeight="1" x14ac:dyDescent="0.2">
      <c r="B32" s="333"/>
      <c r="C32" s="333"/>
      <c r="D32" s="333"/>
      <c r="E32" s="333"/>
      <c r="F32" s="333"/>
      <c r="G32" s="333"/>
      <c r="H32" s="83"/>
      <c r="I32" s="75"/>
      <c r="J32" s="75"/>
      <c r="K32" s="75"/>
      <c r="L32" s="75"/>
      <c r="M32" s="75"/>
      <c r="N32" s="75"/>
    </row>
    <row r="33" spans="2:14" ht="12.75" customHeight="1" x14ac:dyDescent="0.2">
      <c r="B33" s="333"/>
      <c r="C33" s="333"/>
      <c r="D33" s="333"/>
      <c r="E33" s="333"/>
      <c r="F33" s="333"/>
      <c r="G33" s="333"/>
      <c r="H33" s="83"/>
      <c r="I33" s="75"/>
      <c r="J33" s="75"/>
      <c r="K33" s="75"/>
      <c r="L33" s="75"/>
      <c r="M33" s="75"/>
      <c r="N33" s="75"/>
    </row>
    <row r="34" spans="2:14" ht="12.75" customHeight="1" x14ac:dyDescent="0.2">
      <c r="B34" s="82"/>
      <c r="C34" s="82"/>
      <c r="D34" s="82"/>
      <c r="E34" s="82"/>
      <c r="F34" s="82"/>
      <c r="G34" s="82"/>
    </row>
    <row r="35" spans="2:14" ht="12.75" customHeight="1" x14ac:dyDescent="0.2">
      <c r="B35" s="82"/>
      <c r="C35" s="82"/>
      <c r="D35" s="82"/>
      <c r="E35" s="82"/>
      <c r="F35" s="82"/>
      <c r="G35" s="82"/>
    </row>
    <row r="37" spans="2:14" ht="12.75" customHeight="1" x14ac:dyDescent="0.2">
      <c r="B37" s="38" t="s">
        <v>375</v>
      </c>
    </row>
    <row r="38" spans="2:14" ht="12.75" customHeight="1" x14ac:dyDescent="0.2">
      <c r="B38" s="332" t="s">
        <v>520</v>
      </c>
      <c r="C38" s="332"/>
      <c r="D38" s="332"/>
      <c r="E38" s="332"/>
      <c r="F38" s="332"/>
      <c r="G38" s="332"/>
    </row>
    <row r="39" spans="2:14" ht="12.75" customHeight="1" x14ac:dyDescent="0.2">
      <c r="B39" s="332"/>
      <c r="C39" s="332"/>
      <c r="D39" s="332"/>
      <c r="E39" s="332"/>
      <c r="F39" s="332"/>
      <c r="G39" s="332"/>
    </row>
    <row r="40" spans="2:14" ht="12.75" customHeight="1" x14ac:dyDescent="0.2">
      <c r="B40" s="1" t="s">
        <v>64</v>
      </c>
    </row>
    <row r="41" spans="2:14" ht="12.75" customHeight="1" x14ac:dyDescent="0.2">
      <c r="H41" s="37"/>
    </row>
    <row r="42" spans="2:14" ht="12.75" customHeight="1" x14ac:dyDescent="0.2">
      <c r="H42" s="37"/>
    </row>
    <row r="43" spans="2:14" ht="12.75" customHeight="1" x14ac:dyDescent="0.2">
      <c r="H43" s="37"/>
    </row>
    <row r="44" spans="2:14" ht="12.75" customHeight="1" x14ac:dyDescent="0.2">
      <c r="H44" s="37"/>
    </row>
    <row r="45" spans="2:14" ht="12.75" customHeight="1" x14ac:dyDescent="0.2">
      <c r="H45" s="37"/>
    </row>
    <row r="46" spans="2:14" ht="12.75" customHeight="1" x14ac:dyDescent="0.2">
      <c r="H46" s="37"/>
    </row>
    <row r="47" spans="2:14" ht="12.75" customHeight="1" x14ac:dyDescent="0.2">
      <c r="H47" s="37"/>
    </row>
    <row r="48" spans="2:14" ht="12.75" customHeight="1" x14ac:dyDescent="0.2">
      <c r="H48" s="37"/>
    </row>
    <row r="49" spans="8:8" ht="12.75" customHeight="1" x14ac:dyDescent="0.2">
      <c r="H49" s="37"/>
    </row>
    <row r="50" spans="8:8" ht="12.75" customHeight="1" x14ac:dyDescent="0.2">
      <c r="H50" s="37"/>
    </row>
    <row r="51" spans="8:8" ht="12.75" customHeight="1" x14ac:dyDescent="0.2">
      <c r="H51" s="37"/>
    </row>
    <row r="52" spans="8:8" ht="12.75" customHeight="1" x14ac:dyDescent="0.2">
      <c r="H52" s="37"/>
    </row>
    <row r="53" spans="8:8" ht="12.75" customHeight="1" x14ac:dyDescent="0.2">
      <c r="H53" s="37"/>
    </row>
    <row r="54" spans="8:8" ht="12.75" customHeight="1" x14ac:dyDescent="0.2">
      <c r="H54" s="37"/>
    </row>
    <row r="55" spans="8:8" ht="12.75" customHeight="1" x14ac:dyDescent="0.2">
      <c r="H55" s="37"/>
    </row>
    <row r="56" spans="8:8" ht="12.75" customHeight="1" x14ac:dyDescent="0.2">
      <c r="H56" s="37"/>
    </row>
    <row r="57" spans="8:8" ht="12.75" customHeight="1" x14ac:dyDescent="0.2">
      <c r="H57" s="37"/>
    </row>
    <row r="58" spans="8:8" ht="12.75" customHeight="1" x14ac:dyDescent="0.2">
      <c r="H58" s="37"/>
    </row>
    <row r="59" spans="8:8" ht="12.75" customHeight="1" x14ac:dyDescent="0.2">
      <c r="H59" s="37"/>
    </row>
    <row r="60" spans="8:8" ht="12.75" customHeight="1" x14ac:dyDescent="0.2">
      <c r="H60" s="37"/>
    </row>
    <row r="61" spans="8:8" ht="12.75" customHeight="1" x14ac:dyDescent="0.2">
      <c r="H61" s="37"/>
    </row>
    <row r="62" spans="8:8" ht="12.75" customHeight="1" x14ac:dyDescent="0.2">
      <c r="H62" s="37"/>
    </row>
    <row r="65" spans="2:7" ht="12.75" customHeight="1" x14ac:dyDescent="0.2">
      <c r="B65" s="56" t="s">
        <v>63</v>
      </c>
    </row>
    <row r="66" spans="2:7" ht="12.75" customHeight="1" x14ac:dyDescent="0.2">
      <c r="B66" s="333" t="s">
        <v>218</v>
      </c>
      <c r="C66" s="333"/>
      <c r="D66" s="333"/>
      <c r="E66" s="333"/>
      <c r="F66" s="333"/>
      <c r="G66" s="333"/>
    </row>
    <row r="67" spans="2:7" ht="12.75" customHeight="1" x14ac:dyDescent="0.2">
      <c r="B67" s="333"/>
      <c r="C67" s="333"/>
      <c r="D67" s="333"/>
      <c r="E67" s="333"/>
      <c r="F67" s="333"/>
      <c r="G67" s="333"/>
    </row>
    <row r="68" spans="2:7" ht="12.75" customHeight="1" x14ac:dyDescent="0.2">
      <c r="B68" s="333"/>
      <c r="C68" s="333"/>
      <c r="D68" s="333"/>
      <c r="E68" s="333"/>
      <c r="F68" s="333"/>
      <c r="G68" s="333"/>
    </row>
    <row r="69" spans="2:7" ht="12.75" customHeight="1" x14ac:dyDescent="0.2">
      <c r="B69" s="333"/>
      <c r="C69" s="333"/>
      <c r="D69" s="333"/>
      <c r="E69" s="333"/>
      <c r="F69" s="333"/>
      <c r="G69" s="333"/>
    </row>
  </sheetData>
  <mergeCells count="4">
    <mergeCell ref="B4:G5"/>
    <mergeCell ref="B30:G33"/>
    <mergeCell ref="B66:G69"/>
    <mergeCell ref="B38:G39"/>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X65"/>
  <sheetViews>
    <sheetView showGridLines="0" zoomScaleNormal="100" workbookViewId="0"/>
  </sheetViews>
  <sheetFormatPr defaultColWidth="9.140625" defaultRowHeight="12.75" customHeight="1" x14ac:dyDescent="0.2"/>
  <cols>
    <col min="1" max="8" width="9.140625" style="67"/>
    <col min="9" max="9" width="9.140625" style="4"/>
    <col min="10" max="10" width="9.140625" style="27" customWidth="1"/>
    <col min="11" max="13" width="9.140625" style="4" customWidth="1"/>
    <col min="14" max="15" width="9.140625" style="4"/>
    <col min="16" max="21" width="9.140625" style="25"/>
    <col min="22" max="24" width="9.140625" style="4"/>
    <col min="25" max="16384" width="9.140625" style="67"/>
  </cols>
  <sheetData>
    <row r="1" spans="1:24" ht="12.75" customHeight="1" x14ac:dyDescent="0.2">
      <c r="A1" s="1"/>
    </row>
    <row r="2" spans="1:24" s="68" customFormat="1" ht="12.75" customHeight="1" x14ac:dyDescent="0.2">
      <c r="B2" s="67"/>
      <c r="C2" s="67"/>
      <c r="D2" s="67"/>
      <c r="E2" s="67"/>
      <c r="F2" s="67"/>
      <c r="G2" s="67"/>
      <c r="H2" s="67"/>
      <c r="I2" s="4"/>
      <c r="J2" s="60"/>
      <c r="K2" s="75"/>
      <c r="L2" s="75"/>
      <c r="M2" s="75"/>
      <c r="N2" s="75"/>
      <c r="O2" s="75"/>
      <c r="P2" s="15"/>
      <c r="Q2" s="15"/>
      <c r="R2" s="15"/>
      <c r="S2" s="25"/>
      <c r="T2" s="25"/>
      <c r="U2" s="25"/>
      <c r="V2" s="25"/>
      <c r="W2" s="25"/>
      <c r="X2" s="25"/>
    </row>
    <row r="3" spans="1:24" s="68" customFormat="1" ht="12.75" customHeight="1" x14ac:dyDescent="0.2">
      <c r="B3" s="26" t="s">
        <v>377</v>
      </c>
      <c r="C3" s="67"/>
      <c r="D3" s="67"/>
      <c r="E3" s="67"/>
      <c r="F3" s="67"/>
      <c r="G3" s="67"/>
      <c r="H3" s="67"/>
      <c r="I3" s="4"/>
      <c r="J3" s="60"/>
      <c r="K3" s="187" t="s">
        <v>521</v>
      </c>
      <c r="L3" s="187" t="s">
        <v>522</v>
      </c>
      <c r="M3" s="187" t="s">
        <v>523</v>
      </c>
      <c r="N3" s="186"/>
      <c r="O3" s="75"/>
      <c r="P3" s="15"/>
      <c r="Q3" s="15"/>
      <c r="R3" s="15"/>
      <c r="S3" s="25"/>
      <c r="T3" s="25"/>
      <c r="U3" s="25"/>
      <c r="V3" s="25"/>
      <c r="W3" s="25"/>
      <c r="X3" s="25"/>
    </row>
    <row r="4" spans="1:24" s="68" customFormat="1" ht="12.75" customHeight="1" x14ac:dyDescent="0.2">
      <c r="B4" s="317" t="s">
        <v>326</v>
      </c>
      <c r="C4" s="317"/>
      <c r="D4" s="317"/>
      <c r="E4" s="317"/>
      <c r="F4" s="317"/>
      <c r="G4" s="317"/>
      <c r="H4" s="67"/>
      <c r="I4" s="4"/>
      <c r="J4" s="60"/>
      <c r="K4" s="47" t="s">
        <v>219</v>
      </c>
      <c r="L4" s="47" t="s">
        <v>220</v>
      </c>
      <c r="M4" s="47" t="s">
        <v>221</v>
      </c>
      <c r="N4" s="35"/>
      <c r="O4" s="35"/>
      <c r="P4" s="35"/>
      <c r="Q4" s="15"/>
      <c r="R4" s="15"/>
      <c r="S4" s="25"/>
      <c r="T4" s="25"/>
      <c r="U4" s="25"/>
      <c r="V4" s="25"/>
      <c r="W4" s="25"/>
      <c r="X4" s="25"/>
    </row>
    <row r="5" spans="1:24" s="68" customFormat="1" ht="12.75" customHeight="1" x14ac:dyDescent="0.2">
      <c r="B5" s="317"/>
      <c r="C5" s="317"/>
      <c r="D5" s="317"/>
      <c r="E5" s="317"/>
      <c r="F5" s="317"/>
      <c r="G5" s="317"/>
      <c r="H5" s="67"/>
      <c r="I5" s="60"/>
      <c r="J5" s="48" t="s">
        <v>222</v>
      </c>
      <c r="K5" s="49">
        <v>11.9</v>
      </c>
      <c r="L5" s="49">
        <v>1.920416772077715</v>
      </c>
      <c r="M5" s="49">
        <v>0.75</v>
      </c>
      <c r="N5" s="74"/>
      <c r="O5" s="74"/>
      <c r="P5" s="74"/>
      <c r="Q5" s="15"/>
      <c r="R5" s="15"/>
      <c r="S5" s="25"/>
      <c r="T5" s="25"/>
      <c r="U5" s="25"/>
      <c r="V5" s="25"/>
      <c r="W5" s="25"/>
      <c r="X5" s="25"/>
    </row>
    <row r="6" spans="1:24" s="68" customFormat="1" ht="12.75" customHeight="1" x14ac:dyDescent="0.2">
      <c r="B6" s="67" t="s">
        <v>224</v>
      </c>
      <c r="C6" s="67"/>
      <c r="D6" s="67"/>
      <c r="E6" s="67"/>
      <c r="F6" s="67"/>
      <c r="G6" s="67"/>
      <c r="H6" s="67"/>
      <c r="I6" s="60"/>
      <c r="J6" s="48" t="s">
        <v>223</v>
      </c>
      <c r="K6" s="49">
        <v>17.399999999999999</v>
      </c>
      <c r="L6" s="49">
        <v>16.936933727588098</v>
      </c>
      <c r="M6" s="49">
        <v>1.5</v>
      </c>
      <c r="N6" s="74"/>
      <c r="O6" s="74"/>
      <c r="P6" s="74"/>
      <c r="Q6" s="15"/>
      <c r="R6" s="15"/>
      <c r="S6" s="25"/>
      <c r="T6" s="25"/>
      <c r="U6" s="25"/>
      <c r="V6" s="25"/>
      <c r="W6" s="25"/>
      <c r="X6" s="25"/>
    </row>
    <row r="7" spans="1:24" s="68" customFormat="1" ht="12.75" customHeight="1" x14ac:dyDescent="0.2">
      <c r="B7" s="67"/>
      <c r="C7" s="67"/>
      <c r="D7" s="67"/>
      <c r="E7" s="67"/>
      <c r="F7" s="67"/>
      <c r="G7" s="67"/>
      <c r="H7" s="67"/>
      <c r="I7" s="60"/>
      <c r="J7" s="48" t="s">
        <v>225</v>
      </c>
      <c r="K7" s="49">
        <v>26.35</v>
      </c>
      <c r="L7" s="49">
        <v>24.317216073790377</v>
      </c>
      <c r="M7" s="49">
        <v>2</v>
      </c>
      <c r="N7" s="74"/>
      <c r="O7" s="74"/>
      <c r="P7" s="74"/>
      <c r="Q7" s="15"/>
      <c r="R7" s="15"/>
      <c r="S7" s="25"/>
      <c r="T7" s="25"/>
      <c r="U7" s="25"/>
      <c r="V7" s="25"/>
      <c r="W7" s="25"/>
      <c r="X7" s="25"/>
    </row>
    <row r="8" spans="1:24" s="68" customFormat="1" ht="12.75" customHeight="1" x14ac:dyDescent="0.2">
      <c r="B8" s="67"/>
      <c r="C8" s="67"/>
      <c r="D8" s="67"/>
      <c r="E8" s="67"/>
      <c r="F8" s="67"/>
      <c r="G8" s="67"/>
      <c r="H8" s="67"/>
      <c r="I8" s="60"/>
      <c r="J8" s="60"/>
      <c r="K8" s="74"/>
      <c r="L8" s="74"/>
      <c r="M8" s="74"/>
      <c r="N8" s="74"/>
      <c r="O8" s="74"/>
      <c r="P8" s="74"/>
      <c r="Q8" s="15"/>
      <c r="R8" s="15"/>
      <c r="S8" s="25"/>
      <c r="T8" s="25"/>
      <c r="U8" s="25"/>
      <c r="V8" s="25"/>
      <c r="W8" s="25"/>
      <c r="X8" s="25"/>
    </row>
    <row r="9" spans="1:24" s="68" customFormat="1" ht="12.75" customHeight="1" x14ac:dyDescent="0.2">
      <c r="B9" s="36"/>
      <c r="C9" s="36"/>
      <c r="D9" s="36"/>
      <c r="E9" s="36"/>
      <c r="F9" s="36"/>
      <c r="G9" s="36"/>
      <c r="H9" s="67"/>
      <c r="I9" s="28"/>
      <c r="J9" s="60"/>
      <c r="K9" s="74"/>
      <c r="L9" s="74"/>
      <c r="M9" s="74"/>
      <c r="N9" s="74"/>
      <c r="O9" s="74"/>
      <c r="P9" s="74"/>
      <c r="Q9" s="15"/>
      <c r="R9" s="15"/>
      <c r="S9" s="25"/>
      <c r="T9" s="25"/>
      <c r="U9" s="25"/>
      <c r="V9" s="25"/>
      <c r="W9" s="25"/>
      <c r="X9" s="25"/>
    </row>
    <row r="10" spans="1:24" s="68" customFormat="1" ht="12.75" customHeight="1" x14ac:dyDescent="0.2">
      <c r="B10" s="36"/>
      <c r="C10" s="36"/>
      <c r="D10" s="36"/>
      <c r="E10" s="36"/>
      <c r="F10" s="36"/>
      <c r="G10" s="36"/>
      <c r="H10" s="67"/>
      <c r="I10" s="28"/>
      <c r="J10" s="60"/>
      <c r="K10" s="74"/>
      <c r="L10" s="74"/>
      <c r="M10" s="74"/>
      <c r="N10" s="74"/>
      <c r="O10" s="74"/>
      <c r="P10" s="74"/>
      <c r="Q10" s="15"/>
      <c r="R10" s="15"/>
      <c r="S10" s="25"/>
      <c r="T10" s="25"/>
      <c r="U10" s="25"/>
      <c r="V10" s="25"/>
      <c r="W10" s="25"/>
      <c r="X10" s="25"/>
    </row>
    <row r="11" spans="1:24" s="68" customFormat="1" ht="12.75" customHeight="1" x14ac:dyDescent="0.2">
      <c r="B11" s="36"/>
      <c r="C11" s="36"/>
      <c r="D11" s="36"/>
      <c r="E11" s="36"/>
      <c r="F11" s="36"/>
      <c r="G11" s="36"/>
      <c r="H11" s="67"/>
      <c r="I11" s="28"/>
      <c r="J11" s="60"/>
      <c r="K11" s="74"/>
      <c r="L11" s="74"/>
      <c r="M11" s="74"/>
      <c r="N11" s="74"/>
      <c r="O11" s="74"/>
      <c r="P11" s="74"/>
      <c r="Q11" s="15"/>
      <c r="R11" s="15"/>
      <c r="S11" s="25"/>
      <c r="T11" s="25"/>
      <c r="U11" s="25"/>
      <c r="V11" s="25"/>
      <c r="W11" s="25"/>
      <c r="X11" s="25"/>
    </row>
    <row r="12" spans="1:24" s="68" customFormat="1" ht="12.75" customHeight="1" x14ac:dyDescent="0.2">
      <c r="B12" s="36"/>
      <c r="C12" s="36"/>
      <c r="D12" s="36"/>
      <c r="E12" s="36"/>
      <c r="F12" s="36"/>
      <c r="G12" s="36"/>
      <c r="H12" s="67"/>
      <c r="I12" s="28"/>
      <c r="J12" s="60"/>
      <c r="K12" s="74"/>
      <c r="L12" s="74"/>
      <c r="M12" s="74"/>
      <c r="N12" s="74"/>
      <c r="O12" s="74"/>
      <c r="P12" s="74"/>
      <c r="Q12" s="15"/>
      <c r="R12" s="15"/>
      <c r="S12" s="25"/>
      <c r="T12" s="25"/>
      <c r="U12" s="25"/>
      <c r="V12" s="25"/>
      <c r="W12" s="25"/>
      <c r="X12" s="25"/>
    </row>
    <row r="13" spans="1:24" s="68" customFormat="1" ht="12.75" customHeight="1" x14ac:dyDescent="0.2">
      <c r="B13" s="36"/>
      <c r="C13" s="36"/>
      <c r="D13" s="36"/>
      <c r="E13" s="36"/>
      <c r="F13" s="36"/>
      <c r="G13" s="36"/>
      <c r="H13" s="67"/>
      <c r="I13" s="28"/>
      <c r="J13" s="60"/>
      <c r="K13" s="74"/>
      <c r="L13" s="74"/>
      <c r="M13" s="74"/>
      <c r="N13" s="74"/>
      <c r="O13" s="74"/>
      <c r="P13" s="74"/>
      <c r="Q13" s="15"/>
      <c r="R13" s="15"/>
      <c r="S13" s="25"/>
      <c r="T13" s="25"/>
      <c r="U13" s="25"/>
      <c r="V13" s="25"/>
      <c r="W13" s="25"/>
      <c r="X13" s="25"/>
    </row>
    <row r="14" spans="1:24" s="68" customFormat="1" ht="12.75" customHeight="1" x14ac:dyDescent="0.2">
      <c r="B14" s="36"/>
      <c r="C14" s="36"/>
      <c r="D14" s="36"/>
      <c r="E14" s="36"/>
      <c r="F14" s="36"/>
      <c r="G14" s="36"/>
      <c r="H14" s="67"/>
      <c r="I14" s="28"/>
      <c r="J14" s="60"/>
      <c r="K14" s="74"/>
      <c r="L14" s="74"/>
      <c r="M14" s="74"/>
      <c r="N14" s="74"/>
      <c r="O14" s="74"/>
      <c r="P14" s="74"/>
      <c r="Q14" s="15"/>
      <c r="R14" s="15"/>
      <c r="S14" s="25"/>
      <c r="T14" s="25"/>
      <c r="U14" s="25"/>
      <c r="V14" s="25"/>
      <c r="W14" s="25"/>
      <c r="X14" s="25"/>
    </row>
    <row r="15" spans="1:24" s="68" customFormat="1" ht="12.75" customHeight="1" x14ac:dyDescent="0.2">
      <c r="B15" s="36"/>
      <c r="C15" s="36"/>
      <c r="D15" s="36"/>
      <c r="E15" s="36"/>
      <c r="F15" s="36"/>
      <c r="G15" s="36"/>
      <c r="H15" s="67"/>
      <c r="I15" s="28"/>
      <c r="J15" s="60"/>
      <c r="K15" s="74"/>
      <c r="L15" s="74"/>
      <c r="M15" s="74"/>
      <c r="N15" s="74"/>
      <c r="O15" s="74"/>
      <c r="P15" s="74"/>
      <c r="Q15" s="15"/>
      <c r="R15" s="15"/>
      <c r="S15" s="25"/>
      <c r="T15" s="25"/>
      <c r="U15" s="25"/>
      <c r="V15" s="25"/>
      <c r="W15" s="25"/>
      <c r="X15" s="25"/>
    </row>
    <row r="16" spans="1:24" s="68" customFormat="1" ht="12.75" customHeight="1" x14ac:dyDescent="0.2">
      <c r="B16" s="36"/>
      <c r="C16" s="36"/>
      <c r="D16" s="36"/>
      <c r="E16" s="36"/>
      <c r="F16" s="36"/>
      <c r="G16" s="36"/>
      <c r="H16" s="67"/>
      <c r="I16" s="28"/>
      <c r="J16" s="60"/>
      <c r="K16" s="74"/>
      <c r="L16" s="74"/>
      <c r="M16" s="74"/>
      <c r="N16" s="74"/>
      <c r="O16" s="74"/>
      <c r="P16" s="74"/>
      <c r="Q16" s="15"/>
      <c r="R16" s="15"/>
      <c r="S16" s="25"/>
      <c r="T16" s="25"/>
      <c r="U16" s="25"/>
      <c r="V16" s="25"/>
      <c r="W16" s="25"/>
      <c r="X16" s="25"/>
    </row>
    <row r="17" spans="2:24" s="68" customFormat="1" ht="12.75" customHeight="1" x14ac:dyDescent="0.2">
      <c r="B17" s="36"/>
      <c r="C17" s="36"/>
      <c r="D17" s="36"/>
      <c r="E17" s="36"/>
      <c r="F17" s="36"/>
      <c r="G17" s="36"/>
      <c r="H17" s="67"/>
      <c r="I17" s="28"/>
      <c r="J17" s="60"/>
      <c r="K17" s="74"/>
      <c r="L17" s="74"/>
      <c r="M17" s="74"/>
      <c r="N17" s="74"/>
      <c r="O17" s="74"/>
      <c r="P17" s="74"/>
      <c r="Q17" s="15"/>
      <c r="R17" s="15"/>
      <c r="S17" s="25"/>
      <c r="T17" s="25"/>
      <c r="U17" s="25"/>
      <c r="V17" s="25"/>
      <c r="W17" s="25"/>
      <c r="X17" s="25"/>
    </row>
    <row r="18" spans="2:24" s="68" customFormat="1" ht="12.75" customHeight="1" x14ac:dyDescent="0.2">
      <c r="B18" s="36"/>
      <c r="C18" s="36"/>
      <c r="D18" s="36"/>
      <c r="E18" s="36"/>
      <c r="F18" s="36"/>
      <c r="G18" s="36"/>
      <c r="H18" s="67"/>
      <c r="I18" s="28"/>
      <c r="J18" s="60"/>
      <c r="K18" s="74"/>
      <c r="L18" s="74"/>
      <c r="M18" s="74"/>
      <c r="N18" s="74"/>
      <c r="O18" s="74"/>
      <c r="P18" s="74"/>
      <c r="Q18" s="15"/>
      <c r="R18" s="15"/>
      <c r="S18" s="25"/>
      <c r="T18" s="25"/>
      <c r="U18" s="25"/>
      <c r="V18" s="25"/>
      <c r="W18" s="25"/>
      <c r="X18" s="25"/>
    </row>
    <row r="19" spans="2:24" s="68" customFormat="1" ht="12.75" customHeight="1" x14ac:dyDescent="0.2">
      <c r="B19" s="36"/>
      <c r="C19" s="36"/>
      <c r="D19" s="36"/>
      <c r="E19" s="36"/>
      <c r="F19" s="36"/>
      <c r="G19" s="36"/>
      <c r="H19" s="67"/>
      <c r="I19" s="28"/>
      <c r="J19" s="60"/>
      <c r="K19" s="74"/>
      <c r="L19" s="74"/>
      <c r="M19" s="74"/>
      <c r="N19" s="74"/>
      <c r="O19" s="74"/>
      <c r="P19" s="74"/>
      <c r="Q19" s="15"/>
      <c r="R19" s="15"/>
      <c r="S19" s="25"/>
      <c r="T19" s="25"/>
      <c r="U19" s="25"/>
      <c r="V19" s="25"/>
      <c r="W19" s="25"/>
      <c r="X19" s="25"/>
    </row>
    <row r="20" spans="2:24" s="68" customFormat="1" ht="12.75" customHeight="1" x14ac:dyDescent="0.2">
      <c r="B20" s="36"/>
      <c r="C20" s="36"/>
      <c r="D20" s="36"/>
      <c r="E20" s="36"/>
      <c r="F20" s="36"/>
      <c r="G20" s="36"/>
      <c r="H20" s="67"/>
      <c r="I20" s="28"/>
      <c r="J20" s="60"/>
      <c r="K20" s="74"/>
      <c r="L20" s="74"/>
      <c r="M20" s="74"/>
      <c r="N20" s="74"/>
      <c r="O20" s="74"/>
      <c r="P20" s="74"/>
      <c r="Q20" s="15"/>
      <c r="R20" s="15"/>
      <c r="S20" s="25"/>
      <c r="T20" s="25"/>
      <c r="U20" s="25"/>
      <c r="V20" s="25"/>
      <c r="W20" s="25"/>
      <c r="X20" s="25"/>
    </row>
    <row r="21" spans="2:24" s="68" customFormat="1" ht="12.75" customHeight="1" x14ac:dyDescent="0.2">
      <c r="B21" s="36"/>
      <c r="C21" s="36"/>
      <c r="D21" s="36"/>
      <c r="E21" s="36"/>
      <c r="F21" s="36"/>
      <c r="G21" s="36"/>
      <c r="H21" s="67"/>
      <c r="I21" s="28"/>
      <c r="J21" s="60"/>
      <c r="K21" s="74"/>
      <c r="L21" s="74"/>
      <c r="M21" s="74"/>
      <c r="N21" s="74"/>
      <c r="O21" s="74"/>
      <c r="P21" s="74"/>
      <c r="Q21" s="15"/>
      <c r="R21" s="15"/>
      <c r="S21" s="25"/>
      <c r="T21" s="25"/>
      <c r="U21" s="25"/>
      <c r="V21" s="25"/>
      <c r="W21" s="25"/>
      <c r="X21" s="25"/>
    </row>
    <row r="22" spans="2:24" s="68" customFormat="1" ht="12.75" customHeight="1" x14ac:dyDescent="0.2">
      <c r="B22" s="36"/>
      <c r="C22" s="36"/>
      <c r="D22" s="36"/>
      <c r="E22" s="36"/>
      <c r="F22" s="36"/>
      <c r="G22" s="36"/>
      <c r="H22" s="67"/>
      <c r="I22" s="28"/>
      <c r="J22" s="60"/>
      <c r="K22" s="74"/>
      <c r="L22" s="74"/>
      <c r="M22" s="74"/>
      <c r="N22" s="74"/>
      <c r="O22" s="74"/>
      <c r="P22" s="74"/>
      <c r="Q22" s="15"/>
      <c r="R22" s="15"/>
      <c r="S22" s="25"/>
      <c r="T22" s="25"/>
      <c r="U22" s="25"/>
      <c r="V22" s="25"/>
      <c r="W22" s="25"/>
      <c r="X22" s="25"/>
    </row>
    <row r="23" spans="2:24" s="68" customFormat="1" ht="12.75" customHeight="1" x14ac:dyDescent="0.2">
      <c r="B23" s="36"/>
      <c r="C23" s="36"/>
      <c r="D23" s="36"/>
      <c r="E23" s="36"/>
      <c r="F23" s="36"/>
      <c r="G23" s="36"/>
      <c r="H23" s="67"/>
      <c r="I23" s="28"/>
      <c r="J23" s="60"/>
      <c r="K23" s="74"/>
      <c r="L23" s="74"/>
      <c r="M23" s="74"/>
      <c r="N23" s="74"/>
      <c r="O23" s="74"/>
      <c r="P23" s="74"/>
      <c r="Q23" s="15"/>
      <c r="R23" s="15"/>
      <c r="S23" s="25"/>
      <c r="T23" s="25"/>
      <c r="U23" s="25"/>
      <c r="V23" s="25"/>
      <c r="W23" s="25"/>
      <c r="X23" s="25"/>
    </row>
    <row r="24" spans="2:24" s="68" customFormat="1" ht="12.75" customHeight="1" x14ac:dyDescent="0.2">
      <c r="B24" s="36"/>
      <c r="C24" s="36"/>
      <c r="D24" s="36"/>
      <c r="E24" s="36"/>
      <c r="F24" s="36"/>
      <c r="G24" s="36"/>
      <c r="H24" s="67"/>
      <c r="I24" s="28"/>
      <c r="J24" s="60"/>
      <c r="K24" s="74"/>
      <c r="L24" s="74"/>
      <c r="M24" s="74"/>
      <c r="N24" s="74"/>
      <c r="O24" s="74"/>
      <c r="P24" s="74"/>
      <c r="Q24" s="15"/>
      <c r="R24" s="15"/>
      <c r="S24" s="25"/>
      <c r="T24" s="25"/>
      <c r="U24" s="25"/>
      <c r="V24" s="25"/>
      <c r="W24" s="25"/>
      <c r="X24" s="25"/>
    </row>
    <row r="25" spans="2:24" s="68" customFormat="1" ht="12.75" customHeight="1" x14ac:dyDescent="0.2">
      <c r="B25" s="36"/>
      <c r="C25" s="36"/>
      <c r="D25" s="36"/>
      <c r="E25" s="36"/>
      <c r="F25" s="36"/>
      <c r="G25" s="36"/>
      <c r="H25" s="67"/>
      <c r="I25" s="28"/>
      <c r="J25" s="60"/>
      <c r="K25" s="74"/>
      <c r="L25" s="74"/>
      <c r="M25" s="74"/>
      <c r="N25" s="74"/>
      <c r="O25" s="74"/>
      <c r="P25" s="74"/>
      <c r="Q25" s="15"/>
      <c r="R25" s="15"/>
      <c r="S25" s="25"/>
      <c r="T25" s="25"/>
      <c r="U25" s="25"/>
      <c r="V25" s="25"/>
      <c r="W25" s="25"/>
      <c r="X25" s="25"/>
    </row>
    <row r="26" spans="2:24" s="68" customFormat="1" ht="12.75" customHeight="1" x14ac:dyDescent="0.2">
      <c r="B26" s="36"/>
      <c r="C26" s="18"/>
      <c r="D26" s="18"/>
      <c r="E26" s="18"/>
      <c r="F26" s="18"/>
      <c r="G26" s="18"/>
      <c r="H26" s="67"/>
      <c r="I26" s="28"/>
      <c r="J26" s="60"/>
      <c r="K26" s="74"/>
      <c r="L26" s="74"/>
      <c r="M26" s="74"/>
      <c r="N26" s="74"/>
      <c r="O26" s="74"/>
      <c r="P26" s="74"/>
      <c r="Q26" s="15"/>
      <c r="R26" s="15"/>
      <c r="S26" s="25"/>
      <c r="T26" s="25"/>
      <c r="U26" s="25"/>
      <c r="V26" s="25"/>
      <c r="W26" s="25"/>
      <c r="X26" s="25"/>
    </row>
    <row r="27" spans="2:24" s="68" customFormat="1" ht="12.75" customHeight="1" x14ac:dyDescent="0.2">
      <c r="B27" s="65" t="s">
        <v>7</v>
      </c>
      <c r="C27" s="36"/>
      <c r="D27" s="36"/>
      <c r="E27" s="36"/>
      <c r="F27" s="36"/>
      <c r="G27" s="36"/>
      <c r="H27" s="67"/>
      <c r="I27" s="28"/>
      <c r="J27" s="60"/>
      <c r="K27" s="74"/>
      <c r="L27" s="74"/>
      <c r="M27" s="74"/>
      <c r="N27" s="74"/>
      <c r="O27" s="74"/>
      <c r="P27" s="74"/>
      <c r="Q27" s="15"/>
      <c r="R27" s="15"/>
      <c r="S27" s="25"/>
      <c r="T27" s="25"/>
      <c r="U27" s="25"/>
      <c r="V27" s="25"/>
      <c r="W27" s="25"/>
      <c r="X27" s="25"/>
    </row>
    <row r="28" spans="2:24" s="68" customFormat="1" ht="12.75" customHeight="1" x14ac:dyDescent="0.2">
      <c r="B28" s="36"/>
      <c r="C28" s="36"/>
      <c r="D28" s="36"/>
      <c r="E28" s="36"/>
      <c r="F28" s="36"/>
      <c r="G28" s="36"/>
      <c r="H28" s="67"/>
      <c r="I28" s="28"/>
      <c r="J28" s="27"/>
      <c r="K28" s="24"/>
      <c r="L28" s="24"/>
      <c r="M28" s="24"/>
      <c r="N28" s="24"/>
      <c r="O28" s="24"/>
      <c r="P28" s="24"/>
      <c r="Q28" s="25"/>
      <c r="R28" s="25"/>
      <c r="S28" s="25"/>
      <c r="T28" s="25"/>
      <c r="U28" s="25"/>
      <c r="V28" s="25"/>
      <c r="W28" s="25"/>
      <c r="X28" s="25"/>
    </row>
    <row r="29" spans="2:24" s="68" customFormat="1" ht="12.75" customHeight="1" x14ac:dyDescent="0.2">
      <c r="C29" s="36"/>
      <c r="D29" s="36"/>
      <c r="E29" s="36"/>
      <c r="F29" s="36"/>
      <c r="G29" s="36"/>
      <c r="H29" s="67"/>
      <c r="I29" s="28"/>
      <c r="J29" s="27"/>
      <c r="K29" s="24"/>
      <c r="L29" s="24"/>
      <c r="M29" s="24"/>
      <c r="N29" s="24"/>
      <c r="O29" s="24"/>
      <c r="P29" s="24"/>
      <c r="Q29" s="25"/>
      <c r="R29" s="25"/>
      <c r="S29" s="25"/>
      <c r="T29" s="25"/>
      <c r="U29" s="25"/>
      <c r="V29" s="25"/>
      <c r="W29" s="25"/>
      <c r="X29" s="25"/>
    </row>
    <row r="30" spans="2:24" s="68" customFormat="1" ht="12.75" customHeight="1" x14ac:dyDescent="0.2">
      <c r="B30" s="67"/>
      <c r="C30" s="67"/>
      <c r="D30" s="67"/>
      <c r="E30" s="67"/>
      <c r="F30" s="67"/>
      <c r="G30" s="67"/>
      <c r="H30" s="24"/>
      <c r="I30" s="28"/>
      <c r="J30" s="27"/>
      <c r="K30" s="24"/>
      <c r="L30" s="24"/>
      <c r="M30" s="24"/>
      <c r="N30" s="24"/>
      <c r="O30" s="24"/>
      <c r="P30" s="24"/>
      <c r="Q30" s="25"/>
      <c r="R30" s="25"/>
      <c r="S30" s="25"/>
      <c r="T30" s="25"/>
      <c r="U30" s="25"/>
      <c r="V30" s="25"/>
      <c r="W30" s="25"/>
      <c r="X30" s="25"/>
    </row>
    <row r="31" spans="2:24" s="68" customFormat="1" ht="12.75" customHeight="1" x14ac:dyDescent="0.2">
      <c r="B31" s="26" t="s">
        <v>378</v>
      </c>
      <c r="C31" s="67"/>
      <c r="D31" s="67"/>
      <c r="E31" s="67"/>
      <c r="F31" s="67"/>
      <c r="G31" s="67"/>
      <c r="H31" s="24"/>
      <c r="I31" s="24"/>
      <c r="J31" s="27"/>
      <c r="K31" s="24"/>
      <c r="L31" s="24"/>
      <c r="M31" s="24"/>
      <c r="N31" s="24"/>
      <c r="O31" s="24"/>
      <c r="P31" s="24"/>
      <c r="Q31" s="25"/>
      <c r="R31" s="25"/>
      <c r="S31" s="25"/>
      <c r="T31" s="25"/>
      <c r="U31" s="25"/>
      <c r="V31" s="25"/>
      <c r="W31" s="25"/>
      <c r="X31" s="25"/>
    </row>
    <row r="32" spans="2:24" s="68" customFormat="1" ht="12.75" customHeight="1" x14ac:dyDescent="0.2">
      <c r="B32" s="317" t="s">
        <v>524</v>
      </c>
      <c r="C32" s="317"/>
      <c r="D32" s="317"/>
      <c r="E32" s="317"/>
      <c r="F32" s="317"/>
      <c r="G32" s="317"/>
      <c r="H32" s="24"/>
      <c r="I32" s="24"/>
      <c r="J32" s="27"/>
      <c r="K32" s="24"/>
      <c r="L32" s="24"/>
      <c r="M32" s="24"/>
      <c r="N32" s="24"/>
      <c r="O32" s="24"/>
      <c r="P32" s="24"/>
      <c r="Q32" s="25"/>
      <c r="R32" s="25"/>
      <c r="S32" s="25"/>
      <c r="T32" s="25"/>
      <c r="U32" s="25"/>
      <c r="V32" s="25"/>
      <c r="W32" s="25"/>
      <c r="X32" s="25"/>
    </row>
    <row r="33" spans="2:21" s="28" customFormat="1" ht="12.75" customHeight="1" x14ac:dyDescent="0.2">
      <c r="B33" s="317"/>
      <c r="C33" s="317"/>
      <c r="D33" s="317"/>
      <c r="E33" s="317"/>
      <c r="F33" s="317"/>
      <c r="G33" s="317"/>
      <c r="H33" s="24"/>
      <c r="I33" s="24"/>
      <c r="J33" s="27"/>
      <c r="K33" s="24"/>
      <c r="L33" s="24"/>
      <c r="M33" s="24"/>
      <c r="N33" s="24"/>
      <c r="O33" s="24"/>
      <c r="P33" s="24"/>
      <c r="Q33" s="25"/>
      <c r="R33" s="25"/>
      <c r="S33" s="25"/>
      <c r="T33" s="25"/>
      <c r="U33" s="25"/>
    </row>
    <row r="34" spans="2:21" s="28" customFormat="1" ht="12.75" customHeight="1" x14ac:dyDescent="0.2">
      <c r="B34" s="188" t="s">
        <v>525</v>
      </c>
      <c r="C34" s="67"/>
      <c r="D34" s="67"/>
      <c r="E34" s="67"/>
      <c r="F34" s="67"/>
      <c r="G34" s="67"/>
      <c r="H34" s="24"/>
      <c r="I34" s="24"/>
      <c r="J34" s="27"/>
      <c r="K34" s="24"/>
      <c r="L34" s="24"/>
      <c r="M34" s="24"/>
      <c r="N34" s="24"/>
      <c r="O34" s="24"/>
      <c r="P34" s="24"/>
      <c r="Q34" s="25"/>
      <c r="R34" s="25"/>
      <c r="S34" s="25"/>
      <c r="T34" s="25"/>
      <c r="U34" s="25"/>
    </row>
    <row r="35" spans="2:21" s="28" customFormat="1" ht="12.75" customHeight="1" x14ac:dyDescent="0.2">
      <c r="B35" s="67"/>
      <c r="C35" s="67"/>
      <c r="D35" s="67"/>
      <c r="E35" s="67"/>
      <c r="F35" s="67"/>
      <c r="G35" s="67"/>
      <c r="H35" s="24"/>
      <c r="I35" s="24"/>
      <c r="J35" s="27"/>
      <c r="K35" s="24"/>
      <c r="L35" s="24"/>
      <c r="M35" s="24"/>
      <c r="N35" s="24"/>
      <c r="O35" s="24"/>
      <c r="P35" s="24"/>
      <c r="Q35" s="25"/>
      <c r="R35" s="25"/>
      <c r="S35" s="25"/>
      <c r="T35" s="25"/>
      <c r="U35" s="25"/>
    </row>
    <row r="36" spans="2:21" s="28" customFormat="1" ht="12.75" customHeight="1" x14ac:dyDescent="0.2">
      <c r="B36" s="67"/>
      <c r="C36" s="67"/>
      <c r="D36" s="67"/>
      <c r="E36" s="67"/>
      <c r="F36" s="67"/>
      <c r="G36" s="67"/>
      <c r="H36" s="24"/>
      <c r="I36" s="24"/>
      <c r="J36" s="27"/>
      <c r="K36" s="24"/>
      <c r="L36" s="24"/>
      <c r="M36" s="24"/>
      <c r="N36" s="24"/>
      <c r="O36" s="24"/>
      <c r="P36" s="24"/>
      <c r="Q36" s="25"/>
      <c r="R36" s="25"/>
      <c r="S36" s="25"/>
      <c r="T36" s="25"/>
      <c r="U36" s="25"/>
    </row>
    <row r="37" spans="2:21" s="28" customFormat="1" ht="12.75" customHeight="1" x14ac:dyDescent="0.2">
      <c r="B37" s="36"/>
      <c r="C37" s="36"/>
      <c r="D37" s="36"/>
      <c r="E37" s="36"/>
      <c r="F37" s="36"/>
      <c r="G37" s="36"/>
      <c r="H37" s="24"/>
      <c r="I37" s="24"/>
      <c r="J37" s="27"/>
      <c r="K37" s="24"/>
      <c r="L37" s="24"/>
      <c r="M37" s="24"/>
      <c r="N37" s="24"/>
      <c r="O37" s="24"/>
      <c r="P37" s="24"/>
      <c r="Q37" s="25"/>
      <c r="R37" s="25"/>
      <c r="S37" s="25"/>
      <c r="T37" s="25"/>
      <c r="U37" s="25"/>
    </row>
    <row r="38" spans="2:21" s="28" customFormat="1" ht="12.75" customHeight="1" x14ac:dyDescent="0.2">
      <c r="B38" s="36"/>
      <c r="C38" s="36"/>
      <c r="D38" s="36"/>
      <c r="E38" s="36"/>
      <c r="F38" s="36"/>
      <c r="G38" s="36"/>
      <c r="H38" s="24"/>
      <c r="I38" s="24"/>
      <c r="J38" s="27"/>
      <c r="K38" s="24"/>
      <c r="L38" s="24"/>
      <c r="M38" s="24"/>
      <c r="N38" s="24"/>
      <c r="O38" s="24"/>
      <c r="P38" s="24"/>
      <c r="Q38" s="25"/>
      <c r="R38" s="25"/>
      <c r="S38" s="25"/>
      <c r="T38" s="25"/>
      <c r="U38" s="25"/>
    </row>
    <row r="39" spans="2:21" s="28" customFormat="1" ht="12.75" customHeight="1" x14ac:dyDescent="0.2">
      <c r="B39" s="36"/>
      <c r="C39" s="36"/>
      <c r="D39" s="36"/>
      <c r="E39" s="36"/>
      <c r="F39" s="36"/>
      <c r="G39" s="36"/>
      <c r="H39" s="24"/>
      <c r="I39" s="24"/>
      <c r="J39" s="27"/>
      <c r="K39" s="24"/>
      <c r="L39" s="24"/>
      <c r="M39" s="24"/>
      <c r="N39" s="24"/>
      <c r="O39" s="24"/>
      <c r="P39" s="24"/>
      <c r="Q39" s="25"/>
      <c r="R39" s="25"/>
      <c r="S39" s="25"/>
      <c r="T39" s="25"/>
      <c r="U39" s="25"/>
    </row>
    <row r="40" spans="2:21" s="28" customFormat="1" ht="12.75" customHeight="1" x14ac:dyDescent="0.2">
      <c r="B40" s="36"/>
      <c r="C40" s="36"/>
      <c r="D40" s="36"/>
      <c r="E40" s="36"/>
      <c r="F40" s="36"/>
      <c r="G40" s="36"/>
      <c r="H40" s="24"/>
      <c r="I40" s="24"/>
      <c r="J40" s="27"/>
      <c r="K40" s="24"/>
      <c r="L40" s="24"/>
      <c r="M40" s="24"/>
      <c r="N40" s="24"/>
      <c r="O40" s="24"/>
      <c r="P40" s="24"/>
      <c r="Q40" s="25"/>
      <c r="R40" s="25"/>
      <c r="S40" s="25"/>
      <c r="T40" s="25"/>
      <c r="U40" s="25"/>
    </row>
    <row r="41" spans="2:21" s="28" customFormat="1" ht="12.75" customHeight="1" x14ac:dyDescent="0.2">
      <c r="B41" s="36"/>
      <c r="C41" s="36"/>
      <c r="D41" s="36"/>
      <c r="E41" s="36"/>
      <c r="F41" s="36"/>
      <c r="G41" s="36"/>
      <c r="H41" s="24"/>
      <c r="I41" s="24"/>
      <c r="J41" s="27"/>
      <c r="K41" s="24"/>
      <c r="L41" s="24"/>
      <c r="M41" s="24"/>
      <c r="N41" s="24"/>
      <c r="O41" s="24"/>
      <c r="P41" s="24"/>
      <c r="Q41" s="25"/>
      <c r="R41" s="25"/>
      <c r="S41" s="25"/>
      <c r="T41" s="25"/>
      <c r="U41" s="25"/>
    </row>
    <row r="42" spans="2:21" s="28" customFormat="1" ht="12.75" customHeight="1" x14ac:dyDescent="0.2">
      <c r="B42" s="36"/>
      <c r="C42" s="36"/>
      <c r="D42" s="36"/>
      <c r="E42" s="36"/>
      <c r="F42" s="36"/>
      <c r="G42" s="36"/>
      <c r="H42" s="24"/>
      <c r="I42" s="24"/>
      <c r="J42" s="27"/>
      <c r="K42" s="24"/>
      <c r="L42" s="24"/>
      <c r="M42" s="24"/>
      <c r="N42" s="24"/>
      <c r="O42" s="24"/>
      <c r="P42" s="24"/>
      <c r="Q42" s="25"/>
      <c r="R42" s="25"/>
      <c r="S42" s="25"/>
      <c r="T42" s="25"/>
      <c r="U42" s="25"/>
    </row>
    <row r="43" spans="2:21" s="28" customFormat="1" ht="12.75" customHeight="1" x14ac:dyDescent="0.2">
      <c r="B43" s="36"/>
      <c r="C43" s="36"/>
      <c r="D43" s="36"/>
      <c r="E43" s="36"/>
      <c r="F43" s="36"/>
      <c r="G43" s="36"/>
      <c r="H43" s="24"/>
      <c r="I43" s="24"/>
      <c r="J43" s="27"/>
      <c r="K43" s="24"/>
      <c r="L43" s="24"/>
      <c r="M43" s="24"/>
      <c r="N43" s="24"/>
      <c r="O43" s="24"/>
      <c r="P43" s="24"/>
      <c r="Q43" s="25"/>
      <c r="R43" s="25"/>
      <c r="S43" s="25"/>
      <c r="T43" s="25"/>
      <c r="U43" s="25"/>
    </row>
    <row r="44" spans="2:21" s="28" customFormat="1" ht="12.75" customHeight="1" x14ac:dyDescent="0.2">
      <c r="B44" s="36"/>
      <c r="C44" s="36"/>
      <c r="D44" s="36"/>
      <c r="E44" s="36"/>
      <c r="F44" s="36"/>
      <c r="G44" s="36"/>
      <c r="H44" s="24"/>
      <c r="I44" s="24"/>
      <c r="J44" s="27"/>
      <c r="K44" s="24"/>
      <c r="L44" s="24"/>
      <c r="M44" s="24"/>
      <c r="N44" s="24"/>
      <c r="O44" s="24"/>
      <c r="P44" s="24"/>
      <c r="Q44" s="25"/>
      <c r="R44" s="25"/>
      <c r="S44" s="25"/>
      <c r="T44" s="25"/>
      <c r="U44" s="25"/>
    </row>
    <row r="45" spans="2:21" s="28" customFormat="1" ht="12.75" customHeight="1" x14ac:dyDescent="0.2">
      <c r="B45" s="36"/>
      <c r="C45" s="36"/>
      <c r="D45" s="36"/>
      <c r="E45" s="36"/>
      <c r="F45" s="36"/>
      <c r="G45" s="36"/>
      <c r="H45" s="24"/>
      <c r="I45" s="24"/>
      <c r="J45" s="27"/>
      <c r="K45" s="24"/>
      <c r="L45" s="24"/>
      <c r="M45" s="24"/>
      <c r="N45" s="24"/>
      <c r="O45" s="24"/>
      <c r="P45" s="24"/>
      <c r="Q45" s="25"/>
      <c r="R45" s="25"/>
      <c r="S45" s="25"/>
      <c r="T45" s="25"/>
      <c r="U45" s="25"/>
    </row>
    <row r="46" spans="2:21" s="28" customFormat="1" ht="12.75" customHeight="1" x14ac:dyDescent="0.2">
      <c r="B46" s="36"/>
      <c r="C46" s="36"/>
      <c r="D46" s="36"/>
      <c r="E46" s="36"/>
      <c r="F46" s="36"/>
      <c r="G46" s="36"/>
      <c r="H46" s="24"/>
      <c r="I46" s="24"/>
      <c r="J46" s="27"/>
      <c r="K46" s="24"/>
      <c r="L46" s="24"/>
      <c r="M46" s="24"/>
      <c r="N46" s="24"/>
      <c r="O46" s="24"/>
      <c r="P46" s="24"/>
      <c r="Q46" s="25"/>
      <c r="R46" s="25"/>
      <c r="S46" s="25"/>
      <c r="T46" s="25"/>
      <c r="U46" s="25"/>
    </row>
    <row r="47" spans="2:21" s="28" customFormat="1" ht="12.75" customHeight="1" x14ac:dyDescent="0.2">
      <c r="B47" s="36"/>
      <c r="C47" s="36"/>
      <c r="D47" s="36"/>
      <c r="E47" s="36"/>
      <c r="F47" s="36"/>
      <c r="G47" s="36"/>
      <c r="H47" s="24"/>
      <c r="I47" s="24"/>
      <c r="J47" s="27"/>
      <c r="K47" s="24"/>
      <c r="L47" s="24"/>
      <c r="M47" s="24"/>
      <c r="N47" s="24"/>
      <c r="O47" s="24"/>
      <c r="P47" s="24"/>
      <c r="Q47" s="25"/>
      <c r="R47" s="25"/>
      <c r="S47" s="25"/>
      <c r="T47" s="25"/>
      <c r="U47" s="25"/>
    </row>
    <row r="48" spans="2:21" s="28" customFormat="1" ht="12.75" customHeight="1" x14ac:dyDescent="0.2">
      <c r="B48" s="36"/>
      <c r="C48" s="36"/>
      <c r="D48" s="36"/>
      <c r="E48" s="36"/>
      <c r="F48" s="36"/>
      <c r="G48" s="36"/>
      <c r="H48" s="24"/>
      <c r="I48" s="24"/>
      <c r="J48" s="27"/>
      <c r="K48" s="24"/>
      <c r="L48" s="24"/>
      <c r="M48" s="24"/>
      <c r="N48" s="24"/>
      <c r="O48" s="24"/>
      <c r="P48" s="24"/>
      <c r="Q48" s="25"/>
      <c r="R48" s="25"/>
      <c r="S48" s="25"/>
      <c r="T48" s="25"/>
      <c r="U48" s="25"/>
    </row>
    <row r="49" spans="2:21" s="28" customFormat="1" ht="12.75" customHeight="1" x14ac:dyDescent="0.2">
      <c r="B49" s="36"/>
      <c r="C49" s="36"/>
      <c r="D49" s="36"/>
      <c r="E49" s="36"/>
      <c r="F49" s="36"/>
      <c r="G49" s="36"/>
      <c r="H49" s="24"/>
      <c r="I49" s="24"/>
      <c r="J49" s="27"/>
      <c r="K49" s="24"/>
      <c r="L49" s="24"/>
      <c r="M49" s="24"/>
      <c r="N49" s="24"/>
      <c r="O49" s="24"/>
      <c r="P49" s="24"/>
      <c r="Q49" s="25"/>
      <c r="R49" s="25"/>
      <c r="S49" s="25"/>
      <c r="T49" s="25"/>
      <c r="U49" s="25"/>
    </row>
    <row r="50" spans="2:21" s="28" customFormat="1" ht="12.75" customHeight="1" x14ac:dyDescent="0.2">
      <c r="B50" s="36"/>
      <c r="C50" s="36"/>
      <c r="D50" s="36"/>
      <c r="E50" s="36"/>
      <c r="F50" s="36"/>
      <c r="G50" s="36"/>
      <c r="H50" s="24"/>
      <c r="I50" s="24"/>
      <c r="J50" s="27"/>
      <c r="K50" s="24"/>
      <c r="L50" s="24"/>
      <c r="M50" s="24"/>
      <c r="N50" s="24"/>
      <c r="O50" s="24"/>
      <c r="P50" s="24"/>
      <c r="Q50" s="25"/>
      <c r="R50" s="25"/>
      <c r="S50" s="25"/>
      <c r="T50" s="25"/>
      <c r="U50" s="25"/>
    </row>
    <row r="51" spans="2:21" s="28" customFormat="1" ht="12.75" customHeight="1" x14ac:dyDescent="0.2">
      <c r="B51" s="36"/>
      <c r="C51" s="36"/>
      <c r="D51" s="36"/>
      <c r="E51" s="36"/>
      <c r="F51" s="36"/>
      <c r="G51" s="36"/>
      <c r="H51" s="24"/>
      <c r="I51" s="24"/>
      <c r="J51" s="27"/>
      <c r="K51" s="24"/>
      <c r="L51" s="24"/>
      <c r="M51" s="24"/>
      <c r="N51" s="24"/>
      <c r="O51" s="24"/>
      <c r="P51" s="24"/>
      <c r="Q51" s="25"/>
      <c r="R51" s="25"/>
      <c r="S51" s="25"/>
      <c r="T51" s="25"/>
      <c r="U51" s="25"/>
    </row>
    <row r="52" spans="2:21" s="28" customFormat="1" ht="12.75" customHeight="1" x14ac:dyDescent="0.2">
      <c r="B52" s="36"/>
      <c r="C52" s="36"/>
      <c r="D52" s="36"/>
      <c r="E52" s="36"/>
      <c r="F52" s="36"/>
      <c r="G52" s="36"/>
      <c r="H52" s="24"/>
      <c r="I52" s="24"/>
      <c r="J52" s="27"/>
      <c r="K52" s="24"/>
      <c r="L52" s="24"/>
      <c r="M52" s="24"/>
      <c r="N52" s="24"/>
      <c r="O52" s="24"/>
      <c r="P52" s="24"/>
      <c r="Q52" s="25"/>
      <c r="R52" s="25"/>
      <c r="S52" s="25"/>
      <c r="T52" s="25"/>
      <c r="U52" s="25"/>
    </row>
    <row r="53" spans="2:21" s="28" customFormat="1" ht="12.75" customHeight="1" x14ac:dyDescent="0.2">
      <c r="B53" s="36"/>
      <c r="C53" s="36"/>
      <c r="D53" s="36"/>
      <c r="E53" s="36"/>
      <c r="F53" s="36"/>
      <c r="G53" s="36"/>
      <c r="H53" s="24"/>
      <c r="I53" s="24"/>
      <c r="J53" s="27"/>
      <c r="K53" s="24"/>
      <c r="L53" s="24"/>
      <c r="M53" s="24"/>
      <c r="N53" s="24"/>
      <c r="O53" s="24"/>
      <c r="P53" s="24"/>
      <c r="Q53" s="25"/>
      <c r="R53" s="25"/>
      <c r="S53" s="25"/>
      <c r="T53" s="25"/>
      <c r="U53" s="25"/>
    </row>
    <row r="54" spans="2:21" s="28" customFormat="1" ht="12.75" customHeight="1" x14ac:dyDescent="0.2">
      <c r="B54" s="36"/>
      <c r="C54" s="18"/>
      <c r="D54" s="18"/>
      <c r="E54" s="18"/>
      <c r="F54" s="18"/>
      <c r="G54" s="18"/>
      <c r="H54" s="24"/>
      <c r="I54" s="24"/>
      <c r="J54" s="27"/>
      <c r="K54" s="24"/>
      <c r="L54" s="24"/>
      <c r="M54" s="24"/>
      <c r="N54" s="24"/>
      <c r="O54" s="24"/>
      <c r="P54" s="24"/>
      <c r="Q54" s="25"/>
      <c r="R54" s="25"/>
      <c r="S54" s="25"/>
      <c r="T54" s="25"/>
      <c r="U54" s="25"/>
    </row>
    <row r="55" spans="2:21" ht="12.75" customHeight="1" x14ac:dyDescent="0.2">
      <c r="B55" s="189" t="s">
        <v>63</v>
      </c>
      <c r="C55" s="36"/>
      <c r="D55" s="36"/>
      <c r="E55" s="36"/>
      <c r="F55" s="36"/>
      <c r="G55" s="36"/>
      <c r="H55" s="24"/>
      <c r="I55" s="24"/>
      <c r="K55" s="24"/>
      <c r="L55" s="24"/>
      <c r="M55" s="24"/>
      <c r="N55" s="24"/>
      <c r="O55" s="24"/>
      <c r="P55" s="24"/>
    </row>
    <row r="56" spans="2:21" ht="12.75" customHeight="1" x14ac:dyDescent="0.2">
      <c r="B56" s="24"/>
      <c r="C56" s="24"/>
      <c r="D56" s="24"/>
      <c r="E56" s="24"/>
      <c r="F56" s="24"/>
      <c r="G56" s="24"/>
      <c r="H56" s="24"/>
      <c r="I56" s="24"/>
      <c r="K56" s="24"/>
      <c r="L56" s="24"/>
      <c r="M56" s="24"/>
      <c r="N56" s="24"/>
      <c r="O56" s="24"/>
      <c r="P56" s="24"/>
    </row>
    <row r="57" spans="2:21" ht="12.75" customHeight="1" x14ac:dyDescent="0.2">
      <c r="B57" s="24"/>
      <c r="C57" s="24"/>
      <c r="D57" s="24"/>
      <c r="E57" s="24"/>
      <c r="F57" s="24"/>
      <c r="G57" s="24"/>
      <c r="H57" s="24"/>
      <c r="I57" s="24"/>
      <c r="K57" s="24"/>
      <c r="L57" s="24"/>
      <c r="M57" s="24"/>
      <c r="N57" s="24"/>
      <c r="O57" s="24"/>
      <c r="P57" s="24"/>
    </row>
    <row r="58" spans="2:21" ht="12.75" customHeight="1" x14ac:dyDescent="0.2">
      <c r="B58" s="24"/>
      <c r="C58" s="24"/>
      <c r="D58" s="24"/>
      <c r="E58" s="24"/>
      <c r="F58" s="24"/>
      <c r="G58" s="24"/>
      <c r="H58" s="24"/>
      <c r="I58" s="24"/>
      <c r="K58" s="24"/>
      <c r="L58" s="24"/>
      <c r="M58" s="24"/>
      <c r="N58" s="24"/>
      <c r="O58" s="24"/>
      <c r="P58" s="24"/>
    </row>
    <row r="59" spans="2:21" ht="12.75" customHeight="1" x14ac:dyDescent="0.2">
      <c r="B59" s="24"/>
      <c r="C59" s="24"/>
      <c r="D59" s="24"/>
      <c r="E59" s="24"/>
      <c r="F59" s="24"/>
      <c r="G59" s="24"/>
      <c r="H59" s="24"/>
      <c r="I59" s="24"/>
      <c r="K59" s="24"/>
      <c r="L59" s="24"/>
      <c r="M59" s="24"/>
      <c r="N59" s="24"/>
      <c r="O59" s="24"/>
      <c r="P59" s="24"/>
    </row>
    <row r="60" spans="2:21" ht="12.75" customHeight="1" x14ac:dyDescent="0.2">
      <c r="B60" s="24"/>
      <c r="C60" s="24"/>
      <c r="D60" s="24"/>
      <c r="E60" s="24"/>
      <c r="F60" s="24"/>
      <c r="G60" s="24"/>
      <c r="H60" s="24"/>
      <c r="I60" s="24"/>
      <c r="K60" s="24"/>
      <c r="L60" s="24"/>
      <c r="M60" s="24"/>
      <c r="N60" s="24"/>
      <c r="O60" s="24"/>
      <c r="P60" s="24"/>
    </row>
    <row r="61" spans="2:21" ht="12.75" customHeight="1" x14ac:dyDescent="0.2">
      <c r="B61" s="24"/>
      <c r="C61" s="24"/>
      <c r="D61" s="24"/>
      <c r="E61" s="24"/>
      <c r="F61" s="24"/>
      <c r="G61" s="24"/>
      <c r="H61" s="24"/>
      <c r="I61" s="24"/>
      <c r="K61" s="24"/>
      <c r="L61" s="24"/>
      <c r="M61" s="24"/>
      <c r="N61" s="24"/>
      <c r="O61" s="24"/>
      <c r="P61" s="24"/>
    </row>
    <row r="62" spans="2:21" ht="12.75" customHeight="1" x14ac:dyDescent="0.2">
      <c r="B62" s="24"/>
      <c r="C62" s="24"/>
      <c r="D62" s="24"/>
      <c r="E62" s="24"/>
      <c r="F62" s="24"/>
      <c r="G62" s="24"/>
      <c r="H62" s="24"/>
      <c r="I62" s="24"/>
      <c r="K62" s="24"/>
      <c r="L62" s="24"/>
      <c r="M62" s="24"/>
      <c r="N62" s="24"/>
      <c r="O62" s="24"/>
      <c r="P62" s="24"/>
    </row>
    <row r="63" spans="2:21" ht="12.75" customHeight="1" x14ac:dyDescent="0.2">
      <c r="B63" s="24"/>
      <c r="C63" s="24"/>
      <c r="D63" s="24"/>
      <c r="E63" s="24"/>
      <c r="F63" s="24"/>
      <c r="G63" s="24"/>
      <c r="H63" s="24"/>
      <c r="I63" s="24"/>
      <c r="K63" s="24"/>
      <c r="L63" s="24"/>
      <c r="M63" s="24"/>
      <c r="N63" s="24"/>
      <c r="O63" s="24"/>
      <c r="P63" s="24"/>
    </row>
    <row r="64" spans="2:21" ht="12.75" customHeight="1" x14ac:dyDescent="0.2">
      <c r="B64" s="24"/>
      <c r="C64" s="24"/>
      <c r="D64" s="24"/>
      <c r="E64" s="24"/>
      <c r="F64" s="24"/>
      <c r="G64" s="24"/>
      <c r="I64" s="24"/>
      <c r="K64" s="24"/>
      <c r="L64" s="24"/>
      <c r="M64" s="24"/>
      <c r="N64" s="24"/>
      <c r="O64" s="24"/>
      <c r="P64" s="24"/>
    </row>
    <row r="65" spans="2:24" s="68" customFormat="1" ht="12.75" customHeight="1" x14ac:dyDescent="0.2">
      <c r="B65" s="67"/>
      <c r="C65" s="67"/>
      <c r="D65" s="67"/>
      <c r="E65" s="67"/>
      <c r="F65" s="67"/>
      <c r="G65" s="67"/>
      <c r="H65" s="67"/>
      <c r="I65" s="24"/>
      <c r="J65" s="27"/>
      <c r="K65" s="24"/>
      <c r="L65" s="24"/>
      <c r="M65" s="24"/>
      <c r="N65" s="24"/>
      <c r="O65" s="24"/>
      <c r="P65" s="24"/>
      <c r="Q65" s="25"/>
      <c r="R65" s="25"/>
      <c r="S65" s="25"/>
      <c r="T65" s="25"/>
      <c r="U65" s="25"/>
      <c r="V65" s="25"/>
      <c r="W65" s="25"/>
      <c r="X65" s="25"/>
    </row>
  </sheetData>
  <mergeCells count="2">
    <mergeCell ref="B4:G5"/>
    <mergeCell ref="B32:G33"/>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3:M53"/>
  <sheetViews>
    <sheetView showGridLines="0" zoomScaleNormal="100" workbookViewId="0"/>
  </sheetViews>
  <sheetFormatPr defaultRowHeight="12.75" customHeight="1" x14ac:dyDescent="0.2"/>
  <cols>
    <col min="1" max="16384" width="9.140625" style="25"/>
  </cols>
  <sheetData>
    <row r="3" spans="2:13" ht="12.75" customHeight="1" x14ac:dyDescent="0.2">
      <c r="B3" s="69" t="s">
        <v>379</v>
      </c>
      <c r="K3" s="190" t="s">
        <v>526</v>
      </c>
      <c r="L3" s="190" t="s">
        <v>527</v>
      </c>
      <c r="M3" s="190" t="s">
        <v>528</v>
      </c>
    </row>
    <row r="4" spans="2:13" ht="12.75" customHeight="1" x14ac:dyDescent="0.2">
      <c r="B4" s="69" t="s">
        <v>319</v>
      </c>
      <c r="K4" s="25" t="s">
        <v>318</v>
      </c>
      <c r="L4" s="25" t="s">
        <v>317</v>
      </c>
      <c r="M4" s="25" t="s">
        <v>316</v>
      </c>
    </row>
    <row r="5" spans="2:13" ht="12.75" customHeight="1" x14ac:dyDescent="0.2">
      <c r="B5" s="70" t="s">
        <v>315</v>
      </c>
      <c r="J5" s="137">
        <v>42094</v>
      </c>
      <c r="K5" s="136">
        <v>71.459999999999994</v>
      </c>
      <c r="L5" s="136">
        <v>15.298999999999999</v>
      </c>
      <c r="M5" s="136">
        <v>34.636000000000003</v>
      </c>
    </row>
    <row r="6" spans="2:13" ht="12.75" customHeight="1" x14ac:dyDescent="0.2">
      <c r="J6" s="137">
        <v>42124</v>
      </c>
      <c r="K6" s="136">
        <v>74.27</v>
      </c>
      <c r="L6" s="136">
        <v>15.618</v>
      </c>
      <c r="M6" s="136">
        <v>34.951999999999998</v>
      </c>
    </row>
    <row r="7" spans="2:13" ht="12.75" customHeight="1" x14ac:dyDescent="0.2">
      <c r="J7" s="137">
        <v>42155</v>
      </c>
      <c r="K7" s="136">
        <v>78.263000000000005</v>
      </c>
      <c r="L7" s="136">
        <v>16.055</v>
      </c>
      <c r="M7" s="136">
        <v>36.301000000000002</v>
      </c>
    </row>
    <row r="8" spans="2:13" ht="12.75" customHeight="1" x14ac:dyDescent="0.2">
      <c r="J8" s="137">
        <v>42185</v>
      </c>
      <c r="K8" s="136">
        <v>83.992000000000004</v>
      </c>
      <c r="L8" s="136">
        <v>16.672000000000001</v>
      </c>
      <c r="M8" s="136">
        <v>38.01</v>
      </c>
    </row>
    <row r="9" spans="2:13" ht="12.75" customHeight="1" x14ac:dyDescent="0.2">
      <c r="J9" s="137">
        <v>42216</v>
      </c>
      <c r="K9" s="136">
        <v>91.299000000000007</v>
      </c>
      <c r="L9" s="136">
        <v>17.606999999999999</v>
      </c>
      <c r="M9" s="136">
        <v>39.911000000000001</v>
      </c>
    </row>
    <row r="10" spans="2:13" ht="12.75" customHeight="1" x14ac:dyDescent="0.2">
      <c r="J10" s="137">
        <v>42247</v>
      </c>
      <c r="K10" s="136">
        <v>95.888999999999996</v>
      </c>
      <c r="L10" s="136">
        <v>18.087</v>
      </c>
      <c r="M10" s="136">
        <v>41.481000000000002</v>
      </c>
    </row>
    <row r="11" spans="2:13" ht="12.75" customHeight="1" x14ac:dyDescent="0.2">
      <c r="J11" s="137">
        <v>42277</v>
      </c>
      <c r="K11" s="136">
        <v>96.286000000000001</v>
      </c>
      <c r="L11" s="136">
        <v>17.757000000000001</v>
      </c>
      <c r="M11" s="136">
        <v>41.732999999999997</v>
      </c>
    </row>
    <row r="12" spans="2:13" ht="12.75" customHeight="1" x14ac:dyDescent="0.2">
      <c r="J12" s="137">
        <v>42308</v>
      </c>
      <c r="K12" s="136">
        <v>96.438000000000002</v>
      </c>
      <c r="L12" s="136">
        <v>17.637</v>
      </c>
      <c r="M12" s="136">
        <v>42.055999999999997</v>
      </c>
    </row>
    <row r="13" spans="2:13" ht="12.75" customHeight="1" x14ac:dyDescent="0.2">
      <c r="J13" s="137">
        <v>42338</v>
      </c>
      <c r="K13" s="136">
        <v>97.259</v>
      </c>
      <c r="L13" s="136">
        <v>17.5</v>
      </c>
      <c r="M13" s="136">
        <v>42.701000000000001</v>
      </c>
    </row>
    <row r="14" spans="2:13" ht="12.75" customHeight="1" x14ac:dyDescent="0.2">
      <c r="J14" s="137">
        <v>42369</v>
      </c>
      <c r="K14" s="136">
        <v>95.066999999999993</v>
      </c>
      <c r="L14" s="136">
        <v>17.305</v>
      </c>
      <c r="M14" s="136">
        <v>42.048000000000002</v>
      </c>
    </row>
    <row r="15" spans="2:13" ht="12.75" customHeight="1" x14ac:dyDescent="0.2">
      <c r="J15" s="137">
        <v>42400</v>
      </c>
      <c r="K15" s="136">
        <v>89.02</v>
      </c>
      <c r="L15" s="136">
        <v>16.312999999999999</v>
      </c>
      <c r="M15" s="136">
        <v>40.802999999999997</v>
      </c>
    </row>
    <row r="16" spans="2:13" ht="12.75" customHeight="1" x14ac:dyDescent="0.2">
      <c r="J16" s="137">
        <v>42429</v>
      </c>
      <c r="K16" s="136">
        <v>87.947999999999993</v>
      </c>
      <c r="L16" s="136">
        <v>15.861000000000001</v>
      </c>
      <c r="M16" s="136">
        <v>40.470999999999997</v>
      </c>
    </row>
    <row r="17" spans="2:13" ht="12.75" customHeight="1" x14ac:dyDescent="0.2">
      <c r="J17" s="137">
        <v>42460</v>
      </c>
      <c r="K17" s="136">
        <v>88.694999999999993</v>
      </c>
      <c r="L17" s="136">
        <v>15.862</v>
      </c>
      <c r="M17" s="136">
        <v>42.018000000000001</v>
      </c>
    </row>
    <row r="18" spans="2:13" ht="12.75" customHeight="1" x14ac:dyDescent="0.2">
      <c r="J18" s="137">
        <v>42490</v>
      </c>
      <c r="K18" s="136">
        <v>89.263999999999996</v>
      </c>
      <c r="L18" s="136">
        <v>15.917999999999999</v>
      </c>
      <c r="M18" s="136">
        <v>42.459000000000003</v>
      </c>
    </row>
    <row r="19" spans="2:13" ht="12.75" customHeight="1" x14ac:dyDescent="0.2">
      <c r="J19" s="137">
        <v>42521</v>
      </c>
      <c r="K19" s="136">
        <v>91.971999999999994</v>
      </c>
      <c r="L19" s="136">
        <v>16.5</v>
      </c>
      <c r="M19" s="136">
        <v>42.966999999999999</v>
      </c>
    </row>
    <row r="20" spans="2:13" ht="12.75" customHeight="1" x14ac:dyDescent="0.2">
      <c r="J20" s="137">
        <v>42551</v>
      </c>
      <c r="K20" s="136">
        <v>96.606999999999999</v>
      </c>
      <c r="L20" s="136">
        <v>16.638000000000002</v>
      </c>
      <c r="M20" s="136">
        <v>47.719000000000001</v>
      </c>
    </row>
    <row r="21" spans="2:13" ht="12.75" customHeight="1" x14ac:dyDescent="0.2">
      <c r="J21" s="137">
        <v>42582</v>
      </c>
      <c r="K21" s="136">
        <v>100.831</v>
      </c>
      <c r="L21" s="136">
        <v>16.957999999999998</v>
      </c>
      <c r="M21" s="136">
        <v>48.743000000000002</v>
      </c>
    </row>
    <row r="22" spans="2:13" ht="12.75" customHeight="1" x14ac:dyDescent="0.2">
      <c r="J22" s="137">
        <v>42613</v>
      </c>
      <c r="K22" s="136">
        <v>104.56399999999999</v>
      </c>
      <c r="L22" s="136">
        <v>17.358000000000001</v>
      </c>
      <c r="M22" s="136">
        <v>50.164000000000001</v>
      </c>
    </row>
    <row r="23" spans="2:13" ht="12.75" customHeight="1" x14ac:dyDescent="0.2">
      <c r="J23" s="137">
        <v>42643</v>
      </c>
      <c r="K23" s="136">
        <v>106.56399999999999</v>
      </c>
      <c r="L23" s="136">
        <v>17.61</v>
      </c>
      <c r="M23" s="136">
        <v>49.607999999999997</v>
      </c>
    </row>
    <row r="24" spans="2:13" ht="12.75" customHeight="1" x14ac:dyDescent="0.2">
      <c r="J24" s="137">
        <v>42674</v>
      </c>
      <c r="K24" s="136">
        <v>108.596</v>
      </c>
      <c r="L24" s="136">
        <v>17.86</v>
      </c>
      <c r="M24" s="136">
        <v>50.779000000000003</v>
      </c>
    </row>
    <row r="25" spans="2:13" ht="12.75" customHeight="1" x14ac:dyDescent="0.2">
      <c r="J25" s="137">
        <v>42704</v>
      </c>
      <c r="K25" s="136">
        <v>116.111</v>
      </c>
      <c r="L25" s="136">
        <v>19.652000000000001</v>
      </c>
      <c r="M25" s="136">
        <v>51.936999999999998</v>
      </c>
    </row>
    <row r="26" spans="2:13" ht="12.75" customHeight="1" x14ac:dyDescent="0.2">
      <c r="B26" s="25" t="s">
        <v>7</v>
      </c>
      <c r="J26" s="137">
        <v>42735</v>
      </c>
      <c r="K26" s="136">
        <v>110.065</v>
      </c>
      <c r="L26" s="136">
        <v>20.192</v>
      </c>
      <c r="M26" s="136">
        <v>48.448</v>
      </c>
    </row>
    <row r="27" spans="2:13" ht="12.75" customHeight="1" x14ac:dyDescent="0.2">
      <c r="J27" s="137">
        <v>42766</v>
      </c>
      <c r="K27" s="136">
        <v>110.71299999999999</v>
      </c>
      <c r="L27" s="136">
        <v>21.27</v>
      </c>
      <c r="M27" s="136">
        <v>50.015999999999998</v>
      </c>
    </row>
    <row r="28" spans="2:13" ht="12.75" customHeight="1" x14ac:dyDescent="0.2">
      <c r="J28" s="137">
        <v>42794</v>
      </c>
      <c r="K28" s="136">
        <v>109.489</v>
      </c>
      <c r="L28" s="136">
        <v>22.129000000000001</v>
      </c>
      <c r="M28" s="136">
        <v>49.180999999999997</v>
      </c>
    </row>
    <row r="29" spans="2:13" ht="12.75" customHeight="1" x14ac:dyDescent="0.2">
      <c r="J29" s="137">
        <v>42825</v>
      </c>
      <c r="K29" s="136">
        <v>111.27</v>
      </c>
      <c r="L29" s="136">
        <v>22.99</v>
      </c>
      <c r="M29" s="136">
        <v>49.329000000000001</v>
      </c>
    </row>
    <row r="30" spans="2:13" ht="12.75" customHeight="1" x14ac:dyDescent="0.2">
      <c r="B30" s="192" t="s">
        <v>529</v>
      </c>
      <c r="J30" s="137">
        <v>42855</v>
      </c>
      <c r="K30" s="136">
        <v>110.82899999999999</v>
      </c>
      <c r="L30" s="136">
        <v>22.905999999999999</v>
      </c>
      <c r="M30" s="136">
        <v>48.018000000000001</v>
      </c>
    </row>
    <row r="31" spans="2:13" ht="12.75" customHeight="1" x14ac:dyDescent="0.2">
      <c r="B31" s="192" t="s">
        <v>530</v>
      </c>
      <c r="J31" s="137">
        <v>42886</v>
      </c>
      <c r="K31" s="136">
        <v>104.845</v>
      </c>
      <c r="L31" s="136">
        <v>21.521999999999998</v>
      </c>
      <c r="M31" s="136">
        <v>47.134</v>
      </c>
    </row>
    <row r="32" spans="2:13" ht="12.75" customHeight="1" x14ac:dyDescent="0.2">
      <c r="B32" s="191" t="s">
        <v>531</v>
      </c>
      <c r="J32" s="137">
        <v>42916</v>
      </c>
      <c r="K32" s="136">
        <v>111.54900000000001</v>
      </c>
      <c r="L32" s="136">
        <v>21.727</v>
      </c>
      <c r="M32" s="136">
        <v>47.204999999999998</v>
      </c>
    </row>
    <row r="33" spans="10:13" ht="12.75" customHeight="1" x14ac:dyDescent="0.2">
      <c r="J33" s="137">
        <v>42947</v>
      </c>
      <c r="K33" s="136">
        <v>110.437</v>
      </c>
      <c r="L33" s="136">
        <v>20.63</v>
      </c>
      <c r="M33" s="136">
        <v>44.323999999999998</v>
      </c>
    </row>
    <row r="34" spans="10:13" ht="12.75" customHeight="1" x14ac:dyDescent="0.2">
      <c r="J34" s="137">
        <v>42978</v>
      </c>
      <c r="K34" s="136">
        <v>112.17100000000001</v>
      </c>
      <c r="L34" s="136">
        <v>19.77</v>
      </c>
      <c r="M34" s="136">
        <v>43.883000000000003</v>
      </c>
    </row>
    <row r="35" spans="10:13" ht="12.75" customHeight="1" x14ac:dyDescent="0.2">
      <c r="J35" s="137">
        <v>43008</v>
      </c>
      <c r="K35" s="136">
        <v>108.958</v>
      </c>
      <c r="L35" s="136">
        <v>18.843</v>
      </c>
      <c r="M35" s="136">
        <v>42.598999999999997</v>
      </c>
    </row>
    <row r="36" spans="10:13" ht="12.75" customHeight="1" x14ac:dyDescent="0.2">
      <c r="J36" s="137">
        <v>43039</v>
      </c>
      <c r="K36" s="136">
        <v>109.024</v>
      </c>
      <c r="L36" s="136">
        <v>18.952000000000002</v>
      </c>
      <c r="M36" s="136">
        <v>42.936999999999998</v>
      </c>
    </row>
    <row r="37" spans="10:13" ht="12.75" customHeight="1" x14ac:dyDescent="0.2">
      <c r="J37" s="137">
        <v>43069</v>
      </c>
      <c r="K37" s="136">
        <v>107.991</v>
      </c>
      <c r="L37" s="136">
        <v>18.962</v>
      </c>
      <c r="M37" s="136">
        <v>42.555999999999997</v>
      </c>
    </row>
    <row r="38" spans="10:13" ht="12.75" customHeight="1" x14ac:dyDescent="0.2">
      <c r="J38" s="137">
        <v>43100</v>
      </c>
      <c r="K38" s="136">
        <v>105.556</v>
      </c>
      <c r="L38" s="136">
        <v>18.795999999999999</v>
      </c>
      <c r="M38" s="136">
        <v>41.527000000000001</v>
      </c>
    </row>
    <row r="39" spans="10:13" ht="12.75" customHeight="1" x14ac:dyDescent="0.2">
      <c r="J39" s="137">
        <v>43131</v>
      </c>
      <c r="K39" s="136">
        <v>108.596</v>
      </c>
      <c r="L39" s="136">
        <v>19.908999999999999</v>
      </c>
      <c r="M39" s="136">
        <v>43.180999999999997</v>
      </c>
    </row>
    <row r="40" spans="10:13" ht="12.75" customHeight="1" x14ac:dyDescent="0.2">
      <c r="J40" s="137">
        <v>43159</v>
      </c>
      <c r="K40" s="136">
        <v>106.556</v>
      </c>
      <c r="L40" s="136">
        <v>20.175999999999998</v>
      </c>
      <c r="M40" s="136">
        <v>42.633000000000003</v>
      </c>
    </row>
    <row r="41" spans="10:13" ht="12.75" customHeight="1" x14ac:dyDescent="0.2">
      <c r="J41" s="137">
        <v>43190</v>
      </c>
      <c r="K41" s="136">
        <v>109.20099999999999</v>
      </c>
      <c r="L41" s="136">
        <v>20.591000000000001</v>
      </c>
      <c r="M41" s="136">
        <v>43.639000000000003</v>
      </c>
    </row>
    <row r="42" spans="10:13" ht="12.75" customHeight="1" x14ac:dyDescent="0.2">
      <c r="J42" s="137">
        <v>43220</v>
      </c>
      <c r="K42" s="136">
        <v>109.73</v>
      </c>
      <c r="L42" s="136">
        <v>20.513999999999999</v>
      </c>
      <c r="M42" s="136">
        <v>43.725999999999999</v>
      </c>
    </row>
    <row r="43" spans="10:13" ht="12.75" customHeight="1" x14ac:dyDescent="0.2">
      <c r="J43" s="137">
        <v>43251</v>
      </c>
      <c r="K43" s="136">
        <v>108.932</v>
      </c>
      <c r="L43" s="136">
        <v>19.673999999999999</v>
      </c>
      <c r="M43" s="136">
        <v>44.517000000000003</v>
      </c>
    </row>
    <row r="44" spans="10:13" ht="12.75" customHeight="1" x14ac:dyDescent="0.2">
      <c r="J44" s="137">
        <v>43281</v>
      </c>
      <c r="K44" s="136">
        <v>110.248</v>
      </c>
      <c r="L44" s="136">
        <v>19.224</v>
      </c>
      <c r="M44" s="136">
        <v>45.55</v>
      </c>
    </row>
    <row r="45" spans="10:13" ht="12.75" customHeight="1" x14ac:dyDescent="0.2">
      <c r="J45" s="137">
        <v>43312</v>
      </c>
      <c r="K45" s="136">
        <v>109.842</v>
      </c>
      <c r="L45" s="136">
        <v>18.158999999999999</v>
      </c>
      <c r="M45" s="136">
        <v>44.98</v>
      </c>
    </row>
    <row r="46" spans="10:13" ht="12.75" customHeight="1" x14ac:dyDescent="0.2">
      <c r="J46" s="137">
        <v>43343</v>
      </c>
      <c r="K46" s="136">
        <v>114.173</v>
      </c>
      <c r="L46" s="136">
        <v>17.78</v>
      </c>
      <c r="M46" s="136">
        <v>46.445</v>
      </c>
    </row>
    <row r="47" spans="10:13" ht="12.75" customHeight="1" x14ac:dyDescent="0.2">
      <c r="J47" s="137">
        <v>43373</v>
      </c>
      <c r="K47" s="136">
        <v>116.84</v>
      </c>
      <c r="L47" s="136">
        <v>17.555</v>
      </c>
      <c r="M47" s="136">
        <v>45.756</v>
      </c>
    </row>
    <row r="48" spans="10:13" ht="12.75" customHeight="1" x14ac:dyDescent="0.2">
      <c r="J48" s="137">
        <v>43404</v>
      </c>
      <c r="K48" s="136">
        <v>125.221</v>
      </c>
      <c r="L48" s="136">
        <v>18.119</v>
      </c>
      <c r="M48" s="136">
        <v>44.987000000000002</v>
      </c>
    </row>
    <row r="49" spans="2:13" ht="12.75" customHeight="1" x14ac:dyDescent="0.2">
      <c r="J49" s="137">
        <v>43434</v>
      </c>
      <c r="K49" s="136">
        <v>127.584</v>
      </c>
      <c r="L49" s="136">
        <v>18.812999999999999</v>
      </c>
      <c r="M49" s="136">
        <v>44.154000000000003</v>
      </c>
    </row>
    <row r="50" spans="2:13" ht="12.75" customHeight="1" x14ac:dyDescent="0.2">
      <c r="J50" s="137">
        <v>43465</v>
      </c>
      <c r="K50" s="136">
        <v>121.855</v>
      </c>
      <c r="L50" s="136">
        <v>18.539000000000001</v>
      </c>
      <c r="M50" s="136">
        <v>42.11</v>
      </c>
    </row>
    <row r="51" spans="2:13" ht="12.75" customHeight="1" x14ac:dyDescent="0.2">
      <c r="J51" s="137">
        <v>43496</v>
      </c>
      <c r="K51" s="136">
        <v>117.256</v>
      </c>
      <c r="L51" s="136">
        <v>18.306999999999999</v>
      </c>
      <c r="M51" s="136">
        <v>42.222000000000001</v>
      </c>
    </row>
    <row r="52" spans="2:13" ht="12.75" customHeight="1" x14ac:dyDescent="0.2">
      <c r="J52" s="137">
        <v>43524</v>
      </c>
      <c r="K52" s="136">
        <v>108.63200000000001</v>
      </c>
      <c r="L52" s="136">
        <v>18.001000000000001</v>
      </c>
      <c r="M52" s="136">
        <v>40.613</v>
      </c>
    </row>
    <row r="53" spans="2:13" ht="12.75" customHeight="1" x14ac:dyDescent="0.2">
      <c r="B53" s="193" t="s">
        <v>63</v>
      </c>
      <c r="J53" s="137">
        <v>43555</v>
      </c>
      <c r="K53" s="136">
        <v>101.643</v>
      </c>
      <c r="L53" s="136">
        <v>17.510999999999999</v>
      </c>
      <c r="M53" s="136">
        <v>40.744</v>
      </c>
    </row>
  </sheetData>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3:L49"/>
  <sheetViews>
    <sheetView showGridLines="0" zoomScaleNormal="100" workbookViewId="0"/>
  </sheetViews>
  <sheetFormatPr defaultRowHeight="12.75" customHeight="1" x14ac:dyDescent="0.2"/>
  <cols>
    <col min="1" max="16384" width="9.140625" style="25"/>
  </cols>
  <sheetData>
    <row r="3" spans="2:12" ht="12.75" customHeight="1" x14ac:dyDescent="0.2">
      <c r="B3" s="69" t="s">
        <v>380</v>
      </c>
    </row>
    <row r="4" spans="2:12" ht="12.75" customHeight="1" x14ac:dyDescent="0.2">
      <c r="B4" s="69" t="s">
        <v>324</v>
      </c>
      <c r="J4" s="194" t="s">
        <v>532</v>
      </c>
      <c r="K4" s="194" t="s">
        <v>533</v>
      </c>
      <c r="L4" s="194" t="s">
        <v>534</v>
      </c>
    </row>
    <row r="5" spans="2:12" ht="12.75" customHeight="1" x14ac:dyDescent="0.2">
      <c r="B5" s="70" t="s">
        <v>323</v>
      </c>
      <c r="J5" s="25" t="s">
        <v>322</v>
      </c>
      <c r="K5" s="25" t="s">
        <v>321</v>
      </c>
      <c r="L5" s="25" t="s">
        <v>320</v>
      </c>
    </row>
    <row r="6" spans="2:12" ht="12.75" customHeight="1" x14ac:dyDescent="0.2">
      <c r="I6" s="25">
        <v>2014</v>
      </c>
      <c r="J6" s="2">
        <v>239.96529999999998</v>
      </c>
      <c r="K6" s="2">
        <v>177.50399999999999</v>
      </c>
      <c r="L6" s="2">
        <v>89.938500000000005</v>
      </c>
    </row>
    <row r="7" spans="2:12" ht="12.75" customHeight="1" x14ac:dyDescent="0.2">
      <c r="I7" s="25">
        <v>2015</v>
      </c>
      <c r="J7" s="2">
        <v>293.09280000000001</v>
      </c>
      <c r="K7" s="2">
        <v>217.80840000000001</v>
      </c>
      <c r="L7" s="2">
        <v>118.9474</v>
      </c>
    </row>
    <row r="8" spans="2:12" ht="12.75" customHeight="1" x14ac:dyDescent="0.2">
      <c r="I8" s="25">
        <v>2016</v>
      </c>
      <c r="J8" s="2">
        <v>339.66829999999993</v>
      </c>
      <c r="K8" s="2">
        <v>280.7278</v>
      </c>
      <c r="L8" s="2">
        <v>158.49199999999999</v>
      </c>
    </row>
    <row r="9" spans="2:12" ht="12.75" customHeight="1" x14ac:dyDescent="0.2">
      <c r="I9" s="25">
        <v>2017</v>
      </c>
      <c r="J9" s="2">
        <v>346.36110000000002</v>
      </c>
      <c r="K9" s="2">
        <v>295.03750000000002</v>
      </c>
      <c r="L9" s="2">
        <v>173.80860000000001</v>
      </c>
    </row>
    <row r="10" spans="2:12" ht="12.75" customHeight="1" x14ac:dyDescent="0.2">
      <c r="I10" s="25">
        <v>2018</v>
      </c>
      <c r="J10" s="2">
        <v>357.52660000000003</v>
      </c>
      <c r="K10" s="2">
        <v>304.44310000000002</v>
      </c>
      <c r="L10" s="2">
        <v>186.91580000000002</v>
      </c>
    </row>
    <row r="20" spans="2:9" ht="12.75" customHeight="1" x14ac:dyDescent="0.2">
      <c r="I20" s="138"/>
    </row>
    <row r="24" spans="2:9" ht="12.75" customHeight="1" x14ac:dyDescent="0.2">
      <c r="B24" s="25" t="s">
        <v>7</v>
      </c>
    </row>
    <row r="28" spans="2:9" ht="12.75" customHeight="1" x14ac:dyDescent="0.25">
      <c r="B28" s="197" t="s">
        <v>535</v>
      </c>
      <c r="C28" s="195"/>
    </row>
    <row r="29" spans="2:9" ht="12.75" customHeight="1" x14ac:dyDescent="0.25">
      <c r="B29" s="197" t="s">
        <v>536</v>
      </c>
      <c r="C29" s="195"/>
    </row>
    <row r="30" spans="2:9" ht="12.75" customHeight="1" x14ac:dyDescent="0.25">
      <c r="B30" s="196" t="s">
        <v>537</v>
      </c>
      <c r="C30" s="195"/>
    </row>
    <row r="49" spans="2:2" ht="12.75" customHeight="1" x14ac:dyDescent="0.2">
      <c r="B49" s="198" t="s">
        <v>63</v>
      </c>
    </row>
  </sheetData>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3:X68"/>
  <sheetViews>
    <sheetView showGridLines="0" zoomScaleNormal="100" workbookViewId="0"/>
  </sheetViews>
  <sheetFormatPr defaultRowHeight="12.75" customHeight="1" x14ac:dyDescent="0.2"/>
  <cols>
    <col min="1" max="1" width="9.140625" style="22"/>
    <col min="2" max="2" width="9.140625" style="22" customWidth="1"/>
    <col min="3" max="8" width="9.140625" style="22"/>
    <col min="9" max="9" width="9.140625" style="15"/>
    <col min="10" max="10" width="9.140625" style="15" customWidth="1"/>
    <col min="11" max="24" width="9.140625" style="15"/>
    <col min="25" max="16384" width="9.140625" style="22"/>
  </cols>
  <sheetData>
    <row r="3" spans="2:24" ht="12.75" customHeight="1" x14ac:dyDescent="0.2">
      <c r="B3" s="50" t="s">
        <v>381</v>
      </c>
      <c r="J3" s="88"/>
      <c r="K3" s="88" t="s">
        <v>0</v>
      </c>
      <c r="L3" s="88" t="s">
        <v>1</v>
      </c>
      <c r="M3" s="88" t="s">
        <v>2</v>
      </c>
    </row>
    <row r="4" spans="2:24" s="39" customFormat="1" ht="12.75" customHeight="1" x14ac:dyDescent="0.2">
      <c r="B4" s="337" t="s">
        <v>329</v>
      </c>
      <c r="C4" s="338"/>
      <c r="D4" s="338"/>
      <c r="E4" s="338"/>
      <c r="F4" s="338"/>
      <c r="G4" s="338"/>
      <c r="I4" s="93"/>
      <c r="J4" s="88" t="s">
        <v>3</v>
      </c>
      <c r="K4" s="88" t="s">
        <v>4</v>
      </c>
      <c r="L4" s="88" t="s">
        <v>5</v>
      </c>
      <c r="M4" s="88" t="s">
        <v>6</v>
      </c>
      <c r="N4" s="93"/>
      <c r="O4" s="93"/>
      <c r="P4" s="93"/>
      <c r="Q4" s="93"/>
      <c r="R4" s="93"/>
      <c r="S4" s="93"/>
      <c r="T4" s="93"/>
      <c r="U4" s="93"/>
      <c r="V4" s="93"/>
      <c r="W4" s="93"/>
      <c r="X4" s="93"/>
    </row>
    <row r="5" spans="2:24" s="39" customFormat="1" ht="12.75" customHeight="1" x14ac:dyDescent="0.2">
      <c r="B5" s="339"/>
      <c r="C5" s="338"/>
      <c r="D5" s="338"/>
      <c r="E5" s="338"/>
      <c r="F5" s="338"/>
      <c r="G5" s="338"/>
      <c r="H5" s="22"/>
      <c r="I5" s="93"/>
      <c r="J5" s="89">
        <v>38168</v>
      </c>
      <c r="K5" s="90">
        <v>1.2912446942069709</v>
      </c>
      <c r="L5" s="90">
        <v>0.20000000000000284</v>
      </c>
      <c r="M5" s="90">
        <v>6.2990912141238704</v>
      </c>
      <c r="N5" s="93"/>
      <c r="O5" s="93"/>
      <c r="P5" s="93"/>
      <c r="Q5" s="93"/>
      <c r="R5" s="93"/>
      <c r="S5" s="93"/>
      <c r="T5" s="93"/>
      <c r="U5" s="93"/>
      <c r="V5" s="93"/>
      <c r="W5" s="93"/>
      <c r="X5" s="93"/>
    </row>
    <row r="6" spans="2:24" s="39" customFormat="1" ht="12.75" customHeight="1" x14ac:dyDescent="0.2">
      <c r="B6" s="341" t="s">
        <v>72</v>
      </c>
      <c r="C6" s="341"/>
      <c r="D6" s="341"/>
      <c r="E6" s="341"/>
      <c r="F6" s="341"/>
      <c r="G6" s="94"/>
      <c r="H6" s="22"/>
      <c r="I6" s="93"/>
      <c r="J6" s="89">
        <v>38352</v>
      </c>
      <c r="K6" s="90">
        <v>1.3043768729552141</v>
      </c>
      <c r="L6" s="90">
        <v>2.0000000000000075</v>
      </c>
      <c r="M6" s="90">
        <v>-0.78727073611181897</v>
      </c>
      <c r="N6" s="93"/>
      <c r="O6" s="93"/>
      <c r="P6" s="93"/>
      <c r="Q6" s="93"/>
      <c r="R6" s="93"/>
      <c r="S6" s="93"/>
      <c r="T6" s="93"/>
      <c r="U6" s="93"/>
      <c r="V6" s="93"/>
      <c r="W6" s="93"/>
      <c r="X6" s="93"/>
    </row>
    <row r="7" spans="2:24" s="39" customFormat="1" ht="12.75" customHeight="1" x14ac:dyDescent="0.2">
      <c r="B7" s="341"/>
      <c r="C7" s="341"/>
      <c r="D7" s="341"/>
      <c r="E7" s="341"/>
      <c r="F7" s="341"/>
      <c r="G7" s="56"/>
      <c r="H7" s="1"/>
      <c r="I7" s="93"/>
      <c r="J7" s="89">
        <v>38533</v>
      </c>
      <c r="K7" s="90">
        <v>1.4863156997072116</v>
      </c>
      <c r="L7" s="90">
        <v>2.9000000000000128</v>
      </c>
      <c r="M7" s="90">
        <v>-6.5279038638559133</v>
      </c>
      <c r="N7" s="93"/>
      <c r="O7" s="93"/>
      <c r="P7" s="93"/>
      <c r="Q7" s="93"/>
      <c r="R7" s="93"/>
      <c r="S7" s="93"/>
      <c r="T7" s="93"/>
      <c r="U7" s="93"/>
      <c r="V7" s="93"/>
      <c r="W7" s="93"/>
      <c r="X7" s="93"/>
    </row>
    <row r="8" spans="2:24" s="39" customFormat="1" ht="12.75" customHeight="1" x14ac:dyDescent="0.2">
      <c r="B8" s="22"/>
      <c r="C8" s="22"/>
      <c r="D8" s="22"/>
      <c r="E8" s="22"/>
      <c r="F8" s="22"/>
      <c r="G8" s="22"/>
      <c r="H8" s="1"/>
      <c r="I8" s="93"/>
      <c r="J8" s="89">
        <v>38717</v>
      </c>
      <c r="K8" s="90">
        <v>1.6724047581617145</v>
      </c>
      <c r="L8" s="90">
        <v>6.0999999999999872</v>
      </c>
      <c r="M8" s="90">
        <v>-11.240057330143095</v>
      </c>
      <c r="N8" s="93"/>
      <c r="O8" s="93"/>
      <c r="P8" s="93"/>
      <c r="Q8" s="93"/>
      <c r="R8" s="93"/>
      <c r="S8" s="93"/>
      <c r="T8" s="93"/>
      <c r="U8" s="93"/>
      <c r="V8" s="93"/>
      <c r="W8" s="93"/>
      <c r="X8" s="93"/>
    </row>
    <row r="9" spans="2:24" s="39" customFormat="1" ht="12.75" customHeight="1" x14ac:dyDescent="0.2">
      <c r="B9" s="22"/>
      <c r="C9" s="22"/>
      <c r="D9" s="22"/>
      <c r="E9" s="22"/>
      <c r="F9" s="22"/>
      <c r="G9" s="22"/>
      <c r="H9" s="22"/>
      <c r="I9" s="93"/>
      <c r="J9" s="89">
        <v>38898</v>
      </c>
      <c r="K9" s="90">
        <v>1.8556960340697366</v>
      </c>
      <c r="L9" s="90">
        <v>8.9000000000000092</v>
      </c>
      <c r="M9" s="90">
        <v>-14.86229892829545</v>
      </c>
      <c r="N9" s="93"/>
      <c r="O9" s="93"/>
      <c r="P9" s="93"/>
      <c r="Q9" s="93"/>
      <c r="R9" s="93"/>
      <c r="S9" s="93"/>
      <c r="T9" s="93"/>
      <c r="U9" s="93"/>
      <c r="V9" s="93"/>
      <c r="W9" s="93"/>
      <c r="X9" s="93"/>
    </row>
    <row r="10" spans="2:24" s="39" customFormat="1" ht="12.75" customHeight="1" x14ac:dyDescent="0.2">
      <c r="B10" s="22"/>
      <c r="C10" s="22"/>
      <c r="D10" s="22"/>
      <c r="E10" s="22"/>
      <c r="F10" s="22"/>
      <c r="G10" s="22"/>
      <c r="H10" s="22"/>
      <c r="I10" s="93"/>
      <c r="J10" s="89">
        <v>39082</v>
      </c>
      <c r="K10" s="90">
        <v>1.9861364420564893</v>
      </c>
      <c r="L10" s="90">
        <v>10.499999999999995</v>
      </c>
      <c r="M10" s="90">
        <v>-15.981104846463976</v>
      </c>
      <c r="N10" s="93"/>
      <c r="O10" s="93"/>
      <c r="P10" s="93"/>
      <c r="Q10" s="93"/>
      <c r="R10" s="93"/>
      <c r="S10" s="93"/>
      <c r="T10" s="93"/>
      <c r="U10" s="93"/>
      <c r="V10" s="93"/>
      <c r="W10" s="93"/>
      <c r="X10" s="93"/>
    </row>
    <row r="11" spans="2:24" s="39" customFormat="1" ht="12.75" customHeight="1" x14ac:dyDescent="0.2">
      <c r="B11" s="22"/>
      <c r="C11" s="22"/>
      <c r="D11" s="22"/>
      <c r="E11" s="22"/>
      <c r="F11" s="22"/>
      <c r="G11" s="22"/>
      <c r="H11" s="22"/>
      <c r="I11" s="93"/>
      <c r="J11" s="89">
        <v>39263</v>
      </c>
      <c r="K11" s="90">
        <v>2.4414895985356324</v>
      </c>
      <c r="L11" s="90">
        <v>18.699999999999996</v>
      </c>
      <c r="M11" s="90">
        <v>11.31146293495728</v>
      </c>
      <c r="N11" s="93"/>
      <c r="O11" s="93"/>
      <c r="P11" s="93"/>
      <c r="Q11" s="93"/>
      <c r="R11" s="93"/>
      <c r="S11" s="93"/>
      <c r="T11" s="93"/>
      <c r="U11" s="93"/>
      <c r="V11" s="93"/>
      <c r="W11" s="93"/>
      <c r="X11" s="93"/>
    </row>
    <row r="12" spans="2:24" s="39" customFormat="1" ht="12.75" customHeight="1" x14ac:dyDescent="0.2">
      <c r="B12" s="22"/>
      <c r="C12" s="22"/>
      <c r="D12" s="22"/>
      <c r="E12" s="22"/>
      <c r="F12" s="22"/>
      <c r="G12" s="22"/>
      <c r="H12" s="22"/>
      <c r="I12" s="93"/>
      <c r="J12" s="89">
        <v>39447</v>
      </c>
      <c r="K12" s="90">
        <v>2.4680987961809882</v>
      </c>
      <c r="L12" s="90">
        <v>18.599999999999984</v>
      </c>
      <c r="M12" s="90">
        <v>28.456358542165468</v>
      </c>
      <c r="N12" s="93"/>
      <c r="O12" s="93"/>
      <c r="P12" s="93"/>
      <c r="Q12" s="93"/>
      <c r="R12" s="93"/>
      <c r="S12" s="93"/>
      <c r="T12" s="93"/>
      <c r="U12" s="93"/>
      <c r="V12" s="93"/>
      <c r="W12" s="93"/>
      <c r="X12" s="93"/>
    </row>
    <row r="13" spans="2:24" s="39" customFormat="1" ht="12.75" customHeight="1" x14ac:dyDescent="0.2">
      <c r="B13" s="22"/>
      <c r="C13" s="22"/>
      <c r="D13" s="22"/>
      <c r="E13" s="22"/>
      <c r="F13" s="22"/>
      <c r="G13" s="22"/>
      <c r="H13" s="22"/>
      <c r="I13" s="93"/>
      <c r="J13" s="89">
        <v>39629</v>
      </c>
      <c r="K13" s="90">
        <v>2.1861844204384884</v>
      </c>
      <c r="L13" s="90">
        <v>13.599999999999998</v>
      </c>
      <c r="M13" s="90">
        <v>29.204698476961202</v>
      </c>
      <c r="N13" s="93"/>
      <c r="O13" s="93"/>
      <c r="P13" s="93"/>
      <c r="Q13" s="93"/>
      <c r="R13" s="93"/>
      <c r="S13" s="93"/>
      <c r="T13" s="93"/>
      <c r="U13" s="93"/>
      <c r="V13" s="93"/>
      <c r="W13" s="93"/>
      <c r="X13" s="93"/>
    </row>
    <row r="14" spans="2:24" s="39" customFormat="1" ht="12.75" customHeight="1" x14ac:dyDescent="0.2">
      <c r="B14" s="22"/>
      <c r="C14" s="22"/>
      <c r="D14" s="22"/>
      <c r="E14" s="22"/>
      <c r="F14" s="22"/>
      <c r="G14" s="22"/>
      <c r="H14" s="22"/>
      <c r="I14" s="93"/>
      <c r="J14" s="89">
        <v>39813</v>
      </c>
      <c r="K14" s="90">
        <v>2.0671155087115509</v>
      </c>
      <c r="L14" s="90">
        <v>9.2000000000000099</v>
      </c>
      <c r="M14" s="90">
        <v>31.163675068420801</v>
      </c>
      <c r="N14" s="93"/>
      <c r="O14" s="93"/>
      <c r="P14" s="93"/>
      <c r="Q14" s="93"/>
      <c r="R14" s="93"/>
      <c r="S14" s="93"/>
      <c r="T14" s="93"/>
      <c r="U14" s="93"/>
      <c r="V14" s="93"/>
      <c r="W14" s="93"/>
      <c r="X14" s="93"/>
    </row>
    <row r="15" spans="2:24" s="39" customFormat="1" ht="12.75" customHeight="1" x14ac:dyDescent="0.2">
      <c r="B15" s="22"/>
      <c r="C15" s="22"/>
      <c r="D15" s="22"/>
      <c r="E15" s="22"/>
      <c r="F15" s="22"/>
      <c r="G15" s="22"/>
      <c r="H15" s="22"/>
      <c r="I15" s="93"/>
      <c r="J15" s="89">
        <v>39994</v>
      </c>
      <c r="K15" s="90">
        <v>1.7693791199002318</v>
      </c>
      <c r="L15" s="90">
        <v>-4.4466403162055297</v>
      </c>
      <c r="M15" s="90">
        <v>12.743626983949399</v>
      </c>
      <c r="N15" s="93"/>
      <c r="O15" s="93"/>
      <c r="P15" s="93"/>
      <c r="Q15" s="93"/>
      <c r="R15" s="93"/>
      <c r="S15" s="93"/>
      <c r="T15" s="93"/>
      <c r="U15" s="93"/>
      <c r="V15" s="93"/>
      <c r="W15" s="93"/>
      <c r="X15" s="93"/>
    </row>
    <row r="16" spans="2:24" s="39" customFormat="1" ht="12.75" customHeight="1" x14ac:dyDescent="0.2">
      <c r="B16" s="22"/>
      <c r="C16" s="22"/>
      <c r="D16" s="22"/>
      <c r="E16" s="22"/>
      <c r="F16" s="22"/>
      <c r="G16" s="22"/>
      <c r="H16" s="22"/>
      <c r="I16" s="93"/>
      <c r="J16" s="89">
        <v>40178</v>
      </c>
      <c r="K16" s="90">
        <v>1.5560267166917476</v>
      </c>
      <c r="L16" s="90">
        <v>-6.7580803134182137</v>
      </c>
      <c r="M16" s="90">
        <v>9.1290228980924208</v>
      </c>
      <c r="N16" s="93"/>
      <c r="O16" s="93"/>
      <c r="P16" s="93"/>
      <c r="Q16" s="93"/>
      <c r="R16" s="93"/>
      <c r="S16" s="93"/>
      <c r="T16" s="93"/>
      <c r="U16" s="93"/>
      <c r="V16" s="93"/>
      <c r="W16" s="93"/>
      <c r="X16" s="93"/>
    </row>
    <row r="17" spans="2:24" s="39" customFormat="1" ht="12.75" customHeight="1" x14ac:dyDescent="0.2">
      <c r="B17" s="22"/>
      <c r="C17" s="22"/>
      <c r="D17" s="22"/>
      <c r="E17" s="22"/>
      <c r="F17" s="22"/>
      <c r="G17" s="22"/>
      <c r="H17" s="22"/>
      <c r="I17" s="93"/>
      <c r="J17" s="89">
        <v>40359</v>
      </c>
      <c r="K17" s="90">
        <v>1.4731196747545521</v>
      </c>
      <c r="L17" s="90">
        <v>-1.3443640124095158</v>
      </c>
      <c r="M17" s="90">
        <v>8.3081333473166801</v>
      </c>
      <c r="N17" s="93"/>
      <c r="O17" s="93"/>
      <c r="P17" s="93"/>
      <c r="Q17" s="93"/>
      <c r="R17" s="93"/>
      <c r="S17" s="93"/>
      <c r="T17" s="93"/>
      <c r="U17" s="93"/>
      <c r="V17" s="93"/>
      <c r="W17" s="93"/>
      <c r="X17" s="93"/>
    </row>
    <row r="18" spans="2:24" s="39" customFormat="1" ht="12.75" customHeight="1" x14ac:dyDescent="0.2">
      <c r="B18" s="22"/>
      <c r="C18" s="22"/>
      <c r="D18" s="22"/>
      <c r="E18" s="22"/>
      <c r="F18" s="22"/>
      <c r="G18" s="22"/>
      <c r="H18" s="22"/>
      <c r="I18" s="93"/>
      <c r="J18" s="89">
        <v>40543</v>
      </c>
      <c r="K18" s="90">
        <v>1.4500985952714929</v>
      </c>
      <c r="L18" s="90">
        <v>0</v>
      </c>
      <c r="M18" s="90">
        <v>2.3485854363658198</v>
      </c>
      <c r="N18" s="93"/>
      <c r="O18" s="93"/>
      <c r="P18" s="93"/>
      <c r="Q18" s="93"/>
      <c r="R18" s="93"/>
      <c r="S18" s="93"/>
      <c r="T18" s="93"/>
      <c r="U18" s="93"/>
      <c r="V18" s="93"/>
      <c r="W18" s="93"/>
      <c r="X18" s="93"/>
    </row>
    <row r="19" spans="2:24" s="39" customFormat="1" ht="12.75" customHeight="1" x14ac:dyDescent="0.2">
      <c r="B19" s="22"/>
      <c r="C19" s="22"/>
      <c r="D19" s="22"/>
      <c r="E19" s="22"/>
      <c r="F19" s="22"/>
      <c r="G19" s="22"/>
      <c r="H19" s="22"/>
      <c r="I19" s="93"/>
      <c r="J19" s="89">
        <v>40724</v>
      </c>
      <c r="K19" s="90">
        <v>1.6534008591644205</v>
      </c>
      <c r="L19" s="90">
        <v>0.524109014675056</v>
      </c>
      <c r="M19" s="90">
        <v>4.1112266648572096</v>
      </c>
      <c r="N19" s="93"/>
      <c r="O19" s="93"/>
      <c r="P19" s="93"/>
      <c r="Q19" s="93"/>
      <c r="R19" s="93"/>
      <c r="S19" s="93"/>
      <c r="T19" s="93"/>
      <c r="U19" s="93"/>
      <c r="V19" s="93"/>
      <c r="W19" s="93"/>
      <c r="X19" s="93"/>
    </row>
    <row r="20" spans="2:24" s="39" customFormat="1" ht="12.75" customHeight="1" x14ac:dyDescent="0.2">
      <c r="B20" s="22"/>
      <c r="C20" s="22"/>
      <c r="D20" s="22"/>
      <c r="E20" s="22"/>
      <c r="F20" s="22"/>
      <c r="G20" s="22"/>
      <c r="H20" s="22"/>
      <c r="I20" s="93"/>
      <c r="J20" s="89">
        <v>40908</v>
      </c>
      <c r="K20" s="90">
        <v>1.7505564609086213</v>
      </c>
      <c r="L20" s="90">
        <v>-0.84033613445377853</v>
      </c>
      <c r="M20" s="90">
        <v>4.8161015191950796</v>
      </c>
      <c r="N20" s="93"/>
      <c r="O20" s="93"/>
      <c r="P20" s="93"/>
      <c r="Q20" s="93"/>
      <c r="R20" s="93"/>
      <c r="S20" s="93"/>
      <c r="T20" s="93"/>
      <c r="U20" s="93"/>
      <c r="V20" s="93"/>
      <c r="W20" s="93"/>
      <c r="X20" s="93"/>
    </row>
    <row r="21" spans="2:24" s="39" customFormat="1" ht="12.75" customHeight="1" x14ac:dyDescent="0.2">
      <c r="B21" s="22"/>
      <c r="C21" s="22"/>
      <c r="D21" s="22"/>
      <c r="E21" s="22"/>
      <c r="F21" s="22"/>
      <c r="G21" s="22"/>
      <c r="H21" s="22"/>
      <c r="I21" s="93"/>
      <c r="J21" s="89">
        <v>41090</v>
      </c>
      <c r="K21" s="90">
        <v>1.7415890725624512</v>
      </c>
      <c r="L21" s="90">
        <v>-1.9812304483837417</v>
      </c>
      <c r="M21" s="90">
        <v>7.5984367972733304</v>
      </c>
      <c r="N21" s="93"/>
      <c r="O21" s="93"/>
      <c r="P21" s="93"/>
      <c r="Q21" s="93"/>
      <c r="R21" s="93"/>
      <c r="S21" s="93"/>
      <c r="T21" s="93"/>
      <c r="U21" s="93"/>
      <c r="V21" s="93"/>
      <c r="W21" s="93"/>
      <c r="X21" s="93"/>
    </row>
    <row r="22" spans="2:24" s="39" customFormat="1" ht="12.75" customHeight="1" x14ac:dyDescent="0.2">
      <c r="B22" s="22"/>
      <c r="C22" s="22"/>
      <c r="D22" s="22"/>
      <c r="E22" s="22"/>
      <c r="F22" s="22"/>
      <c r="G22" s="22"/>
      <c r="H22" s="22"/>
      <c r="I22" s="93"/>
      <c r="J22" s="89">
        <v>41274</v>
      </c>
      <c r="K22" s="90">
        <v>1.6781023031809534</v>
      </c>
      <c r="L22" s="90">
        <v>-0.74152542372881713</v>
      </c>
      <c r="M22" s="90">
        <v>4.7612374080821898</v>
      </c>
      <c r="N22" s="93"/>
      <c r="O22" s="93"/>
      <c r="P22" s="93"/>
      <c r="Q22" s="93"/>
      <c r="R22" s="93"/>
      <c r="S22" s="93"/>
      <c r="T22" s="93"/>
      <c r="U22" s="93"/>
      <c r="V22" s="93"/>
      <c r="W22" s="93"/>
      <c r="X22" s="93"/>
    </row>
    <row r="23" spans="2:24" s="39" customFormat="1" ht="12.75" customHeight="1" x14ac:dyDescent="0.2">
      <c r="B23" s="22"/>
      <c r="C23" s="22"/>
      <c r="D23" s="22"/>
      <c r="E23" s="22"/>
      <c r="F23" s="22"/>
      <c r="G23" s="22"/>
      <c r="H23" s="22"/>
      <c r="I23" s="93"/>
      <c r="J23" s="89">
        <v>41455</v>
      </c>
      <c r="K23" s="90">
        <v>1.9872395726740617</v>
      </c>
      <c r="L23" s="90">
        <v>0.10638297872340718</v>
      </c>
      <c r="M23" s="90">
        <v>5.5832592517145301</v>
      </c>
      <c r="N23" s="93"/>
      <c r="O23" s="93"/>
      <c r="P23" s="93"/>
      <c r="Q23" s="93"/>
      <c r="R23" s="93"/>
      <c r="S23" s="93"/>
      <c r="T23" s="93"/>
      <c r="U23" s="93"/>
      <c r="V23" s="93"/>
      <c r="W23" s="93"/>
      <c r="X23" s="93"/>
    </row>
    <row r="24" spans="2:24" s="39" customFormat="1" ht="12.75" customHeight="1" x14ac:dyDescent="0.2">
      <c r="B24" s="22"/>
      <c r="C24" s="22"/>
      <c r="D24" s="22"/>
      <c r="E24" s="22"/>
      <c r="F24" s="22"/>
      <c r="G24" s="22"/>
      <c r="H24" s="75"/>
      <c r="I24" s="93"/>
      <c r="J24" s="89">
        <v>41639</v>
      </c>
      <c r="K24" s="90">
        <v>2.0945961763558332</v>
      </c>
      <c r="L24" s="90">
        <v>0.10672358591248265</v>
      </c>
      <c r="M24" s="90">
        <v>-4.1935050778491502E-2</v>
      </c>
      <c r="N24" s="93"/>
      <c r="O24" s="93"/>
      <c r="P24" s="93"/>
      <c r="Q24" s="93"/>
      <c r="R24" s="93"/>
      <c r="S24" s="93"/>
      <c r="T24" s="93"/>
      <c r="U24" s="93"/>
      <c r="V24" s="93"/>
      <c r="W24" s="93"/>
      <c r="X24" s="93"/>
    </row>
    <row r="25" spans="2:24" s="39" customFormat="1" ht="12.75" customHeight="1" x14ac:dyDescent="0.2">
      <c r="C25" s="56"/>
      <c r="D25" s="56"/>
      <c r="E25" s="56"/>
      <c r="F25" s="56"/>
      <c r="G25" s="56"/>
      <c r="H25" s="22"/>
      <c r="I25" s="93"/>
      <c r="J25" s="89">
        <v>41820</v>
      </c>
      <c r="K25" s="90">
        <v>2.3056019801980199</v>
      </c>
      <c r="L25" s="90">
        <v>1.8065887353878818</v>
      </c>
      <c r="M25" s="90">
        <v>3.8477762766304401E-2</v>
      </c>
      <c r="N25" s="93"/>
      <c r="O25" s="93"/>
      <c r="P25" s="93"/>
      <c r="Q25" s="93"/>
      <c r="R25" s="93"/>
      <c r="S25" s="93"/>
      <c r="T25" s="93"/>
      <c r="U25" s="93"/>
      <c r="V25" s="93"/>
      <c r="W25" s="93"/>
      <c r="X25" s="93"/>
    </row>
    <row r="26" spans="2:24" s="39" customFormat="1" ht="12.75" customHeight="1" x14ac:dyDescent="0.2">
      <c r="B26" s="56" t="s">
        <v>7</v>
      </c>
      <c r="C26" s="83"/>
      <c r="D26" s="83"/>
      <c r="E26" s="83"/>
      <c r="F26" s="83"/>
      <c r="G26" s="83"/>
      <c r="H26" s="56"/>
      <c r="I26" s="93"/>
      <c r="J26" s="89">
        <v>42004</v>
      </c>
      <c r="K26" s="90">
        <v>2.3512047963456411</v>
      </c>
      <c r="L26" s="90">
        <v>3.7313432835820892</v>
      </c>
      <c r="M26" s="90">
        <v>-2.8069637178634399</v>
      </c>
      <c r="N26" s="93"/>
      <c r="O26" s="93"/>
      <c r="P26" s="93"/>
      <c r="Q26" s="93"/>
      <c r="R26" s="93"/>
      <c r="S26" s="93"/>
      <c r="T26" s="93"/>
      <c r="U26" s="93"/>
      <c r="V26" s="93"/>
      <c r="W26" s="93"/>
      <c r="X26" s="93"/>
    </row>
    <row r="27" spans="2:24" s="39" customFormat="1" ht="12.75" customHeight="1" x14ac:dyDescent="0.2">
      <c r="B27" s="340" t="s">
        <v>248</v>
      </c>
      <c r="C27" s="338"/>
      <c r="D27" s="338"/>
      <c r="E27" s="338"/>
      <c r="F27" s="338"/>
      <c r="G27" s="338"/>
      <c r="I27" s="93"/>
      <c r="J27" s="89">
        <v>42185</v>
      </c>
      <c r="K27" s="90">
        <v>2.6716578364319434</v>
      </c>
      <c r="L27" s="90">
        <v>3.7578288100208912</v>
      </c>
      <c r="M27" s="90">
        <v>-4.9231816959339598</v>
      </c>
      <c r="N27" s="93"/>
      <c r="O27" s="93"/>
      <c r="P27" s="93"/>
      <c r="Q27" s="93"/>
      <c r="R27" s="93"/>
      <c r="S27" s="93"/>
      <c r="T27" s="93"/>
      <c r="U27" s="93"/>
      <c r="V27" s="93"/>
      <c r="W27" s="93"/>
      <c r="X27" s="93"/>
    </row>
    <row r="28" spans="2:24" s="39" customFormat="1" ht="12.75" customHeight="1" x14ac:dyDescent="0.2">
      <c r="B28" s="338"/>
      <c r="C28" s="338"/>
      <c r="D28" s="338"/>
      <c r="E28" s="338"/>
      <c r="F28" s="338"/>
      <c r="G28" s="338"/>
      <c r="H28" s="83"/>
      <c r="I28" s="93"/>
      <c r="J28" s="89">
        <v>42369</v>
      </c>
      <c r="K28" s="90">
        <v>2.8375186049502945</v>
      </c>
      <c r="L28" s="90">
        <v>4.5220966084275505</v>
      </c>
      <c r="M28" s="90">
        <v>-2.5865246196313199</v>
      </c>
      <c r="N28" s="93"/>
      <c r="O28" s="93"/>
      <c r="P28" s="93"/>
      <c r="Q28" s="93"/>
      <c r="R28" s="93"/>
      <c r="S28" s="93"/>
      <c r="T28" s="93"/>
      <c r="U28" s="93"/>
      <c r="V28" s="93"/>
      <c r="W28" s="93"/>
      <c r="X28" s="93"/>
    </row>
    <row r="29" spans="2:24" s="39" customFormat="1" ht="12.75" customHeight="1" x14ac:dyDescent="0.2">
      <c r="B29" s="56"/>
      <c r="C29" s="83"/>
      <c r="D29" s="83"/>
      <c r="E29" s="83"/>
      <c r="F29" s="83"/>
      <c r="G29" s="83"/>
      <c r="H29" s="83"/>
      <c r="I29" s="93"/>
      <c r="J29" s="89">
        <v>42551</v>
      </c>
      <c r="K29" s="90">
        <v>2.9733869031125888</v>
      </c>
      <c r="L29" s="90">
        <v>5.7344064386317894</v>
      </c>
      <c r="M29" s="90">
        <v>1.1710698733799001</v>
      </c>
      <c r="N29" s="93"/>
      <c r="O29" s="93"/>
      <c r="P29" s="93"/>
      <c r="Q29" s="93"/>
      <c r="R29" s="93"/>
      <c r="S29" s="93"/>
      <c r="T29" s="93"/>
      <c r="U29" s="93"/>
      <c r="V29" s="93"/>
      <c r="W29" s="93"/>
      <c r="X29" s="93"/>
    </row>
    <row r="30" spans="2:24" s="39" customFormat="1" ht="12.75" customHeight="1" x14ac:dyDescent="0.2">
      <c r="B30" s="22"/>
      <c r="C30" s="22"/>
      <c r="D30" s="22"/>
      <c r="E30" s="22"/>
      <c r="F30" s="22"/>
      <c r="G30" s="22"/>
      <c r="H30" s="83"/>
      <c r="I30" s="93"/>
      <c r="J30" s="89">
        <v>42735</v>
      </c>
      <c r="K30" s="90">
        <v>3.1413855538172166</v>
      </c>
      <c r="L30" s="90">
        <v>10.914454277286122</v>
      </c>
      <c r="M30" s="90">
        <v>5.9205214014356704</v>
      </c>
      <c r="N30" s="93"/>
      <c r="O30" s="93"/>
      <c r="P30" s="93"/>
      <c r="Q30" s="93"/>
      <c r="R30" s="93"/>
      <c r="S30" s="93"/>
      <c r="T30" s="93"/>
      <c r="U30" s="93"/>
      <c r="V30" s="93"/>
      <c r="W30" s="93"/>
      <c r="X30" s="93"/>
    </row>
    <row r="31" spans="2:24" s="39" customFormat="1" ht="12.75" customHeight="1" x14ac:dyDescent="0.2">
      <c r="B31" s="22"/>
      <c r="C31" s="22"/>
      <c r="D31" s="22"/>
      <c r="E31" s="22"/>
      <c r="F31" s="22"/>
      <c r="G31" s="22"/>
      <c r="I31" s="93"/>
      <c r="J31" s="89">
        <v>42916</v>
      </c>
      <c r="K31" s="90">
        <v>3.1544507559206503</v>
      </c>
      <c r="L31" s="90">
        <v>13.320647002854425</v>
      </c>
      <c r="M31" s="90">
        <v>7.26161880893088</v>
      </c>
      <c r="N31" s="93"/>
      <c r="O31" s="93"/>
      <c r="P31" s="93"/>
      <c r="Q31" s="93"/>
      <c r="R31" s="93"/>
      <c r="S31" s="93"/>
      <c r="T31" s="93"/>
      <c r="U31" s="93"/>
      <c r="V31" s="93"/>
      <c r="W31" s="93"/>
      <c r="X31" s="93"/>
    </row>
    <row r="32" spans="2:24" ht="12.75" customHeight="1" x14ac:dyDescent="0.25">
      <c r="B32" s="201" t="s">
        <v>382</v>
      </c>
      <c r="C32" s="199"/>
      <c r="D32" s="199"/>
      <c r="E32" s="199"/>
      <c r="F32" s="199"/>
      <c r="G32" s="199"/>
      <c r="H32" s="39"/>
      <c r="J32" s="89">
        <v>43100</v>
      </c>
      <c r="K32" s="90">
        <v>2.7319175216983149</v>
      </c>
      <c r="L32" s="90">
        <v>8.4219858156028273</v>
      </c>
      <c r="M32" s="90">
        <v>11.1640237849952</v>
      </c>
    </row>
    <row r="33" spans="2:13" ht="12.75" customHeight="1" x14ac:dyDescent="0.2">
      <c r="B33" s="337" t="s">
        <v>538</v>
      </c>
      <c r="C33" s="335"/>
      <c r="D33" s="335"/>
      <c r="E33" s="335"/>
      <c r="F33" s="335"/>
      <c r="G33" s="335"/>
      <c r="J33" s="89">
        <v>43281</v>
      </c>
      <c r="K33" s="90">
        <v>2.8175778357319943</v>
      </c>
      <c r="L33" s="90">
        <v>8.0604534005037642</v>
      </c>
      <c r="M33" s="90">
        <v>11.648458257352299</v>
      </c>
    </row>
    <row r="34" spans="2:13" ht="12.75" customHeight="1" x14ac:dyDescent="0.2">
      <c r="B34" s="342"/>
      <c r="C34" s="335"/>
      <c r="D34" s="335"/>
      <c r="E34" s="335"/>
      <c r="F34" s="335"/>
      <c r="G34" s="335"/>
      <c r="J34" s="89">
        <v>43465</v>
      </c>
      <c r="K34" s="90">
        <v>2.7924643491033723</v>
      </c>
      <c r="L34" s="90">
        <v>9.893704006541304</v>
      </c>
      <c r="M34" s="90">
        <v>18.251470425085799</v>
      </c>
    </row>
    <row r="35" spans="2:13" ht="12.75" customHeight="1" x14ac:dyDescent="0.2">
      <c r="B35" s="341" t="s">
        <v>539</v>
      </c>
      <c r="C35" s="341"/>
      <c r="D35" s="341"/>
      <c r="E35" s="341"/>
      <c r="F35" s="341"/>
      <c r="G35" s="202"/>
    </row>
    <row r="36" spans="2:13" ht="12.75" customHeight="1" x14ac:dyDescent="0.2">
      <c r="B36" s="341"/>
      <c r="C36" s="341"/>
      <c r="D36" s="341"/>
      <c r="E36" s="341"/>
      <c r="F36" s="341"/>
      <c r="G36" s="200"/>
    </row>
    <row r="43" spans="2:13" ht="12.75" customHeight="1" x14ac:dyDescent="0.2">
      <c r="H43" s="39"/>
    </row>
    <row r="45" spans="2:13" ht="12.75" customHeight="1" x14ac:dyDescent="0.2">
      <c r="H45" s="1"/>
    </row>
    <row r="46" spans="2:13" ht="12.75" customHeight="1" x14ac:dyDescent="0.2">
      <c r="H46" s="1"/>
    </row>
    <row r="53" spans="2:8" ht="12.75" customHeight="1" x14ac:dyDescent="0.2">
      <c r="B53" s="56"/>
      <c r="C53" s="56"/>
      <c r="D53" s="56"/>
      <c r="E53" s="56"/>
      <c r="F53" s="56"/>
      <c r="G53" s="56"/>
    </row>
    <row r="54" spans="2:8" ht="12.75" customHeight="1" x14ac:dyDescent="0.2">
      <c r="B54" s="148"/>
      <c r="C54" s="149"/>
      <c r="D54" s="149"/>
      <c r="E54" s="149"/>
      <c r="F54" s="149"/>
      <c r="G54" s="149"/>
    </row>
    <row r="55" spans="2:8" ht="12.75" customHeight="1" x14ac:dyDescent="0.2">
      <c r="B55" s="203" t="s">
        <v>63</v>
      </c>
      <c r="C55" s="204"/>
      <c r="D55" s="204"/>
      <c r="E55" s="204"/>
      <c r="F55" s="204"/>
      <c r="G55" s="204"/>
    </row>
    <row r="56" spans="2:8" ht="12.75" customHeight="1" x14ac:dyDescent="0.2">
      <c r="B56" s="334" t="s">
        <v>540</v>
      </c>
      <c r="C56" s="335"/>
      <c r="D56" s="335"/>
      <c r="E56" s="335"/>
      <c r="F56" s="335"/>
      <c r="G56" s="335"/>
    </row>
    <row r="57" spans="2:8" ht="12.75" customHeight="1" x14ac:dyDescent="0.2">
      <c r="B57" s="335"/>
      <c r="C57" s="335"/>
      <c r="D57" s="335"/>
      <c r="E57" s="335"/>
      <c r="F57" s="335"/>
      <c r="G57" s="335"/>
    </row>
    <row r="58" spans="2:8" ht="12.75" customHeight="1" x14ac:dyDescent="0.2">
      <c r="B58" s="336"/>
      <c r="C58" s="336"/>
      <c r="D58" s="336"/>
      <c r="E58" s="336"/>
      <c r="F58" s="336"/>
      <c r="G58" s="336"/>
    </row>
    <row r="59" spans="2:8" ht="12.75" customHeight="1" x14ac:dyDescent="0.2">
      <c r="B59" s="56"/>
    </row>
    <row r="60" spans="2:8" ht="12.75" customHeight="1" x14ac:dyDescent="0.2">
      <c r="B60" s="83"/>
    </row>
    <row r="61" spans="2:8" ht="12.75" customHeight="1" x14ac:dyDescent="0.2">
      <c r="B61" s="83"/>
      <c r="C61" s="56"/>
      <c r="D61" s="56"/>
      <c r="E61" s="56"/>
      <c r="F61" s="56"/>
      <c r="G61" s="56"/>
    </row>
    <row r="62" spans="2:8" ht="12.75" customHeight="1" x14ac:dyDescent="0.2">
      <c r="B62" s="83"/>
      <c r="C62" s="39"/>
      <c r="D62" s="39"/>
      <c r="E62" s="39"/>
      <c r="F62" s="39"/>
      <c r="G62" s="39"/>
      <c r="H62" s="75"/>
    </row>
    <row r="63" spans="2:8" ht="12.75" customHeight="1" x14ac:dyDescent="0.2">
      <c r="C63" s="83"/>
      <c r="D63" s="83"/>
      <c r="E63" s="83"/>
      <c r="F63" s="83"/>
      <c r="G63" s="83"/>
    </row>
    <row r="64" spans="2:8" ht="12.75" customHeight="1" x14ac:dyDescent="0.2">
      <c r="C64" s="83"/>
      <c r="D64" s="83"/>
      <c r="E64" s="83"/>
      <c r="F64" s="83"/>
      <c r="G64" s="83"/>
      <c r="H64" s="56"/>
    </row>
    <row r="65" spans="3:8" ht="12.75" customHeight="1" x14ac:dyDescent="0.2">
      <c r="C65" s="83"/>
      <c r="D65" s="83"/>
      <c r="E65" s="83"/>
      <c r="F65" s="83"/>
      <c r="G65" s="83"/>
      <c r="H65" s="39"/>
    </row>
    <row r="66" spans="3:8" ht="12.75" customHeight="1" x14ac:dyDescent="0.2">
      <c r="H66" s="83"/>
    </row>
    <row r="67" spans="3:8" ht="12.75" customHeight="1" x14ac:dyDescent="0.2">
      <c r="H67" s="83"/>
    </row>
    <row r="68" spans="3:8" ht="12.75" customHeight="1" x14ac:dyDescent="0.2">
      <c r="H68" s="83"/>
    </row>
  </sheetData>
  <mergeCells count="6">
    <mergeCell ref="B56:G58"/>
    <mergeCell ref="B4:G5"/>
    <mergeCell ref="B27:G28"/>
    <mergeCell ref="B6:F7"/>
    <mergeCell ref="B33:G34"/>
    <mergeCell ref="B35:F36"/>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B3:X53"/>
  <sheetViews>
    <sheetView showGridLines="0" zoomScaleNormal="100" workbookViewId="0"/>
  </sheetViews>
  <sheetFormatPr defaultColWidth="9.140625" defaultRowHeight="12.75" customHeight="1" x14ac:dyDescent="0.2"/>
  <cols>
    <col min="1" max="8" width="9.140625" style="22"/>
    <col min="9" max="10" width="9.140625" style="15"/>
    <col min="11" max="12" width="9.140625" style="15" customWidth="1"/>
    <col min="13" max="18" width="9.140625" style="15"/>
    <col min="19" max="23" width="9.140625" style="15" customWidth="1"/>
    <col min="24" max="24" width="9.140625" style="15"/>
    <col min="25" max="16384" width="9.140625" style="22"/>
  </cols>
  <sheetData>
    <row r="3" spans="2:12" ht="12.75" customHeight="1" x14ac:dyDescent="0.2">
      <c r="B3" s="50" t="s">
        <v>383</v>
      </c>
      <c r="K3" s="208" t="s">
        <v>67</v>
      </c>
      <c r="L3" s="208" t="s">
        <v>543</v>
      </c>
    </row>
    <row r="4" spans="2:12" ht="12.75" customHeight="1" x14ac:dyDescent="0.2">
      <c r="B4" s="343" t="s">
        <v>327</v>
      </c>
      <c r="C4" s="343"/>
      <c r="D4" s="343"/>
      <c r="E4" s="343"/>
      <c r="F4" s="343"/>
      <c r="G4" s="343"/>
      <c r="K4" s="15" t="s">
        <v>31</v>
      </c>
      <c r="L4" s="15" t="s">
        <v>118</v>
      </c>
    </row>
    <row r="5" spans="2:12" ht="12.75" customHeight="1" x14ac:dyDescent="0.2">
      <c r="B5" s="343"/>
      <c r="C5" s="343"/>
      <c r="D5" s="343"/>
      <c r="E5" s="343"/>
      <c r="F5" s="343"/>
      <c r="G5" s="343"/>
      <c r="J5" s="15" t="s">
        <v>49</v>
      </c>
      <c r="K5" s="52">
        <v>1.45140050539203</v>
      </c>
      <c r="L5" s="52">
        <v>1.7448423697191899</v>
      </c>
    </row>
    <row r="6" spans="2:12" ht="12.75" customHeight="1" x14ac:dyDescent="0.2">
      <c r="B6" s="56" t="s">
        <v>328</v>
      </c>
      <c r="J6" s="15" t="s">
        <v>50</v>
      </c>
      <c r="K6" s="52">
        <v>1.43381771885152</v>
      </c>
      <c r="L6" s="52">
        <v>1.8334899035591501</v>
      </c>
    </row>
    <row r="7" spans="2:12" ht="12.75" customHeight="1" x14ac:dyDescent="0.2">
      <c r="J7" s="15" t="s">
        <v>51</v>
      </c>
      <c r="K7" s="52">
        <v>1.4290852064819699</v>
      </c>
      <c r="L7" s="52">
        <v>1.9663636219815599</v>
      </c>
    </row>
    <row r="8" spans="2:12" ht="12.75" customHeight="1" x14ac:dyDescent="0.2">
      <c r="J8" s="15" t="s">
        <v>52</v>
      </c>
      <c r="K8" s="52">
        <v>1.4479435863533501</v>
      </c>
      <c r="L8" s="52">
        <v>1.9880290017028299</v>
      </c>
    </row>
    <row r="9" spans="2:12" ht="12.75" customHeight="1" x14ac:dyDescent="0.2">
      <c r="J9" s="15" t="s">
        <v>53</v>
      </c>
      <c r="K9" s="52">
        <v>1.4595951775246101</v>
      </c>
      <c r="L9" s="52">
        <v>2.0558087123611899</v>
      </c>
    </row>
    <row r="10" spans="2:12" ht="12.75" customHeight="1" x14ac:dyDescent="0.2">
      <c r="J10" s="15" t="s">
        <v>73</v>
      </c>
      <c r="K10" s="52">
        <v>1.4605360051770699</v>
      </c>
      <c r="L10" s="52">
        <v>2.1398996137093902</v>
      </c>
    </row>
    <row r="11" spans="2:12" ht="12.75" customHeight="1" x14ac:dyDescent="0.2">
      <c r="J11" s="15" t="s">
        <v>74</v>
      </c>
      <c r="K11" s="52">
        <v>1.48341382816472</v>
      </c>
      <c r="L11" s="52">
        <v>2.26700704626335</v>
      </c>
    </row>
    <row r="23" spans="2:19" ht="12.75" customHeight="1" x14ac:dyDescent="0.2">
      <c r="S23" s="95"/>
    </row>
    <row r="24" spans="2:19" ht="12.75" customHeight="1" x14ac:dyDescent="0.2">
      <c r="S24" s="95"/>
    </row>
    <row r="25" spans="2:19" ht="12.75" customHeight="1" x14ac:dyDescent="0.2">
      <c r="S25" s="95"/>
    </row>
    <row r="26" spans="2:19" ht="12.75" customHeight="1" x14ac:dyDescent="0.2">
      <c r="B26" s="55" t="s">
        <v>7</v>
      </c>
      <c r="S26" s="95"/>
    </row>
    <row r="27" spans="2:19" ht="12.75" customHeight="1" x14ac:dyDescent="0.2">
      <c r="S27" s="95"/>
    </row>
    <row r="28" spans="2:19" ht="12.75" customHeight="1" x14ac:dyDescent="0.2">
      <c r="S28" s="95"/>
    </row>
    <row r="29" spans="2:19" ht="12.75" customHeight="1" x14ac:dyDescent="0.2">
      <c r="S29" s="95"/>
    </row>
    <row r="30" spans="2:19" ht="12.75" customHeight="1" x14ac:dyDescent="0.25">
      <c r="B30" s="207" t="s">
        <v>384</v>
      </c>
      <c r="C30" s="205"/>
      <c r="D30" s="205"/>
      <c r="E30" s="205"/>
      <c r="F30" s="205"/>
      <c r="G30" s="205"/>
      <c r="S30" s="95"/>
    </row>
    <row r="31" spans="2:19" ht="12.75" customHeight="1" x14ac:dyDescent="0.2">
      <c r="B31" s="343" t="s">
        <v>541</v>
      </c>
      <c r="C31" s="343"/>
      <c r="D31" s="343"/>
      <c r="E31" s="343"/>
      <c r="F31" s="343"/>
      <c r="G31" s="343"/>
      <c r="S31" s="95"/>
    </row>
    <row r="32" spans="2:19" ht="12.75" customHeight="1" x14ac:dyDescent="0.2">
      <c r="B32" s="343"/>
      <c r="C32" s="343"/>
      <c r="D32" s="343"/>
      <c r="E32" s="343"/>
      <c r="F32" s="343"/>
      <c r="G32" s="343"/>
      <c r="S32" s="95"/>
    </row>
    <row r="33" spans="2:19" ht="12.75" customHeight="1" x14ac:dyDescent="0.25">
      <c r="B33" s="206" t="s">
        <v>542</v>
      </c>
      <c r="C33" s="205"/>
      <c r="D33" s="205"/>
      <c r="E33" s="205"/>
      <c r="F33" s="205"/>
      <c r="G33" s="205"/>
      <c r="S33" s="95"/>
    </row>
    <row r="34" spans="2:19" ht="12.75" customHeight="1" x14ac:dyDescent="0.2">
      <c r="S34" s="95"/>
    </row>
    <row r="53" spans="2:2" ht="12.75" customHeight="1" x14ac:dyDescent="0.2">
      <c r="B53" s="209" t="s">
        <v>63</v>
      </c>
    </row>
  </sheetData>
  <mergeCells count="2">
    <mergeCell ref="B4:G5"/>
    <mergeCell ref="B31:G3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J42"/>
  <sheetViews>
    <sheetView showGridLines="0" zoomScaleNormal="100" workbookViewId="0"/>
  </sheetViews>
  <sheetFormatPr defaultRowHeight="15" x14ac:dyDescent="0.25"/>
  <cols>
    <col min="1" max="1" width="9.140625" style="102"/>
    <col min="2" max="2" width="40.7109375" style="102" customWidth="1"/>
    <col min="3" max="3" width="11.7109375" style="102" customWidth="1"/>
    <col min="4" max="4" width="12.28515625" style="102" customWidth="1"/>
    <col min="5" max="5" width="17" style="102" customWidth="1"/>
    <col min="6" max="6" width="9.140625" style="102"/>
    <col min="7" max="7" width="33.85546875" style="102" bestFit="1" customWidth="1"/>
    <col min="8" max="8" width="8.28515625" style="102" bestFit="1" customWidth="1"/>
    <col min="9" max="9" width="11.140625" style="102" bestFit="1" customWidth="1"/>
    <col min="10" max="16384" width="9.140625" style="102"/>
  </cols>
  <sheetData>
    <row r="1" spans="1:10" ht="12.75" customHeight="1" x14ac:dyDescent="0.25">
      <c r="A1" s="121"/>
    </row>
    <row r="2" spans="1:10" ht="12.75" customHeight="1" x14ac:dyDescent="0.25"/>
    <row r="3" spans="1:10" ht="12.75" customHeight="1" x14ac:dyDescent="0.25">
      <c r="B3" s="120" t="s">
        <v>411</v>
      </c>
    </row>
    <row r="4" spans="1:10" ht="12.75" customHeight="1" x14ac:dyDescent="0.25">
      <c r="B4" s="119" t="s">
        <v>314</v>
      </c>
    </row>
    <row r="5" spans="1:10" ht="9.75" customHeight="1" x14ac:dyDescent="0.25">
      <c r="B5" s="118" t="s">
        <v>109</v>
      </c>
    </row>
    <row r="6" spans="1:10" ht="12" customHeight="1" x14ac:dyDescent="0.25">
      <c r="B6" s="262" t="s">
        <v>313</v>
      </c>
      <c r="C6" s="262" t="s">
        <v>312</v>
      </c>
      <c r="D6" s="264" t="s">
        <v>311</v>
      </c>
      <c r="E6" s="264" t="s">
        <v>310</v>
      </c>
    </row>
    <row r="7" spans="1:10" ht="12.75" customHeight="1" x14ac:dyDescent="0.25">
      <c r="B7" s="263"/>
      <c r="C7" s="263"/>
      <c r="D7" s="265"/>
      <c r="E7" s="265"/>
    </row>
    <row r="8" spans="1:10" ht="12.75" customHeight="1" x14ac:dyDescent="0.25">
      <c r="B8" s="117" t="s">
        <v>309</v>
      </c>
      <c r="C8" s="351" t="s">
        <v>606</v>
      </c>
      <c r="D8" s="251">
        <v>2014</v>
      </c>
      <c r="E8" s="351" t="s">
        <v>606</v>
      </c>
    </row>
    <row r="9" spans="1:10" ht="12.75" customHeight="1" x14ac:dyDescent="0.25">
      <c r="B9" s="117" t="s">
        <v>292</v>
      </c>
      <c r="C9" s="352" t="s">
        <v>607</v>
      </c>
      <c r="D9" s="247" t="s">
        <v>433</v>
      </c>
      <c r="E9" s="352" t="s">
        <v>611</v>
      </c>
    </row>
    <row r="10" spans="1:10" ht="12.75" customHeight="1" x14ac:dyDescent="0.25">
      <c r="B10" s="117" t="s">
        <v>259</v>
      </c>
      <c r="C10" s="251" t="s">
        <v>608</v>
      </c>
      <c r="D10" s="251">
        <v>2014</v>
      </c>
      <c r="E10" s="251" t="s">
        <v>608</v>
      </c>
    </row>
    <row r="11" spans="1:10" ht="12.75" customHeight="1" x14ac:dyDescent="0.25">
      <c r="B11" s="115" t="s">
        <v>308</v>
      </c>
      <c r="C11" s="114" t="s">
        <v>302</v>
      </c>
      <c r="D11" s="114" t="s">
        <v>302</v>
      </c>
      <c r="E11" s="114" t="s">
        <v>253</v>
      </c>
    </row>
    <row r="12" spans="1:10" ht="12.75" customHeight="1" x14ac:dyDescent="0.25">
      <c r="B12" s="116" t="s">
        <v>7</v>
      </c>
    </row>
    <row r="13" spans="1:10" ht="12.75" customHeight="1" x14ac:dyDescent="0.25">
      <c r="B13" s="252"/>
      <c r="G13" s="103"/>
      <c r="H13" s="103"/>
      <c r="I13" s="103"/>
      <c r="J13" s="103"/>
    </row>
    <row r="14" spans="1:10" ht="12.75" customHeight="1" x14ac:dyDescent="0.25">
      <c r="G14" s="113"/>
      <c r="H14" s="103"/>
      <c r="I14" s="103"/>
      <c r="J14" s="103"/>
    </row>
    <row r="15" spans="1:10" ht="12.75" customHeight="1" x14ac:dyDescent="0.25">
      <c r="G15" s="111"/>
      <c r="H15" s="103"/>
      <c r="I15" s="103"/>
      <c r="J15" s="103"/>
    </row>
    <row r="16" spans="1:10" ht="12.75" customHeight="1" x14ac:dyDescent="0.25">
      <c r="B16" s="112" t="s">
        <v>411</v>
      </c>
      <c r="C16" s="104"/>
      <c r="D16" s="104"/>
      <c r="G16" s="111"/>
      <c r="H16" s="103"/>
      <c r="I16" s="103"/>
      <c r="J16" s="103"/>
    </row>
    <row r="17" spans="2:10" ht="12.75" customHeight="1" x14ac:dyDescent="0.25">
      <c r="B17" s="250" t="s">
        <v>307</v>
      </c>
      <c r="C17" s="235"/>
      <c r="D17" s="235"/>
      <c r="E17" s="5"/>
      <c r="F17" s="5"/>
      <c r="G17" s="110"/>
      <c r="H17" s="109"/>
      <c r="I17" s="109"/>
      <c r="J17" s="103"/>
    </row>
    <row r="18" spans="2:10" ht="12.75" customHeight="1" x14ac:dyDescent="0.25">
      <c r="B18" s="235" t="s">
        <v>235</v>
      </c>
      <c r="C18" s="235"/>
      <c r="D18" s="235"/>
      <c r="E18" s="5"/>
      <c r="F18" s="5"/>
      <c r="G18" s="107"/>
      <c r="H18" s="108"/>
      <c r="I18" s="106"/>
      <c r="J18" s="103"/>
    </row>
    <row r="19" spans="2:10" ht="12.75" customHeight="1" x14ac:dyDescent="0.25">
      <c r="B19" s="235"/>
      <c r="C19" s="235"/>
      <c r="D19" s="235"/>
      <c r="E19" s="264" t="s">
        <v>484</v>
      </c>
      <c r="F19" s="5"/>
      <c r="G19" s="107"/>
      <c r="H19" s="108"/>
      <c r="I19" s="106"/>
      <c r="J19" s="103"/>
    </row>
    <row r="20" spans="2:10" ht="12.75" customHeight="1" x14ac:dyDescent="0.25">
      <c r="B20" s="353" t="s">
        <v>306</v>
      </c>
      <c r="C20" s="354" t="s">
        <v>305</v>
      </c>
      <c r="D20" s="354" t="s">
        <v>485</v>
      </c>
      <c r="E20" s="265"/>
      <c r="F20" s="5"/>
      <c r="G20" s="107"/>
      <c r="H20" s="106"/>
      <c r="I20" s="106"/>
      <c r="J20" s="103"/>
    </row>
    <row r="21" spans="2:10" ht="12.75" customHeight="1" x14ac:dyDescent="0.25">
      <c r="B21" s="355" t="s">
        <v>304</v>
      </c>
      <c r="C21" s="351" t="s">
        <v>605</v>
      </c>
      <c r="D21" s="251">
        <v>2014</v>
      </c>
      <c r="E21" s="351" t="s">
        <v>605</v>
      </c>
      <c r="F21" s="5"/>
      <c r="G21" s="107"/>
      <c r="H21" s="106"/>
      <c r="I21" s="106"/>
      <c r="J21" s="103"/>
    </row>
    <row r="22" spans="2:10" ht="12.75" customHeight="1" x14ac:dyDescent="0.25">
      <c r="B22" s="355" t="s">
        <v>255</v>
      </c>
      <c r="C22" s="352" t="s">
        <v>610</v>
      </c>
      <c r="D22" s="247" t="s">
        <v>433</v>
      </c>
      <c r="E22" s="352" t="s">
        <v>609</v>
      </c>
      <c r="F22" s="5"/>
      <c r="G22" s="105"/>
      <c r="H22" s="103"/>
      <c r="I22" s="103"/>
      <c r="J22" s="103"/>
    </row>
    <row r="23" spans="2:10" ht="12.75" customHeight="1" x14ac:dyDescent="0.25">
      <c r="B23" s="355" t="s">
        <v>254</v>
      </c>
      <c r="C23" s="251" t="s">
        <v>612</v>
      </c>
      <c r="D23" s="251">
        <v>2014</v>
      </c>
      <c r="E23" s="251" t="s">
        <v>612</v>
      </c>
      <c r="F23" s="5"/>
      <c r="G23" s="103"/>
      <c r="H23" s="103"/>
      <c r="I23" s="103"/>
      <c r="J23" s="103"/>
    </row>
    <row r="24" spans="2:10" ht="12.75" customHeight="1" x14ac:dyDescent="0.25">
      <c r="B24" s="356" t="s">
        <v>303</v>
      </c>
      <c r="C24" s="246" t="s">
        <v>302</v>
      </c>
      <c r="D24" s="246" t="s">
        <v>302</v>
      </c>
      <c r="E24" s="246" t="s">
        <v>253</v>
      </c>
      <c r="F24" s="5"/>
      <c r="G24" s="103"/>
      <c r="H24" s="103"/>
      <c r="I24" s="103"/>
      <c r="J24" s="103"/>
    </row>
    <row r="25" spans="2:10" ht="12.75" customHeight="1" x14ac:dyDescent="0.25">
      <c r="B25" s="209" t="s">
        <v>63</v>
      </c>
      <c r="C25" s="5"/>
      <c r="D25" s="5"/>
      <c r="E25" s="5"/>
      <c r="F25" s="5"/>
      <c r="G25" s="103"/>
      <c r="H25" s="103"/>
      <c r="I25" s="103"/>
      <c r="J25" s="103"/>
    </row>
    <row r="26" spans="2:10" ht="12.75" customHeight="1" x14ac:dyDescent="0.25">
      <c r="B26" s="5"/>
      <c r="C26" s="5"/>
      <c r="D26" s="5"/>
      <c r="E26" s="5"/>
      <c r="F26" s="5"/>
      <c r="G26" s="103"/>
      <c r="H26" s="103"/>
      <c r="I26" s="103"/>
      <c r="J26" s="103"/>
    </row>
    <row r="27" spans="2:10" ht="12.75" customHeight="1" x14ac:dyDescent="0.25">
      <c r="B27" s="5"/>
      <c r="C27" s="5"/>
      <c r="D27" s="5"/>
      <c r="E27" s="5"/>
      <c r="F27" s="5"/>
    </row>
    <row r="28" spans="2:10" ht="12.75" customHeight="1" x14ac:dyDescent="0.25"/>
    <row r="29" spans="2:10" ht="12.75" customHeight="1" x14ac:dyDescent="0.25"/>
    <row r="30" spans="2:10" ht="12.75" customHeight="1" x14ac:dyDescent="0.25"/>
    <row r="31" spans="2:10" ht="12.75" customHeight="1" x14ac:dyDescent="0.25"/>
    <row r="32" spans="2:10"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sheetData>
  <mergeCells count="5">
    <mergeCell ref="B6:B7"/>
    <mergeCell ref="C6:C7"/>
    <mergeCell ref="D6:D7"/>
    <mergeCell ref="E6:E7"/>
    <mergeCell ref="E19:E20"/>
  </mergeCells>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2:Z201"/>
  <sheetViews>
    <sheetView showGridLines="0" zoomScaleNormal="100" workbookViewId="0"/>
  </sheetViews>
  <sheetFormatPr defaultColWidth="9.140625" defaultRowHeight="12.75" customHeight="1" x14ac:dyDescent="0.2"/>
  <cols>
    <col min="1" max="8" width="9.140625" style="68" customWidth="1"/>
    <col min="9" max="13" width="9.140625" style="25" customWidth="1"/>
    <col min="14" max="16" width="9.140625" style="4" customWidth="1"/>
    <col min="17" max="19" width="9.140625" style="4"/>
    <col min="20" max="25" width="9.140625" style="25" customWidth="1"/>
    <col min="26" max="27" width="9.140625" style="68" customWidth="1"/>
    <col min="28" max="16384" width="9.140625" style="68"/>
  </cols>
  <sheetData>
    <row r="2" spans="2:26" ht="12.75" customHeight="1" x14ac:dyDescent="0.2">
      <c r="F2" s="3"/>
    </row>
    <row r="3" spans="2:26" ht="12.75" customHeight="1" x14ac:dyDescent="0.2">
      <c r="B3" s="66" t="s">
        <v>385</v>
      </c>
      <c r="C3" s="66"/>
      <c r="D3" s="5"/>
      <c r="E3" s="5"/>
      <c r="F3" s="65"/>
      <c r="G3" s="5"/>
      <c r="H3" s="5"/>
      <c r="L3" s="4" t="s">
        <v>9</v>
      </c>
      <c r="M3" s="4" t="s">
        <v>249</v>
      </c>
      <c r="N3" s="4" t="s">
        <v>250</v>
      </c>
      <c r="O3" s="4" t="s">
        <v>251</v>
      </c>
      <c r="S3" s="6"/>
      <c r="T3" s="7"/>
    </row>
    <row r="4" spans="2:26" ht="12.75" customHeight="1" x14ac:dyDescent="0.2">
      <c r="B4" s="66" t="s">
        <v>8</v>
      </c>
      <c r="C4" s="5"/>
      <c r="D4" s="5"/>
      <c r="E4" s="5"/>
      <c r="F4" s="5"/>
      <c r="G4" s="5"/>
      <c r="H4" s="5"/>
      <c r="J4" s="4"/>
      <c r="K4" s="4"/>
      <c r="L4" s="4" t="s">
        <v>9</v>
      </c>
      <c r="M4" s="4" t="s">
        <v>10</v>
      </c>
      <c r="N4" s="4" t="s">
        <v>11</v>
      </c>
      <c r="O4" s="4" t="s">
        <v>12</v>
      </c>
      <c r="Q4" s="25"/>
      <c r="S4" s="6"/>
    </row>
    <row r="5" spans="2:26" ht="12.75" customHeight="1" x14ac:dyDescent="0.2">
      <c r="B5" s="67" t="s">
        <v>330</v>
      </c>
      <c r="C5" s="5"/>
      <c r="D5" s="5"/>
      <c r="E5" s="5"/>
      <c r="F5" s="5"/>
      <c r="G5" s="5"/>
      <c r="H5" s="5"/>
      <c r="I5" s="142" t="s">
        <v>579</v>
      </c>
      <c r="J5" s="8">
        <v>4</v>
      </c>
      <c r="K5" s="4" t="s">
        <v>13</v>
      </c>
      <c r="L5" s="8">
        <v>4</v>
      </c>
      <c r="M5" s="8">
        <v>31.6194312760583</v>
      </c>
      <c r="N5" s="9">
        <v>3.35967406760181</v>
      </c>
      <c r="O5" s="8">
        <v>15</v>
      </c>
      <c r="P5" s="8">
        <v>0.15</v>
      </c>
      <c r="R5" s="25"/>
      <c r="T5" s="4"/>
      <c r="Z5" s="25"/>
    </row>
    <row r="6" spans="2:26" ht="12.75" customHeight="1" x14ac:dyDescent="0.2">
      <c r="B6" s="5"/>
      <c r="C6" s="5"/>
      <c r="D6" s="5"/>
      <c r="E6" s="5"/>
      <c r="F6" s="5"/>
      <c r="G6" s="5"/>
      <c r="H6" s="5"/>
      <c r="I6" s="142"/>
      <c r="J6" s="8">
        <v>5</v>
      </c>
      <c r="K6" s="4"/>
      <c r="L6" s="8">
        <v>5</v>
      </c>
      <c r="M6" s="8">
        <v>27.3945528809279</v>
      </c>
      <c r="N6" s="9">
        <v>2.6348000735377499</v>
      </c>
      <c r="O6" s="8">
        <v>15</v>
      </c>
      <c r="P6" s="8">
        <v>0.15</v>
      </c>
      <c r="R6" s="25"/>
      <c r="Z6" s="25"/>
    </row>
    <row r="7" spans="2:26" ht="12.75" customHeight="1" x14ac:dyDescent="0.2">
      <c r="B7" s="5"/>
      <c r="C7" s="5"/>
      <c r="D7" s="5"/>
      <c r="E7" s="5"/>
      <c r="F7" s="5"/>
      <c r="G7" s="5"/>
      <c r="H7" s="5"/>
      <c r="I7" s="142"/>
      <c r="J7" s="8">
        <v>6</v>
      </c>
      <c r="K7" s="4"/>
      <c r="L7" s="8">
        <v>6</v>
      </c>
      <c r="M7" s="8">
        <v>18.942903618587501</v>
      </c>
      <c r="N7" s="9">
        <v>2.3104630285044601</v>
      </c>
      <c r="O7" s="8">
        <v>15</v>
      </c>
      <c r="P7" s="8">
        <v>0.15</v>
      </c>
      <c r="R7" s="25"/>
      <c r="Z7" s="25"/>
    </row>
    <row r="8" spans="2:26" ht="12.75" customHeight="1" x14ac:dyDescent="0.2">
      <c r="B8" s="5"/>
      <c r="C8" s="5"/>
      <c r="D8" s="5"/>
      <c r="E8" s="5"/>
      <c r="F8" s="5"/>
      <c r="G8" s="5"/>
      <c r="H8" s="5"/>
      <c r="I8" s="142" t="s">
        <v>580</v>
      </c>
      <c r="J8" s="8">
        <v>7</v>
      </c>
      <c r="K8" s="4" t="s">
        <v>14</v>
      </c>
      <c r="L8" s="8">
        <v>7</v>
      </c>
      <c r="M8" s="8">
        <v>16.6052613882534</v>
      </c>
      <c r="N8" s="9">
        <v>3.89110546599239</v>
      </c>
      <c r="O8" s="8">
        <v>15</v>
      </c>
      <c r="P8" s="8">
        <v>0.15</v>
      </c>
      <c r="R8" s="25"/>
      <c r="Z8" s="25"/>
    </row>
    <row r="9" spans="2:26" ht="12.75" customHeight="1" x14ac:dyDescent="0.2">
      <c r="B9" s="5"/>
      <c r="C9" s="5"/>
      <c r="D9" s="5"/>
      <c r="E9" s="5"/>
      <c r="F9" s="5"/>
      <c r="G9" s="5"/>
      <c r="H9" s="5"/>
      <c r="I9" s="142"/>
      <c r="J9" s="8">
        <v>8</v>
      </c>
      <c r="K9" s="4"/>
      <c r="L9" s="8">
        <v>8</v>
      </c>
      <c r="M9" s="8">
        <v>13.696460660724201</v>
      </c>
      <c r="N9" s="9">
        <v>4.6396716386339003</v>
      </c>
      <c r="O9" s="8">
        <v>15</v>
      </c>
      <c r="P9" s="8">
        <v>0.15</v>
      </c>
      <c r="R9" s="25"/>
      <c r="Z9" s="25"/>
    </row>
    <row r="10" spans="2:26" ht="12.75" customHeight="1" x14ac:dyDescent="0.2">
      <c r="B10" s="5"/>
      <c r="C10" s="5"/>
      <c r="D10" s="5"/>
      <c r="E10" s="5"/>
      <c r="F10" s="5"/>
      <c r="G10" s="5"/>
      <c r="H10" s="5"/>
      <c r="I10" s="142"/>
      <c r="J10" s="8">
        <v>9</v>
      </c>
      <c r="K10" s="4"/>
      <c r="L10" s="8">
        <v>9</v>
      </c>
      <c r="M10" s="8">
        <v>13.2440350539755</v>
      </c>
      <c r="N10" s="9">
        <v>4.0229337890789001</v>
      </c>
      <c r="O10" s="8">
        <v>15</v>
      </c>
      <c r="P10" s="8">
        <v>0.15</v>
      </c>
      <c r="R10" s="25"/>
      <c r="Z10" s="25"/>
    </row>
    <row r="11" spans="2:26" ht="12.75" customHeight="1" x14ac:dyDescent="0.2">
      <c r="B11" s="66"/>
      <c r="C11" s="5"/>
      <c r="D11" s="5"/>
      <c r="E11" s="65"/>
      <c r="F11" s="5"/>
      <c r="G11" s="5"/>
      <c r="H11" s="5"/>
      <c r="I11" s="142" t="s">
        <v>581</v>
      </c>
      <c r="J11" s="8">
        <v>10</v>
      </c>
      <c r="K11" s="4" t="s">
        <v>15</v>
      </c>
      <c r="L11" s="8">
        <v>10</v>
      </c>
      <c r="M11" s="8">
        <v>11.769835284566099</v>
      </c>
      <c r="N11" s="9">
        <v>4.1796772334434298</v>
      </c>
      <c r="O11" s="8">
        <v>15</v>
      </c>
      <c r="P11" s="8">
        <v>0.15</v>
      </c>
      <c r="R11" s="25"/>
      <c r="T11" s="7"/>
      <c r="Z11" s="25"/>
    </row>
    <row r="12" spans="2:26" ht="12.75" customHeight="1" x14ac:dyDescent="0.2">
      <c r="B12" s="66"/>
      <c r="C12" s="5"/>
      <c r="D12" s="5"/>
      <c r="E12" s="5"/>
      <c r="F12" s="5"/>
      <c r="G12" s="5"/>
      <c r="H12" s="5"/>
      <c r="I12" s="142"/>
      <c r="J12" s="8">
        <v>11</v>
      </c>
      <c r="K12" s="4"/>
      <c r="L12" s="8">
        <v>11</v>
      </c>
      <c r="M12" s="8">
        <v>11.016592763337099</v>
      </c>
      <c r="N12" s="9">
        <v>3.6813646870355701</v>
      </c>
      <c r="O12" s="8">
        <v>15</v>
      </c>
      <c r="P12" s="8">
        <v>0.15</v>
      </c>
      <c r="R12" s="25"/>
      <c r="T12" s="7"/>
      <c r="Z12" s="25"/>
    </row>
    <row r="13" spans="2:26" ht="12.75" customHeight="1" x14ac:dyDescent="0.2">
      <c r="B13" s="67"/>
      <c r="C13" s="5"/>
      <c r="D13" s="5"/>
      <c r="E13" s="5"/>
      <c r="F13" s="5"/>
      <c r="G13" s="5"/>
      <c r="H13" s="5"/>
      <c r="I13" s="142"/>
      <c r="J13" s="8">
        <v>12</v>
      </c>
      <c r="K13" s="4"/>
      <c r="L13" s="8">
        <v>12</v>
      </c>
      <c r="M13" s="8">
        <v>11.3229168027555</v>
      </c>
      <c r="N13" s="9">
        <v>3.0200278535110598</v>
      </c>
      <c r="O13" s="8">
        <v>15</v>
      </c>
      <c r="P13" s="8">
        <v>0.15</v>
      </c>
      <c r="R13" s="25"/>
      <c r="Z13" s="25"/>
    </row>
    <row r="14" spans="2:26" ht="12.75" customHeight="1" x14ac:dyDescent="0.2">
      <c r="B14" s="5"/>
      <c r="C14" s="5"/>
      <c r="D14" s="5"/>
      <c r="E14" s="5"/>
      <c r="F14" s="5"/>
      <c r="G14" s="5"/>
      <c r="H14" s="5"/>
      <c r="I14" s="142" t="s">
        <v>582</v>
      </c>
      <c r="J14" s="8">
        <v>1</v>
      </c>
      <c r="K14" s="4" t="s">
        <v>85</v>
      </c>
      <c r="L14" s="8">
        <v>1</v>
      </c>
      <c r="M14" s="9">
        <v>10.326010691290399</v>
      </c>
      <c r="N14" s="9">
        <v>1.4790849391512899</v>
      </c>
      <c r="O14" s="8">
        <v>15</v>
      </c>
      <c r="P14" s="8">
        <v>0.15</v>
      </c>
      <c r="R14" s="25"/>
      <c r="Z14" s="25"/>
    </row>
    <row r="15" spans="2:26" ht="12.75" customHeight="1" x14ac:dyDescent="0.2">
      <c r="B15" s="5"/>
      <c r="C15" s="5"/>
      <c r="D15" s="5"/>
      <c r="E15" s="5"/>
      <c r="F15" s="5"/>
      <c r="G15" s="5"/>
      <c r="H15" s="5"/>
      <c r="I15" s="142"/>
      <c r="J15" s="8">
        <v>2</v>
      </c>
      <c r="K15" s="4"/>
      <c r="L15" s="8">
        <v>2</v>
      </c>
      <c r="M15" s="9">
        <v>10.817532706098699</v>
      </c>
      <c r="N15" s="9">
        <v>2.9298887692553999</v>
      </c>
      <c r="O15" s="8">
        <v>15</v>
      </c>
      <c r="P15" s="8">
        <v>0.15</v>
      </c>
      <c r="R15" s="25"/>
      <c r="Z15" s="25"/>
    </row>
    <row r="16" spans="2:26" ht="12.75" customHeight="1" x14ac:dyDescent="0.2">
      <c r="B16" s="5"/>
      <c r="C16" s="5"/>
      <c r="D16" s="5"/>
      <c r="E16" s="5"/>
      <c r="F16" s="5"/>
      <c r="G16" s="5"/>
      <c r="H16" s="5"/>
      <c r="I16" s="142"/>
      <c r="J16" s="8">
        <v>3</v>
      </c>
      <c r="K16" s="4"/>
      <c r="L16" s="8">
        <v>3</v>
      </c>
      <c r="M16" s="9">
        <v>10.832516215202901</v>
      </c>
      <c r="N16" s="9">
        <v>3.1095869251150199</v>
      </c>
      <c r="O16" s="8">
        <v>15</v>
      </c>
      <c r="P16" s="8">
        <v>0.15</v>
      </c>
      <c r="R16" s="25"/>
      <c r="Z16" s="25"/>
    </row>
    <row r="17" spans="2:26" ht="12.75" customHeight="1" x14ac:dyDescent="0.2">
      <c r="B17" s="5"/>
      <c r="C17" s="5"/>
      <c r="D17" s="5"/>
      <c r="E17" s="5"/>
      <c r="F17" s="5"/>
      <c r="G17" s="5"/>
      <c r="H17" s="5"/>
      <c r="I17" s="142" t="s">
        <v>583</v>
      </c>
      <c r="J17" s="8">
        <v>4</v>
      </c>
      <c r="K17" s="4" t="s">
        <v>86</v>
      </c>
      <c r="L17" s="8">
        <v>4</v>
      </c>
      <c r="M17" s="9">
        <v>11.4302791272659</v>
      </c>
      <c r="N17" s="9">
        <v>2.8785103266882199</v>
      </c>
      <c r="O17" s="8">
        <v>15</v>
      </c>
      <c r="P17" s="8">
        <v>0.15</v>
      </c>
      <c r="R17" s="25"/>
      <c r="Z17" s="25"/>
    </row>
    <row r="18" spans="2:26" ht="12.75" customHeight="1" x14ac:dyDescent="0.2">
      <c r="B18" s="5"/>
      <c r="C18" s="5"/>
      <c r="D18" s="5"/>
      <c r="E18" s="5"/>
      <c r="F18" s="5"/>
      <c r="G18" s="5"/>
      <c r="H18" s="5"/>
      <c r="I18" s="142"/>
      <c r="J18" s="8">
        <v>5</v>
      </c>
      <c r="K18" s="4"/>
      <c r="L18" s="8">
        <v>5</v>
      </c>
      <c r="M18" s="9">
        <v>11.2055031033146</v>
      </c>
      <c r="N18" s="9">
        <v>2.6188793527376202</v>
      </c>
      <c r="O18" s="8">
        <v>15</v>
      </c>
      <c r="P18" s="8">
        <v>0.15</v>
      </c>
      <c r="R18" s="25"/>
      <c r="Z18" s="25"/>
    </row>
    <row r="19" spans="2:26" ht="12.75" customHeight="1" x14ac:dyDescent="0.2">
      <c r="B19" s="5"/>
      <c r="C19" s="5"/>
      <c r="D19" s="5"/>
      <c r="E19" s="5"/>
      <c r="F19" s="5"/>
      <c r="G19" s="5"/>
      <c r="H19" s="5"/>
      <c r="I19" s="142"/>
      <c r="J19" s="8">
        <v>6</v>
      </c>
      <c r="K19" s="4"/>
      <c r="L19" s="8">
        <v>6</v>
      </c>
      <c r="M19" s="9">
        <v>10.8457446474437</v>
      </c>
      <c r="N19" s="9">
        <v>2.54103446362824</v>
      </c>
      <c r="O19" s="8">
        <v>15</v>
      </c>
      <c r="P19" s="8">
        <v>0.15</v>
      </c>
      <c r="R19" s="25"/>
      <c r="Z19" s="25"/>
    </row>
    <row r="20" spans="2:26" ht="12.75" customHeight="1" x14ac:dyDescent="0.2">
      <c r="B20" s="5"/>
      <c r="C20" s="5"/>
      <c r="D20" s="5"/>
      <c r="E20" s="5"/>
      <c r="F20" s="5"/>
      <c r="G20" s="5"/>
      <c r="H20" s="5"/>
      <c r="I20" s="142" t="s">
        <v>584</v>
      </c>
      <c r="J20" s="8">
        <v>7</v>
      </c>
      <c r="K20" s="4" t="s">
        <v>103</v>
      </c>
      <c r="L20" s="8">
        <v>7</v>
      </c>
      <c r="M20" s="9">
        <v>10.296508384579001</v>
      </c>
      <c r="N20" s="9">
        <v>2.56275524484573</v>
      </c>
      <c r="O20" s="8">
        <v>15</v>
      </c>
      <c r="P20" s="8">
        <v>0.15</v>
      </c>
      <c r="R20" s="25"/>
      <c r="Z20" s="25"/>
    </row>
    <row r="21" spans="2:26" ht="12.75" customHeight="1" x14ac:dyDescent="0.2">
      <c r="B21" s="5"/>
      <c r="C21" s="5"/>
      <c r="D21" s="5"/>
      <c r="E21" s="5"/>
      <c r="F21" s="5"/>
      <c r="G21" s="5"/>
      <c r="H21" s="5"/>
      <c r="I21" s="142"/>
      <c r="J21" s="8">
        <v>8</v>
      </c>
      <c r="K21" s="4"/>
      <c r="L21" s="8">
        <v>8</v>
      </c>
      <c r="M21" s="9">
        <v>10.5620905135402</v>
      </c>
      <c r="N21" s="9">
        <v>2.9538567435882999</v>
      </c>
      <c r="O21" s="8">
        <v>15</v>
      </c>
      <c r="P21" s="8">
        <v>0.15</v>
      </c>
      <c r="R21" s="25"/>
      <c r="Z21" s="25"/>
    </row>
    <row r="22" spans="2:26" ht="12.75" customHeight="1" x14ac:dyDescent="0.2">
      <c r="B22" s="5"/>
      <c r="C22" s="5"/>
      <c r="D22" s="5"/>
      <c r="E22" s="5"/>
      <c r="F22" s="5"/>
      <c r="G22" s="5"/>
      <c r="H22" s="5"/>
      <c r="I22" s="142"/>
      <c r="J22" s="8">
        <v>9</v>
      </c>
      <c r="K22" s="4"/>
      <c r="L22" s="8">
        <v>9</v>
      </c>
      <c r="M22" s="9">
        <v>9.8503127912630095</v>
      </c>
      <c r="N22" s="9">
        <v>2.2576804639825601</v>
      </c>
      <c r="O22" s="8">
        <v>15</v>
      </c>
      <c r="P22" s="8">
        <v>0.15</v>
      </c>
      <c r="T22" s="4"/>
      <c r="Z22" s="25"/>
    </row>
    <row r="23" spans="2:26" ht="12.75" customHeight="1" x14ac:dyDescent="0.2">
      <c r="B23" s="5"/>
      <c r="C23" s="5"/>
      <c r="D23" s="5"/>
      <c r="E23" s="5"/>
      <c r="F23" s="5"/>
      <c r="G23" s="5"/>
      <c r="H23" s="5"/>
      <c r="I23" s="142" t="s">
        <v>585</v>
      </c>
      <c r="J23" s="8">
        <v>10</v>
      </c>
      <c r="K23" s="4" t="s">
        <v>104</v>
      </c>
      <c r="L23" s="8">
        <v>10</v>
      </c>
      <c r="M23" s="9">
        <v>9.9732384849998397</v>
      </c>
      <c r="N23" s="9">
        <v>2.2878091746836402</v>
      </c>
      <c r="O23" s="8">
        <v>15</v>
      </c>
      <c r="P23" s="8">
        <v>0.15</v>
      </c>
      <c r="T23" s="4"/>
      <c r="U23" s="7"/>
      <c r="Z23" s="25"/>
    </row>
    <row r="24" spans="2:26" ht="12.75" customHeight="1" x14ac:dyDescent="0.2">
      <c r="B24" s="5"/>
      <c r="C24" s="5"/>
      <c r="D24" s="5"/>
      <c r="E24" s="5"/>
      <c r="F24" s="5"/>
      <c r="G24" s="5"/>
      <c r="H24" s="5"/>
      <c r="I24" s="5"/>
      <c r="J24" s="8">
        <v>11</v>
      </c>
      <c r="K24" s="4"/>
      <c r="L24" s="8">
        <v>11</v>
      </c>
      <c r="M24" s="9">
        <v>9.0039310557825196</v>
      </c>
      <c r="N24" s="9">
        <v>1.7994223300327401</v>
      </c>
      <c r="O24" s="8">
        <v>15</v>
      </c>
      <c r="P24" s="8">
        <v>0.15</v>
      </c>
      <c r="T24" s="4"/>
      <c r="Z24" s="25"/>
    </row>
    <row r="25" spans="2:26" ht="12.75" customHeight="1" x14ac:dyDescent="0.2">
      <c r="B25" s="65" t="s">
        <v>7</v>
      </c>
      <c r="C25" s="5"/>
      <c r="D25" s="5"/>
      <c r="E25" s="5"/>
      <c r="F25" s="5"/>
      <c r="G25" s="5"/>
      <c r="H25" s="5"/>
      <c r="I25" s="5"/>
      <c r="J25" s="8">
        <v>12</v>
      </c>
      <c r="K25" s="4"/>
      <c r="L25" s="8">
        <v>12</v>
      </c>
      <c r="M25" s="9">
        <v>9.3117312423676299</v>
      </c>
      <c r="N25" s="9">
        <v>1.8699662772832899</v>
      </c>
      <c r="O25" s="8">
        <v>15</v>
      </c>
      <c r="P25" s="8">
        <v>0.15</v>
      </c>
      <c r="T25" s="4"/>
      <c r="Z25" s="25"/>
    </row>
    <row r="27" spans="2:26" ht="12.75" customHeight="1" x14ac:dyDescent="0.2">
      <c r="B27" s="66"/>
      <c r="C27" s="69"/>
      <c r="F27" s="11"/>
    </row>
    <row r="28" spans="2:26" ht="12.75" customHeight="1" x14ac:dyDescent="0.2">
      <c r="B28" s="66"/>
    </row>
    <row r="29" spans="2:26" ht="12.75" customHeight="1" x14ac:dyDescent="0.2">
      <c r="B29" s="211" t="s">
        <v>386</v>
      </c>
    </row>
    <row r="30" spans="2:26" ht="12.75" customHeight="1" x14ac:dyDescent="0.2">
      <c r="B30" s="211" t="s">
        <v>252</v>
      </c>
    </row>
    <row r="31" spans="2:26" ht="12.75" customHeight="1" x14ac:dyDescent="0.2">
      <c r="B31" s="210" t="s">
        <v>547</v>
      </c>
    </row>
    <row r="35" spans="2:5" ht="12.75" customHeight="1" x14ac:dyDescent="0.2">
      <c r="B35" s="69"/>
      <c r="E35" s="11"/>
    </row>
    <row r="36" spans="2:5" ht="12.75" customHeight="1" x14ac:dyDescent="0.2">
      <c r="B36" s="69"/>
    </row>
    <row r="37" spans="2:5" ht="12.75" customHeight="1" x14ac:dyDescent="0.2">
      <c r="B37" s="70"/>
    </row>
    <row r="51" spans="2:20" ht="12.75" customHeight="1" x14ac:dyDescent="0.2">
      <c r="B51" s="11" t="s">
        <v>63</v>
      </c>
    </row>
    <row r="55" spans="2:20" ht="12.75" customHeight="1" x14ac:dyDescent="0.2">
      <c r="J55" s="7"/>
    </row>
    <row r="56" spans="2:20" ht="12.75" customHeight="1" x14ac:dyDescent="0.2">
      <c r="J56" s="7"/>
      <c r="T56" s="7"/>
    </row>
    <row r="57" spans="2:20" ht="12.75" customHeight="1" x14ac:dyDescent="0.2">
      <c r="J57" s="10"/>
    </row>
    <row r="92" spans="11:11" ht="12.75" customHeight="1" x14ac:dyDescent="0.2">
      <c r="K92" s="7"/>
    </row>
    <row r="93" spans="11:11" ht="12.75" customHeight="1" x14ac:dyDescent="0.2">
      <c r="K93" s="7"/>
    </row>
    <row r="94" spans="11:11" ht="12.75" customHeight="1" x14ac:dyDescent="0.2">
      <c r="K94" s="10"/>
    </row>
    <row r="103" spans="20:20" ht="12.75" customHeight="1" x14ac:dyDescent="0.2">
      <c r="T103" s="7"/>
    </row>
    <row r="121" spans="10:10" ht="12.75" customHeight="1" x14ac:dyDescent="0.2">
      <c r="J121" s="7"/>
    </row>
    <row r="122" spans="10:10" ht="12.75" customHeight="1" x14ac:dyDescent="0.2">
      <c r="J122" s="7"/>
    </row>
    <row r="123" spans="10:10" ht="12.75" customHeight="1" x14ac:dyDescent="0.2">
      <c r="J123" s="10"/>
    </row>
    <row r="143" spans="20:20" ht="12.75" customHeight="1" x14ac:dyDescent="0.2">
      <c r="T143" s="7"/>
    </row>
    <row r="165" spans="5:5" ht="12.75" customHeight="1" x14ac:dyDescent="0.25">
      <c r="E165" s="12"/>
    </row>
    <row r="166" spans="5:5" ht="12.75" customHeight="1" x14ac:dyDescent="0.25">
      <c r="E166" s="13"/>
    </row>
    <row r="167" spans="5:5" ht="12.75" customHeight="1" x14ac:dyDescent="0.2">
      <c r="E167" s="84"/>
    </row>
    <row r="201" spans="5:5" ht="12.75" customHeight="1" x14ac:dyDescent="0.2">
      <c r="E201" s="14"/>
    </row>
  </sheetData>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3:X53"/>
  <sheetViews>
    <sheetView showGridLines="0" zoomScaleNormal="100" workbookViewId="0"/>
  </sheetViews>
  <sheetFormatPr defaultColWidth="9.140625" defaultRowHeight="12.75" customHeight="1" x14ac:dyDescent="0.2"/>
  <cols>
    <col min="1" max="8" width="9.140625" style="68"/>
    <col min="9" max="9" width="9.140625" style="25"/>
    <col min="10" max="24" width="9.140625" style="25" customWidth="1"/>
    <col min="25" max="25" width="9.140625" style="68" customWidth="1"/>
    <col min="26" max="16384" width="9.140625" style="68"/>
  </cols>
  <sheetData>
    <row r="3" spans="2:18" ht="12.75" customHeight="1" x14ac:dyDescent="0.2">
      <c r="B3" s="66" t="s">
        <v>387</v>
      </c>
      <c r="C3" s="5"/>
      <c r="D3" s="5"/>
      <c r="E3" s="5"/>
      <c r="F3" s="5"/>
      <c r="G3" s="5"/>
      <c r="J3" s="15"/>
      <c r="K3" s="15" t="s">
        <v>87</v>
      </c>
      <c r="L3" s="15" t="s">
        <v>16</v>
      </c>
      <c r="M3" s="15" t="s">
        <v>17</v>
      </c>
      <c r="N3" s="15" t="s">
        <v>18</v>
      </c>
      <c r="O3" s="15" t="s">
        <v>19</v>
      </c>
      <c r="P3" s="15" t="s">
        <v>20</v>
      </c>
      <c r="Q3" s="15" t="s">
        <v>65</v>
      </c>
      <c r="R3" s="15"/>
    </row>
    <row r="4" spans="2:18" ht="12.75" customHeight="1" x14ac:dyDescent="0.2">
      <c r="B4" s="66" t="s">
        <v>80</v>
      </c>
      <c r="C4" s="5"/>
      <c r="D4" s="5"/>
      <c r="E4" s="5"/>
      <c r="F4" s="5"/>
      <c r="G4" s="5"/>
      <c r="J4" s="16"/>
      <c r="K4" s="75" t="s">
        <v>81</v>
      </c>
      <c r="L4" s="75" t="s">
        <v>16</v>
      </c>
      <c r="M4" s="75" t="s">
        <v>17</v>
      </c>
      <c r="N4" s="75" t="s">
        <v>18</v>
      </c>
      <c r="O4" s="75" t="s">
        <v>19</v>
      </c>
      <c r="P4" s="75" t="s">
        <v>20</v>
      </c>
      <c r="Q4" s="75" t="s">
        <v>21</v>
      </c>
      <c r="R4" s="15"/>
    </row>
    <row r="5" spans="2:18" ht="12.75" customHeight="1" x14ac:dyDescent="0.2">
      <c r="B5" s="67" t="s">
        <v>88</v>
      </c>
      <c r="C5" s="5"/>
      <c r="D5" s="5"/>
      <c r="E5" s="5"/>
      <c r="F5" s="5"/>
      <c r="G5" s="5"/>
      <c r="I5" s="212" t="s">
        <v>23</v>
      </c>
      <c r="J5" s="25" t="s">
        <v>241</v>
      </c>
      <c r="K5" s="74">
        <v>15.199670834058701</v>
      </c>
      <c r="L5" s="74">
        <v>9.2381808480452801</v>
      </c>
      <c r="M5" s="74">
        <v>13.9496322705587</v>
      </c>
      <c r="N5" s="74">
        <v>13.411942387896699</v>
      </c>
      <c r="O5" s="74">
        <v>36.846797524252501</v>
      </c>
      <c r="P5" s="74">
        <v>8.3763885376337601</v>
      </c>
      <c r="Q5" s="74">
        <v>2.97738759755438</v>
      </c>
      <c r="R5" s="15"/>
    </row>
    <row r="6" spans="2:18" ht="12.75" customHeight="1" x14ac:dyDescent="0.2">
      <c r="B6" s="5"/>
      <c r="C6" s="5"/>
      <c r="D6" s="5"/>
      <c r="E6" s="5"/>
      <c r="F6" s="5"/>
      <c r="G6" s="5"/>
      <c r="I6" s="212" t="s">
        <v>24</v>
      </c>
      <c r="J6" s="25" t="s">
        <v>242</v>
      </c>
      <c r="K6" s="74">
        <v>14.4908412942433</v>
      </c>
      <c r="L6" s="74">
        <v>9.0070508918885803</v>
      </c>
      <c r="M6" s="74">
        <v>13.304487791663499</v>
      </c>
      <c r="N6" s="74">
        <v>13.310799178190299</v>
      </c>
      <c r="O6" s="74">
        <v>38.025746426638698</v>
      </c>
      <c r="P6" s="74">
        <v>6.5389171756888196</v>
      </c>
      <c r="Q6" s="74">
        <v>5.3221572416867202</v>
      </c>
      <c r="R6" s="15"/>
    </row>
    <row r="7" spans="2:18" ht="12.75" customHeight="1" x14ac:dyDescent="0.2">
      <c r="B7" s="5"/>
      <c r="C7" s="5"/>
      <c r="D7" s="5"/>
      <c r="E7" s="5"/>
      <c r="F7" s="5"/>
      <c r="G7" s="5"/>
      <c r="I7" s="212" t="s">
        <v>25</v>
      </c>
      <c r="J7" s="25" t="s">
        <v>122</v>
      </c>
      <c r="K7" s="74">
        <v>16.7799492734292</v>
      </c>
      <c r="L7" s="74">
        <v>10.347108952933899</v>
      </c>
      <c r="M7" s="74">
        <v>15.2864920127396</v>
      </c>
      <c r="N7" s="74">
        <v>22.7113239333774</v>
      </c>
      <c r="O7" s="74">
        <v>31.453676192931699</v>
      </c>
      <c r="P7" s="74">
        <v>2.65324029198801</v>
      </c>
      <c r="Q7" s="74">
        <v>0.76820934260018603</v>
      </c>
      <c r="R7" s="15"/>
    </row>
    <row r="8" spans="2:18" ht="12.75" customHeight="1" x14ac:dyDescent="0.2">
      <c r="B8" s="5"/>
      <c r="C8" s="5"/>
      <c r="D8" s="5"/>
      <c r="E8" s="5"/>
      <c r="F8" s="5"/>
      <c r="G8" s="5"/>
      <c r="I8" s="212" t="s">
        <v>548</v>
      </c>
      <c r="J8" s="25" t="s">
        <v>123</v>
      </c>
      <c r="K8" s="74">
        <v>16.263102211300598</v>
      </c>
      <c r="L8" s="74">
        <v>11.081317165304901</v>
      </c>
      <c r="M8" s="74">
        <v>16.242045495820101</v>
      </c>
      <c r="N8" s="74">
        <v>39.253149780887902</v>
      </c>
      <c r="O8" s="74">
        <v>13.1514262319147</v>
      </c>
      <c r="P8" s="74">
        <v>1.7892537503608501</v>
      </c>
      <c r="Q8" s="74">
        <v>2.2197053644109199</v>
      </c>
      <c r="R8" s="15"/>
    </row>
    <row r="9" spans="2:18" ht="12.75" customHeight="1" x14ac:dyDescent="0.2">
      <c r="B9" s="5"/>
      <c r="C9" s="5"/>
      <c r="D9" s="5"/>
      <c r="E9" s="5"/>
      <c r="F9" s="5"/>
      <c r="G9" s="5"/>
      <c r="I9" s="212" t="s">
        <v>549</v>
      </c>
      <c r="J9" s="25" t="s">
        <v>124</v>
      </c>
      <c r="K9" s="74">
        <v>17.309071086212899</v>
      </c>
      <c r="L9" s="74">
        <v>11.656184096473201</v>
      </c>
      <c r="M9" s="74">
        <v>16.743378161909199</v>
      </c>
      <c r="N9" s="74">
        <v>40.061542798583702</v>
      </c>
      <c r="O9" s="74">
        <v>11.208344012878699</v>
      </c>
      <c r="P9" s="74">
        <v>1.08913169746008</v>
      </c>
      <c r="Q9" s="74">
        <v>1.9323481464821</v>
      </c>
      <c r="R9" s="15"/>
    </row>
    <row r="10" spans="2:18" ht="12.75" customHeight="1" x14ac:dyDescent="0.2">
      <c r="B10" s="5"/>
      <c r="C10" s="5"/>
      <c r="D10" s="5"/>
      <c r="E10" s="5"/>
      <c r="F10" s="5"/>
      <c r="G10" s="5"/>
      <c r="I10" s="212" t="s">
        <v>550</v>
      </c>
      <c r="J10" s="25" t="s">
        <v>125</v>
      </c>
      <c r="K10" s="74">
        <v>16.245969890623901</v>
      </c>
      <c r="L10" s="74">
        <v>11.855828391911301</v>
      </c>
      <c r="M10" s="74">
        <v>17.802250859338901</v>
      </c>
      <c r="N10" s="74">
        <v>41.607524920257099</v>
      </c>
      <c r="O10" s="74">
        <v>10.1208113029149</v>
      </c>
      <c r="P10" s="74">
        <v>0.83204762854618697</v>
      </c>
      <c r="Q10" s="74">
        <v>1.5355670064077001</v>
      </c>
      <c r="R10" s="15"/>
    </row>
    <row r="11" spans="2:18" ht="12.75" customHeight="1" x14ac:dyDescent="0.2">
      <c r="B11" s="5"/>
      <c r="C11" s="5"/>
      <c r="D11" s="5"/>
      <c r="E11" s="5"/>
      <c r="F11" s="5"/>
      <c r="G11" s="5"/>
      <c r="J11" s="17"/>
      <c r="K11" s="17"/>
      <c r="L11" s="17"/>
      <c r="M11" s="17"/>
      <c r="N11" s="17"/>
      <c r="O11" s="17"/>
      <c r="P11" s="17"/>
      <c r="Q11" s="17"/>
      <c r="R11" s="15"/>
    </row>
    <row r="12" spans="2:18" ht="12.75" customHeight="1" x14ac:dyDescent="0.2">
      <c r="B12" s="5"/>
      <c r="C12" s="5"/>
      <c r="D12" s="5"/>
      <c r="E12" s="5"/>
      <c r="F12" s="5"/>
      <c r="G12" s="5"/>
      <c r="J12" s="15"/>
      <c r="K12" s="15"/>
      <c r="L12" s="15"/>
      <c r="M12" s="15"/>
      <c r="N12" s="15"/>
      <c r="O12" s="15"/>
      <c r="P12" s="15"/>
      <c r="Q12" s="15"/>
      <c r="R12" s="15"/>
    </row>
    <row r="13" spans="2:18" ht="12.75" customHeight="1" x14ac:dyDescent="0.2">
      <c r="B13" s="5"/>
      <c r="C13" s="5"/>
      <c r="D13" s="5"/>
      <c r="E13" s="5"/>
      <c r="F13" s="5"/>
      <c r="G13" s="5"/>
      <c r="J13" s="15"/>
      <c r="K13" s="15"/>
      <c r="L13" s="15"/>
      <c r="M13" s="15"/>
      <c r="N13" s="15"/>
      <c r="O13" s="15"/>
      <c r="P13" s="15"/>
      <c r="Q13" s="15"/>
      <c r="R13" s="15"/>
    </row>
    <row r="14" spans="2:18" ht="12.75" customHeight="1" x14ac:dyDescent="0.2">
      <c r="B14" s="5"/>
      <c r="C14" s="5"/>
      <c r="D14" s="5"/>
      <c r="E14" s="5"/>
      <c r="F14" s="5"/>
      <c r="G14" s="5"/>
      <c r="J14" s="15"/>
      <c r="K14" s="15"/>
      <c r="L14" s="15"/>
      <c r="M14" s="15"/>
      <c r="N14" s="15"/>
      <c r="O14" s="15"/>
      <c r="P14" s="15"/>
      <c r="Q14" s="15"/>
      <c r="R14" s="15"/>
    </row>
    <row r="15" spans="2:18" ht="12.75" customHeight="1" x14ac:dyDescent="0.2">
      <c r="B15" s="5"/>
      <c r="C15" s="5"/>
      <c r="D15" s="5"/>
      <c r="E15" s="5"/>
      <c r="F15" s="5"/>
      <c r="G15" s="5"/>
      <c r="I15" s="4"/>
      <c r="J15" s="46"/>
      <c r="K15" s="46"/>
      <c r="L15" s="46"/>
      <c r="M15" s="46"/>
      <c r="N15" s="46"/>
      <c r="O15" s="46"/>
      <c r="P15" s="46"/>
    </row>
    <row r="16" spans="2:18" ht="12.75" customHeight="1" x14ac:dyDescent="0.2">
      <c r="B16" s="5"/>
      <c r="C16" s="5"/>
      <c r="D16" s="5"/>
      <c r="E16" s="5"/>
      <c r="F16" s="5"/>
      <c r="G16" s="5"/>
    </row>
    <row r="17" spans="2:17" ht="12.75" customHeight="1" x14ac:dyDescent="0.2">
      <c r="B17" s="5"/>
      <c r="C17" s="5"/>
      <c r="D17" s="5"/>
      <c r="E17" s="5"/>
      <c r="F17" s="5"/>
      <c r="G17" s="5"/>
    </row>
    <row r="18" spans="2:17" ht="12.75" customHeight="1" x14ac:dyDescent="0.2">
      <c r="B18" s="5"/>
      <c r="C18" s="5"/>
      <c r="D18" s="5"/>
      <c r="E18" s="5"/>
      <c r="F18" s="5"/>
      <c r="G18" s="5"/>
    </row>
    <row r="19" spans="2:17" ht="12.75" customHeight="1" x14ac:dyDescent="0.2">
      <c r="B19" s="5"/>
      <c r="C19" s="5"/>
      <c r="D19" s="5"/>
      <c r="E19" s="5"/>
      <c r="F19" s="5"/>
      <c r="G19" s="5"/>
      <c r="J19" s="96"/>
      <c r="K19" s="97"/>
      <c r="L19" s="97"/>
      <c r="M19" s="97"/>
      <c r="N19" s="97"/>
      <c r="O19" s="97"/>
      <c r="P19" s="97"/>
      <c r="Q19" s="97"/>
    </row>
    <row r="20" spans="2:17" ht="12.75" customHeight="1" x14ac:dyDescent="0.2">
      <c r="B20" s="5"/>
      <c r="C20" s="5"/>
      <c r="D20" s="5"/>
      <c r="E20" s="5"/>
      <c r="F20" s="5"/>
      <c r="G20" s="5"/>
      <c r="J20" s="96"/>
      <c r="K20" s="97"/>
      <c r="L20" s="97"/>
      <c r="M20" s="97"/>
      <c r="N20" s="97"/>
      <c r="O20" s="97"/>
      <c r="P20" s="97"/>
      <c r="Q20" s="97"/>
    </row>
    <row r="21" spans="2:17" ht="12.75" customHeight="1" x14ac:dyDescent="0.2">
      <c r="B21" s="5"/>
      <c r="C21" s="5"/>
      <c r="D21" s="5"/>
      <c r="E21" s="5"/>
      <c r="F21" s="5"/>
      <c r="G21" s="5"/>
      <c r="J21" s="96"/>
      <c r="K21" s="97"/>
      <c r="L21" s="97"/>
      <c r="M21" s="97"/>
      <c r="N21" s="97"/>
      <c r="O21" s="97"/>
      <c r="P21" s="97"/>
      <c r="Q21" s="97"/>
    </row>
    <row r="22" spans="2:17" ht="12.75" customHeight="1" x14ac:dyDescent="0.2">
      <c r="B22" s="5"/>
      <c r="C22" s="5"/>
      <c r="D22" s="5"/>
      <c r="E22" s="5"/>
      <c r="F22" s="5"/>
      <c r="G22" s="5"/>
      <c r="J22" s="96"/>
      <c r="K22" s="97"/>
      <c r="L22" s="97"/>
      <c r="M22" s="97"/>
      <c r="N22" s="97"/>
      <c r="O22" s="97"/>
      <c r="P22" s="97"/>
      <c r="Q22" s="97"/>
    </row>
    <row r="23" spans="2:17" ht="12.75" customHeight="1" x14ac:dyDescent="0.2">
      <c r="B23" s="5"/>
      <c r="C23" s="5"/>
      <c r="D23" s="5"/>
      <c r="E23" s="5"/>
      <c r="F23" s="5"/>
      <c r="G23" s="5"/>
      <c r="J23" s="96"/>
      <c r="K23" s="97"/>
      <c r="L23" s="97"/>
      <c r="M23" s="97"/>
      <c r="N23" s="97"/>
      <c r="O23" s="97"/>
      <c r="P23" s="97"/>
      <c r="Q23" s="97"/>
    </row>
    <row r="24" spans="2:17" ht="12.75" customHeight="1" x14ac:dyDescent="0.2">
      <c r="B24" s="5"/>
      <c r="C24" s="5"/>
      <c r="D24" s="5"/>
      <c r="E24" s="5"/>
      <c r="F24" s="5"/>
      <c r="G24" s="5"/>
      <c r="J24" s="96"/>
      <c r="K24" s="97"/>
      <c r="L24" s="97"/>
      <c r="M24" s="97"/>
      <c r="N24" s="97"/>
      <c r="O24" s="97"/>
      <c r="P24" s="97"/>
      <c r="Q24" s="97"/>
    </row>
    <row r="25" spans="2:17" ht="12.75" customHeight="1" x14ac:dyDescent="0.2">
      <c r="B25" s="65" t="s">
        <v>7</v>
      </c>
      <c r="C25" s="5"/>
      <c r="D25" s="5"/>
      <c r="E25" s="5"/>
      <c r="F25" s="5"/>
      <c r="G25" s="5"/>
    </row>
    <row r="26" spans="2:17" ht="12.75" customHeight="1" x14ac:dyDescent="0.2">
      <c r="B26" s="65" t="s">
        <v>89</v>
      </c>
      <c r="C26" s="5"/>
      <c r="D26" s="5"/>
      <c r="E26" s="5"/>
      <c r="F26" s="5"/>
      <c r="G26" s="5"/>
    </row>
    <row r="27" spans="2:17" ht="12.75" customHeight="1" x14ac:dyDescent="0.2">
      <c r="B27" s="18"/>
      <c r="C27" s="19"/>
      <c r="D27" s="19"/>
      <c r="E27" s="19"/>
      <c r="F27" s="19"/>
      <c r="G27" s="19"/>
    </row>
    <row r="28" spans="2:17" ht="12.75" customHeight="1" x14ac:dyDescent="0.2">
      <c r="B28" s="11"/>
      <c r="I28" s="4"/>
      <c r="M28" s="20"/>
      <c r="N28" s="20"/>
      <c r="O28" s="20"/>
      <c r="P28" s="20"/>
    </row>
    <row r="29" spans="2:17" ht="12.75" customHeight="1" x14ac:dyDescent="0.2">
      <c r="I29" s="4"/>
      <c r="M29" s="20"/>
      <c r="N29" s="20"/>
      <c r="O29" s="20"/>
      <c r="P29" s="20"/>
    </row>
    <row r="30" spans="2:17" ht="12.75" customHeight="1" x14ac:dyDescent="0.2">
      <c r="B30" s="66" t="s">
        <v>388</v>
      </c>
      <c r="I30" s="4"/>
      <c r="M30" s="20"/>
      <c r="N30" s="20"/>
      <c r="O30" s="20"/>
      <c r="P30" s="20"/>
    </row>
    <row r="31" spans="2:17" ht="12.75" customHeight="1" x14ac:dyDescent="0.2">
      <c r="B31" s="66" t="s">
        <v>331</v>
      </c>
      <c r="I31" s="4"/>
      <c r="M31" s="46"/>
      <c r="N31" s="46"/>
      <c r="O31" s="46"/>
      <c r="P31" s="46"/>
    </row>
    <row r="32" spans="2:17" ht="12.75" customHeight="1" x14ac:dyDescent="0.2">
      <c r="B32" s="67" t="s">
        <v>90</v>
      </c>
      <c r="I32" s="4"/>
      <c r="M32" s="46"/>
      <c r="N32" s="46"/>
      <c r="O32" s="46"/>
      <c r="P32" s="46"/>
    </row>
    <row r="47" spans="9:16" ht="12.75" customHeight="1" x14ac:dyDescent="0.2">
      <c r="I47" s="4"/>
      <c r="J47" s="20"/>
      <c r="K47" s="20"/>
      <c r="L47" s="20"/>
      <c r="M47" s="20"/>
      <c r="N47" s="20"/>
      <c r="O47" s="20"/>
      <c r="P47" s="20"/>
    </row>
    <row r="48" spans="9:16" ht="12.75" customHeight="1" x14ac:dyDescent="0.2">
      <c r="I48" s="4"/>
      <c r="J48" s="20"/>
      <c r="K48" s="20"/>
      <c r="L48" s="20"/>
      <c r="M48" s="20"/>
      <c r="N48" s="20"/>
      <c r="O48" s="20"/>
      <c r="P48" s="20"/>
    </row>
    <row r="49" spans="2:16" ht="12.75" customHeight="1" x14ac:dyDescent="0.2">
      <c r="I49" s="4"/>
      <c r="J49" s="20"/>
      <c r="K49" s="20"/>
      <c r="L49" s="20"/>
      <c r="M49" s="20"/>
      <c r="N49" s="20"/>
      <c r="O49" s="20"/>
      <c r="P49" s="20"/>
    </row>
    <row r="50" spans="2:16" ht="12.75" customHeight="1" x14ac:dyDescent="0.2">
      <c r="I50" s="4"/>
      <c r="J50" s="46"/>
      <c r="K50" s="46"/>
      <c r="L50" s="46"/>
      <c r="M50" s="46"/>
      <c r="N50" s="46"/>
      <c r="O50" s="46"/>
      <c r="P50" s="46"/>
    </row>
    <row r="51" spans="2:16" ht="12.75" customHeight="1" x14ac:dyDescent="0.2">
      <c r="I51" s="4"/>
      <c r="J51" s="46"/>
      <c r="K51" s="46"/>
      <c r="L51" s="46"/>
      <c r="M51" s="46"/>
      <c r="N51" s="46"/>
      <c r="O51" s="46"/>
      <c r="P51" s="46"/>
    </row>
    <row r="52" spans="2:16" ht="12.75" customHeight="1" x14ac:dyDescent="0.2">
      <c r="B52" s="11" t="s">
        <v>63</v>
      </c>
    </row>
    <row r="53" spans="2:16" ht="12.75" customHeight="1" x14ac:dyDescent="0.2">
      <c r="B53" s="11" t="s">
        <v>91</v>
      </c>
    </row>
  </sheetData>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2:AC195"/>
  <sheetViews>
    <sheetView showGridLines="0" zoomScaleNormal="100" workbookViewId="0"/>
  </sheetViews>
  <sheetFormatPr defaultColWidth="9.140625" defaultRowHeight="12.75" customHeight="1" x14ac:dyDescent="0.2"/>
  <cols>
    <col min="1" max="8" width="9.140625" style="68" customWidth="1"/>
    <col min="9" max="13" width="9.140625" style="25" customWidth="1"/>
    <col min="14" max="14" width="9.140625" style="4" customWidth="1"/>
    <col min="15" max="17" width="9.140625" style="4"/>
    <col min="18" max="24" width="9.140625" style="25" customWidth="1"/>
    <col min="25" max="25" width="9.140625" style="68" customWidth="1"/>
    <col min="26" max="16384" width="9.140625" style="68"/>
  </cols>
  <sheetData>
    <row r="2" spans="2:18" ht="12.75" customHeight="1" x14ac:dyDescent="0.2">
      <c r="F2" s="3"/>
    </row>
    <row r="3" spans="2:18" ht="12.75" customHeight="1" x14ac:dyDescent="0.2">
      <c r="B3" s="66" t="s">
        <v>389</v>
      </c>
      <c r="C3" s="66"/>
      <c r="D3" s="5"/>
      <c r="E3" s="5"/>
      <c r="F3" s="65"/>
      <c r="G3" s="5"/>
      <c r="L3" s="4" t="s">
        <v>105</v>
      </c>
      <c r="M3" s="4" t="s">
        <v>106</v>
      </c>
      <c r="Q3" s="6"/>
      <c r="R3" s="7"/>
    </row>
    <row r="4" spans="2:18" ht="12.75" customHeight="1" x14ac:dyDescent="0.2">
      <c r="B4" s="66" t="s">
        <v>332</v>
      </c>
      <c r="C4" s="5"/>
      <c r="D4" s="5"/>
      <c r="E4" s="5"/>
      <c r="F4" s="5"/>
      <c r="G4" s="5"/>
      <c r="J4" s="4"/>
      <c r="K4" s="4"/>
      <c r="L4" s="4" t="s">
        <v>105</v>
      </c>
      <c r="M4" s="4" t="s">
        <v>106</v>
      </c>
      <c r="O4" s="25"/>
      <c r="Q4" s="6"/>
    </row>
    <row r="5" spans="2:18" ht="12.75" customHeight="1" x14ac:dyDescent="0.2">
      <c r="B5" s="67" t="s">
        <v>330</v>
      </c>
      <c r="C5" s="5"/>
      <c r="D5" s="5"/>
      <c r="E5" s="5"/>
      <c r="F5" s="5"/>
      <c r="G5" s="5"/>
      <c r="J5" s="25" t="s">
        <v>14</v>
      </c>
      <c r="K5" s="25">
        <v>7</v>
      </c>
      <c r="L5" s="9">
        <v>7.8832761762359</v>
      </c>
      <c r="M5" s="4"/>
      <c r="N5" s="216" t="s">
        <v>554</v>
      </c>
      <c r="O5" s="216">
        <v>7</v>
      </c>
    </row>
    <row r="6" spans="2:18" ht="12.75" customHeight="1" x14ac:dyDescent="0.25">
      <c r="B6" s="5"/>
      <c r="C6" s="5"/>
      <c r="D6" s="5"/>
      <c r="E6" s="5"/>
      <c r="F6" s="5"/>
      <c r="G6" s="5"/>
      <c r="K6" s="25">
        <v>8</v>
      </c>
      <c r="L6" s="9">
        <v>9.1569477704638107</v>
      </c>
      <c r="M6" s="4"/>
      <c r="N6" s="215"/>
      <c r="O6" s="216">
        <v>8</v>
      </c>
      <c r="Q6" s="25"/>
    </row>
    <row r="7" spans="2:18" ht="12.75" customHeight="1" x14ac:dyDescent="0.25">
      <c r="B7" s="5"/>
      <c r="C7" s="5"/>
      <c r="D7" s="5"/>
      <c r="E7" s="5"/>
      <c r="F7" s="5"/>
      <c r="G7" s="5"/>
      <c r="J7" s="4"/>
      <c r="K7" s="25">
        <v>9</v>
      </c>
      <c r="L7" s="9">
        <v>6.89258511101675</v>
      </c>
      <c r="M7" s="4"/>
      <c r="N7" s="215"/>
      <c r="O7" s="216">
        <v>9</v>
      </c>
      <c r="Q7" s="25"/>
    </row>
    <row r="8" spans="2:18" ht="12.75" customHeight="1" x14ac:dyDescent="0.2">
      <c r="B8" s="5"/>
      <c r="C8" s="5"/>
      <c r="D8" s="5"/>
      <c r="E8" s="5"/>
      <c r="F8" s="5"/>
      <c r="G8" s="5"/>
      <c r="J8" s="25" t="s">
        <v>15</v>
      </c>
      <c r="K8" s="25">
        <v>10</v>
      </c>
      <c r="L8" s="9">
        <v>8.2566324256268597</v>
      </c>
      <c r="M8" s="4"/>
      <c r="N8" s="216" t="s">
        <v>555</v>
      </c>
      <c r="O8" s="216">
        <v>10</v>
      </c>
      <c r="Q8" s="25"/>
    </row>
    <row r="9" spans="2:18" ht="12.75" customHeight="1" x14ac:dyDescent="0.25">
      <c r="B9" s="5"/>
      <c r="C9" s="5"/>
      <c r="D9" s="5"/>
      <c r="E9" s="5"/>
      <c r="F9" s="5"/>
      <c r="G9" s="5"/>
      <c r="K9" s="25">
        <v>11</v>
      </c>
      <c r="L9" s="9">
        <v>7.8246457624880703</v>
      </c>
      <c r="M9" s="4"/>
      <c r="N9" s="215"/>
      <c r="O9" s="216">
        <v>11</v>
      </c>
      <c r="Q9" s="25"/>
    </row>
    <row r="10" spans="2:18" ht="12.75" customHeight="1" x14ac:dyDescent="0.25">
      <c r="B10" s="5"/>
      <c r="C10" s="5"/>
      <c r="D10" s="5"/>
      <c r="E10" s="5"/>
      <c r="F10" s="5"/>
      <c r="G10" s="5"/>
      <c r="J10" s="4"/>
      <c r="K10" s="25">
        <v>12</v>
      </c>
      <c r="L10" s="9">
        <v>7.3817765974212604</v>
      </c>
      <c r="M10" s="9"/>
      <c r="N10" s="215"/>
      <c r="O10" s="216">
        <v>12</v>
      </c>
      <c r="P10" s="8"/>
      <c r="Q10" s="8"/>
    </row>
    <row r="11" spans="2:18" ht="12.75" customHeight="1" x14ac:dyDescent="0.2">
      <c r="B11" s="66"/>
      <c r="C11" s="5"/>
      <c r="D11" s="5"/>
      <c r="E11" s="65"/>
      <c r="F11" s="5"/>
      <c r="G11" s="5"/>
      <c r="J11" s="25" t="s">
        <v>85</v>
      </c>
      <c r="K11" s="25">
        <v>1</v>
      </c>
      <c r="L11" s="9">
        <v>6.40153732155638</v>
      </c>
      <c r="M11" s="9"/>
      <c r="N11" s="216" t="s">
        <v>556</v>
      </c>
      <c r="O11" s="216">
        <v>1</v>
      </c>
      <c r="Q11" s="7"/>
    </row>
    <row r="12" spans="2:18" ht="12.75" customHeight="1" x14ac:dyDescent="0.25">
      <c r="B12" s="66"/>
      <c r="C12" s="5"/>
      <c r="D12" s="5"/>
      <c r="E12" s="5"/>
      <c r="F12" s="5"/>
      <c r="G12" s="5"/>
      <c r="J12" s="4"/>
      <c r="K12" s="25">
        <v>2</v>
      </c>
      <c r="L12" s="9">
        <v>6.93940153333424</v>
      </c>
      <c r="M12" s="9"/>
      <c r="N12" s="215"/>
      <c r="O12" s="216">
        <v>2</v>
      </c>
      <c r="Q12" s="7"/>
    </row>
    <row r="13" spans="2:18" ht="12.75" customHeight="1" x14ac:dyDescent="0.25">
      <c r="B13" s="67"/>
      <c r="C13" s="5"/>
      <c r="D13" s="5"/>
      <c r="E13" s="5"/>
      <c r="F13" s="5"/>
      <c r="G13" s="5"/>
      <c r="J13" s="4"/>
      <c r="K13" s="25">
        <v>3</v>
      </c>
      <c r="L13" s="9">
        <v>6.4859804281982303</v>
      </c>
      <c r="M13" s="9"/>
      <c r="N13" s="215"/>
      <c r="O13" s="216">
        <v>3</v>
      </c>
      <c r="Q13" s="25"/>
    </row>
    <row r="14" spans="2:18" ht="12.75" customHeight="1" x14ac:dyDescent="0.2">
      <c r="B14" s="5"/>
      <c r="C14" s="5"/>
      <c r="D14" s="5"/>
      <c r="E14" s="5"/>
      <c r="F14" s="5"/>
      <c r="G14" s="5"/>
      <c r="J14" s="25" t="s">
        <v>86</v>
      </c>
      <c r="K14" s="25">
        <v>4</v>
      </c>
      <c r="L14" s="9">
        <v>6.0169187844237504</v>
      </c>
      <c r="M14" s="9"/>
      <c r="N14" s="216" t="s">
        <v>557</v>
      </c>
      <c r="O14" s="216">
        <v>4</v>
      </c>
      <c r="Q14" s="25"/>
    </row>
    <row r="15" spans="2:18" ht="12.75" customHeight="1" x14ac:dyDescent="0.25">
      <c r="B15" s="5"/>
      <c r="C15" s="5"/>
      <c r="D15" s="5"/>
      <c r="E15" s="5"/>
      <c r="F15" s="5"/>
      <c r="G15" s="5"/>
      <c r="J15" s="4"/>
      <c r="K15" s="25">
        <v>5</v>
      </c>
      <c r="L15" s="9">
        <v>6.6473707411223497</v>
      </c>
      <c r="M15" s="9"/>
      <c r="N15" s="215"/>
      <c r="O15" s="216">
        <v>5</v>
      </c>
      <c r="Q15" s="25"/>
    </row>
    <row r="16" spans="2:18" ht="12.75" customHeight="1" x14ac:dyDescent="0.25">
      <c r="B16" s="5"/>
      <c r="C16" s="5"/>
      <c r="D16" s="5"/>
      <c r="E16" s="5"/>
      <c r="F16" s="5"/>
      <c r="G16" s="5"/>
      <c r="J16" s="4"/>
      <c r="K16" s="25">
        <v>6</v>
      </c>
      <c r="L16" s="9">
        <v>6.4810559586674401</v>
      </c>
      <c r="M16" s="9"/>
      <c r="N16" s="215"/>
      <c r="O16" s="216">
        <v>6</v>
      </c>
      <c r="Q16" s="25"/>
    </row>
    <row r="17" spans="2:29" ht="12.75" customHeight="1" x14ac:dyDescent="0.2">
      <c r="B17" s="5"/>
      <c r="C17" s="5"/>
      <c r="D17" s="5"/>
      <c r="E17" s="5"/>
      <c r="F17" s="5"/>
      <c r="G17" s="5"/>
      <c r="J17" s="25" t="s">
        <v>103</v>
      </c>
      <c r="K17" s="25">
        <v>7</v>
      </c>
      <c r="L17" s="9">
        <v>7.43700083149335</v>
      </c>
      <c r="M17" s="9">
        <v>14.0866409444639</v>
      </c>
      <c r="N17" s="216" t="s">
        <v>558</v>
      </c>
      <c r="O17" s="216">
        <v>7</v>
      </c>
      <c r="Q17" s="25"/>
    </row>
    <row r="18" spans="2:29" ht="12.75" customHeight="1" x14ac:dyDescent="0.25">
      <c r="B18" s="5"/>
      <c r="C18" s="5"/>
      <c r="D18" s="5"/>
      <c r="E18" s="5"/>
      <c r="F18" s="5"/>
      <c r="G18" s="5"/>
      <c r="J18" s="4"/>
      <c r="K18" s="25">
        <v>8</v>
      </c>
      <c r="L18" s="9">
        <v>7.0754507233195003</v>
      </c>
      <c r="M18" s="9">
        <v>14.340921057475899</v>
      </c>
      <c r="N18" s="215"/>
      <c r="O18" s="216">
        <v>8</v>
      </c>
      <c r="Q18" s="25"/>
    </row>
    <row r="19" spans="2:29" ht="12.75" customHeight="1" x14ac:dyDescent="0.25">
      <c r="B19" s="5"/>
      <c r="C19" s="5"/>
      <c r="D19" s="5"/>
      <c r="E19" s="5"/>
      <c r="F19" s="5"/>
      <c r="G19" s="5"/>
      <c r="J19" s="4"/>
      <c r="K19" s="25">
        <v>9</v>
      </c>
      <c r="L19" s="9">
        <v>8.3379451772654907</v>
      </c>
      <c r="M19" s="9">
        <v>16.0780643527508</v>
      </c>
      <c r="N19" s="215"/>
      <c r="O19" s="216">
        <v>9</v>
      </c>
      <c r="Q19" s="25"/>
    </row>
    <row r="20" spans="2:29" ht="12.75" customHeight="1" x14ac:dyDescent="0.2">
      <c r="B20" s="5"/>
      <c r="C20" s="5"/>
      <c r="D20" s="5"/>
      <c r="E20" s="5"/>
      <c r="F20" s="5"/>
      <c r="G20" s="5"/>
      <c r="J20" s="25" t="s">
        <v>104</v>
      </c>
      <c r="K20" s="25">
        <v>10</v>
      </c>
      <c r="L20" s="9">
        <v>6.0891268804546002</v>
      </c>
      <c r="M20" s="9">
        <v>12.315541110105199</v>
      </c>
      <c r="N20" s="216" t="s">
        <v>559</v>
      </c>
      <c r="O20" s="216">
        <v>10</v>
      </c>
      <c r="Q20" s="25"/>
    </row>
    <row r="21" spans="2:29" ht="12.75" customHeight="1" x14ac:dyDescent="0.25">
      <c r="B21" s="5"/>
      <c r="C21" s="5"/>
      <c r="D21" s="5"/>
      <c r="E21" s="5"/>
      <c r="F21" s="5"/>
      <c r="G21" s="5"/>
      <c r="K21" s="25">
        <v>11</v>
      </c>
      <c r="L21" s="9">
        <v>4.2918254823582096</v>
      </c>
      <c r="M21" s="9">
        <v>8.8052915819112094</v>
      </c>
      <c r="N21" s="215"/>
      <c r="O21" s="216">
        <v>11</v>
      </c>
      <c r="Q21" s="25"/>
    </row>
    <row r="22" spans="2:29" ht="12.75" customHeight="1" x14ac:dyDescent="0.25">
      <c r="B22" s="5"/>
      <c r="C22" s="5"/>
      <c r="D22" s="5"/>
      <c r="E22" s="5"/>
      <c r="F22" s="5"/>
      <c r="G22" s="5"/>
      <c r="K22" s="25">
        <v>12</v>
      </c>
      <c r="L22" s="9">
        <v>2.6117748716507601</v>
      </c>
      <c r="M22" s="9">
        <v>5.5044781877015696</v>
      </c>
      <c r="N22" s="215"/>
      <c r="O22" s="216">
        <v>12</v>
      </c>
    </row>
    <row r="23" spans="2:29" ht="12.75" customHeight="1" x14ac:dyDescent="0.2">
      <c r="B23" s="5"/>
      <c r="C23" s="5"/>
      <c r="D23" s="5"/>
      <c r="E23" s="5"/>
      <c r="F23" s="5"/>
      <c r="G23" s="5"/>
      <c r="J23" s="4"/>
      <c r="K23" s="8"/>
      <c r="L23" s="9"/>
      <c r="M23" s="9"/>
    </row>
    <row r="24" spans="2:29" ht="12.75" customHeight="1" x14ac:dyDescent="0.2">
      <c r="B24" s="5"/>
      <c r="C24" s="5"/>
      <c r="D24" s="5"/>
      <c r="E24" s="5"/>
      <c r="F24" s="5"/>
      <c r="G24" s="5"/>
      <c r="J24" s="4"/>
      <c r="K24" s="8"/>
    </row>
    <row r="25" spans="2:29" ht="12.75" customHeight="1" x14ac:dyDescent="0.2">
      <c r="B25" s="65" t="s">
        <v>7</v>
      </c>
      <c r="C25" s="5"/>
      <c r="D25" s="5"/>
      <c r="E25" s="5"/>
      <c r="F25" s="5"/>
      <c r="G25" s="5"/>
      <c r="J25" s="4"/>
      <c r="K25" s="8"/>
    </row>
    <row r="26" spans="2:29" ht="12.75" customHeight="1" x14ac:dyDescent="0.2">
      <c r="R26" s="4"/>
      <c r="S26" s="4"/>
      <c r="T26" s="4"/>
      <c r="U26" s="4"/>
      <c r="V26" s="4"/>
      <c r="W26" s="4"/>
      <c r="Y26" s="25"/>
      <c r="Z26" s="25"/>
      <c r="AA26" s="25"/>
      <c r="AB26" s="25"/>
      <c r="AC26" s="25"/>
    </row>
    <row r="27" spans="2:29" ht="12.75" customHeight="1" x14ac:dyDescent="0.2">
      <c r="B27" s="66"/>
      <c r="C27" s="69"/>
      <c r="F27" s="11"/>
      <c r="R27" s="4"/>
      <c r="S27" s="4"/>
      <c r="T27" s="4"/>
      <c r="U27" s="4"/>
      <c r="V27" s="4"/>
      <c r="W27" s="4"/>
      <c r="Y27" s="25"/>
      <c r="Z27" s="25"/>
      <c r="AA27" s="25"/>
      <c r="AB27" s="25"/>
      <c r="AC27" s="25"/>
    </row>
    <row r="28" spans="2:29" ht="12.75" customHeight="1" x14ac:dyDescent="0.2">
      <c r="B28" s="66"/>
    </row>
    <row r="29" spans="2:29" ht="12.75" customHeight="1" x14ac:dyDescent="0.2">
      <c r="B29" s="214" t="s">
        <v>552</v>
      </c>
      <c r="C29" s="66"/>
      <c r="D29" s="5"/>
      <c r="E29" s="5"/>
      <c r="F29" s="65"/>
      <c r="G29" s="5"/>
      <c r="J29" s="4"/>
      <c r="L29" s="9"/>
      <c r="M29" s="4"/>
    </row>
    <row r="30" spans="2:29" ht="12.75" customHeight="1" x14ac:dyDescent="0.2">
      <c r="B30" s="214" t="s">
        <v>553</v>
      </c>
      <c r="C30" s="5"/>
      <c r="D30" s="5"/>
      <c r="E30" s="5"/>
      <c r="F30" s="5"/>
      <c r="G30" s="5"/>
      <c r="L30" s="9"/>
      <c r="M30" s="4"/>
    </row>
    <row r="31" spans="2:29" ht="12.75" customHeight="1" x14ac:dyDescent="0.2">
      <c r="B31" s="213" t="s">
        <v>547</v>
      </c>
      <c r="C31" s="5"/>
      <c r="D31" s="5"/>
      <c r="E31" s="5"/>
      <c r="F31" s="5"/>
      <c r="G31" s="5"/>
      <c r="L31" s="9"/>
      <c r="M31" s="4"/>
    </row>
    <row r="32" spans="2:29" ht="12.75" customHeight="1" x14ac:dyDescent="0.2">
      <c r="B32" s="5"/>
      <c r="C32" s="5"/>
      <c r="D32" s="5"/>
      <c r="E32" s="5"/>
      <c r="F32" s="5"/>
      <c r="G32" s="5"/>
      <c r="J32" s="4"/>
      <c r="L32" s="9"/>
      <c r="M32" s="4"/>
      <c r="N32" s="8"/>
    </row>
    <row r="33" spans="2:13" ht="12.75" customHeight="1" x14ac:dyDescent="0.2">
      <c r="B33" s="5"/>
      <c r="C33" s="5"/>
      <c r="D33" s="5"/>
      <c r="E33" s="5"/>
      <c r="F33" s="5"/>
      <c r="G33" s="5"/>
      <c r="L33" s="9"/>
      <c r="M33" s="4"/>
    </row>
    <row r="34" spans="2:13" ht="12.75" customHeight="1" x14ac:dyDescent="0.2">
      <c r="B34" s="5"/>
      <c r="C34" s="5"/>
      <c r="D34" s="5"/>
      <c r="E34" s="5"/>
      <c r="F34" s="5"/>
      <c r="G34" s="5"/>
      <c r="J34" s="4"/>
      <c r="L34" s="9"/>
      <c r="M34" s="4"/>
    </row>
    <row r="35" spans="2:13" ht="12.75" customHeight="1" x14ac:dyDescent="0.2">
      <c r="B35" s="5"/>
      <c r="C35" s="5"/>
      <c r="D35" s="5"/>
      <c r="E35" s="5"/>
      <c r="F35" s="5"/>
      <c r="G35" s="5"/>
      <c r="J35" s="4"/>
      <c r="L35" s="9"/>
      <c r="M35" s="4"/>
    </row>
    <row r="36" spans="2:13" ht="12.75" customHeight="1" x14ac:dyDescent="0.2">
      <c r="B36" s="5"/>
      <c r="C36" s="5"/>
      <c r="D36" s="5"/>
      <c r="E36" s="5"/>
      <c r="F36" s="5"/>
      <c r="G36" s="5"/>
      <c r="L36" s="9"/>
      <c r="M36" s="4"/>
    </row>
    <row r="37" spans="2:13" ht="12.75" customHeight="1" x14ac:dyDescent="0.2">
      <c r="B37" s="66"/>
      <c r="C37" s="5"/>
      <c r="D37" s="5"/>
      <c r="E37" s="65"/>
      <c r="F37" s="5"/>
      <c r="G37" s="5"/>
      <c r="J37" s="4"/>
      <c r="L37" s="9"/>
      <c r="M37" s="4"/>
    </row>
    <row r="38" spans="2:13" ht="12.75" customHeight="1" x14ac:dyDescent="0.2">
      <c r="B38" s="66"/>
      <c r="C38" s="5"/>
      <c r="D38" s="5"/>
      <c r="E38" s="5"/>
      <c r="F38" s="5"/>
      <c r="G38" s="5"/>
      <c r="J38" s="4"/>
      <c r="L38" s="9"/>
      <c r="M38" s="4"/>
    </row>
    <row r="39" spans="2:13" ht="12.75" customHeight="1" x14ac:dyDescent="0.2">
      <c r="B39" s="67"/>
      <c r="C39" s="5"/>
      <c r="D39" s="5"/>
      <c r="E39" s="5"/>
      <c r="F39" s="5"/>
      <c r="G39" s="5"/>
      <c r="L39" s="9"/>
      <c r="M39" s="4"/>
    </row>
    <row r="40" spans="2:13" ht="12.75" customHeight="1" x14ac:dyDescent="0.2">
      <c r="B40" s="5"/>
      <c r="C40" s="5"/>
      <c r="D40" s="5"/>
      <c r="E40" s="5"/>
      <c r="F40" s="5"/>
      <c r="G40" s="5"/>
      <c r="J40" s="4"/>
      <c r="L40" s="9"/>
      <c r="M40" s="4"/>
    </row>
    <row r="41" spans="2:13" ht="12.75" customHeight="1" x14ac:dyDescent="0.2">
      <c r="B41" s="5"/>
      <c r="C41" s="5"/>
      <c r="D41" s="5"/>
      <c r="E41" s="5"/>
      <c r="F41" s="5"/>
      <c r="G41" s="5"/>
      <c r="J41" s="4"/>
      <c r="L41" s="9"/>
      <c r="M41" s="4"/>
    </row>
    <row r="42" spans="2:13" ht="12.75" customHeight="1" x14ac:dyDescent="0.2">
      <c r="B42" s="5"/>
      <c r="C42" s="5"/>
      <c r="D42" s="5"/>
      <c r="E42" s="5"/>
      <c r="F42" s="5"/>
      <c r="G42" s="5"/>
      <c r="L42" s="9"/>
      <c r="M42" s="4"/>
    </row>
    <row r="43" spans="2:13" ht="12.75" customHeight="1" x14ac:dyDescent="0.2">
      <c r="B43" s="5"/>
      <c r="C43" s="5"/>
      <c r="D43" s="5"/>
      <c r="E43" s="5"/>
      <c r="F43" s="5"/>
      <c r="G43" s="5"/>
      <c r="L43" s="9"/>
      <c r="M43" s="4"/>
    </row>
    <row r="44" spans="2:13" ht="12.75" customHeight="1" x14ac:dyDescent="0.2">
      <c r="B44" s="5"/>
      <c r="C44" s="5"/>
      <c r="D44" s="5"/>
      <c r="E44" s="5"/>
      <c r="F44" s="5"/>
      <c r="G44" s="5"/>
      <c r="L44" s="9"/>
      <c r="M44" s="4"/>
    </row>
    <row r="45" spans="2:13" ht="12.75" customHeight="1" x14ac:dyDescent="0.2">
      <c r="B45" s="5"/>
      <c r="C45" s="5"/>
      <c r="D45" s="5"/>
      <c r="E45" s="5"/>
      <c r="F45" s="5"/>
      <c r="G45" s="5"/>
      <c r="J45" s="4"/>
      <c r="K45" s="8"/>
    </row>
    <row r="46" spans="2:13" ht="12.75" customHeight="1" x14ac:dyDescent="0.2">
      <c r="B46" s="5"/>
      <c r="C46" s="5"/>
      <c r="D46" s="5"/>
      <c r="E46" s="5"/>
      <c r="F46" s="5"/>
      <c r="G46" s="5"/>
      <c r="J46" s="4"/>
      <c r="K46" s="8"/>
    </row>
    <row r="47" spans="2:13" ht="12.75" customHeight="1" x14ac:dyDescent="0.2">
      <c r="B47" s="5"/>
      <c r="C47" s="5"/>
      <c r="D47" s="5"/>
      <c r="E47" s="5"/>
      <c r="F47" s="5"/>
      <c r="G47" s="5"/>
      <c r="J47" s="4"/>
      <c r="K47" s="8"/>
    </row>
    <row r="48" spans="2:13" ht="12.75" customHeight="1" x14ac:dyDescent="0.2">
      <c r="B48" s="5"/>
      <c r="C48" s="5"/>
      <c r="D48" s="5"/>
      <c r="E48" s="5"/>
      <c r="F48" s="5"/>
      <c r="G48" s="5"/>
    </row>
    <row r="49" spans="2:18" ht="12.75" customHeight="1" x14ac:dyDescent="0.2">
      <c r="B49" s="5"/>
      <c r="C49" s="5"/>
      <c r="D49" s="5"/>
      <c r="E49" s="5"/>
      <c r="F49" s="5"/>
      <c r="G49" s="5"/>
    </row>
    <row r="50" spans="2:18" ht="12.75" customHeight="1" x14ac:dyDescent="0.2">
      <c r="B50" s="5"/>
      <c r="C50" s="5"/>
      <c r="D50" s="5"/>
      <c r="E50" s="5"/>
      <c r="F50" s="5"/>
      <c r="G50" s="5"/>
      <c r="R50" s="7"/>
    </row>
    <row r="51" spans="2:18" ht="12.75" customHeight="1" x14ac:dyDescent="0.2">
      <c r="B51" s="65"/>
      <c r="C51" s="5"/>
      <c r="D51" s="5"/>
      <c r="E51" s="5"/>
      <c r="F51" s="5"/>
      <c r="G51" s="5"/>
      <c r="J51" s="10"/>
    </row>
    <row r="52" spans="2:18" ht="12.75" customHeight="1" x14ac:dyDescent="0.2">
      <c r="B52" s="217" t="s">
        <v>63</v>
      </c>
    </row>
    <row r="53" spans="2:18" ht="12.75" customHeight="1" x14ac:dyDescent="0.2">
      <c r="B53" s="66"/>
      <c r="C53" s="69"/>
      <c r="F53" s="11"/>
    </row>
    <row r="54" spans="2:18" ht="12.75" customHeight="1" x14ac:dyDescent="0.2">
      <c r="B54" s="66"/>
    </row>
    <row r="55" spans="2:18" ht="12.75" customHeight="1" x14ac:dyDescent="0.2">
      <c r="B55" s="5"/>
    </row>
    <row r="56" spans="2:18" ht="12.75" customHeight="1" x14ac:dyDescent="0.2">
      <c r="B56" s="5"/>
    </row>
    <row r="57" spans="2:18" ht="12.75" customHeight="1" x14ac:dyDescent="0.2">
      <c r="B57" s="5"/>
    </row>
    <row r="58" spans="2:18" ht="12.75" customHeight="1" x14ac:dyDescent="0.2">
      <c r="B58" s="5"/>
    </row>
    <row r="59" spans="2:18" ht="12.75" customHeight="1" x14ac:dyDescent="0.2">
      <c r="B59" s="5"/>
    </row>
    <row r="60" spans="2:18" ht="12.75" customHeight="1" x14ac:dyDescent="0.2">
      <c r="B60" s="66"/>
    </row>
    <row r="61" spans="2:18" ht="12.75" customHeight="1" x14ac:dyDescent="0.2">
      <c r="B61" s="66"/>
    </row>
    <row r="62" spans="2:18" ht="12.75" customHeight="1" x14ac:dyDescent="0.2">
      <c r="B62" s="67"/>
    </row>
    <row r="63" spans="2:18" ht="12.75" customHeight="1" x14ac:dyDescent="0.2">
      <c r="B63" s="5"/>
    </row>
    <row r="64" spans="2:18" ht="12.75" customHeight="1" x14ac:dyDescent="0.2">
      <c r="B64" s="5"/>
    </row>
    <row r="65" spans="2:2" ht="12.75" customHeight="1" x14ac:dyDescent="0.2">
      <c r="B65" s="5"/>
    </row>
    <row r="66" spans="2:2" ht="12.75" customHeight="1" x14ac:dyDescent="0.2">
      <c r="B66" s="5"/>
    </row>
    <row r="67" spans="2:2" ht="12.75" customHeight="1" x14ac:dyDescent="0.2">
      <c r="B67" s="5"/>
    </row>
    <row r="68" spans="2:2" ht="12.75" customHeight="1" x14ac:dyDescent="0.2">
      <c r="B68" s="5"/>
    </row>
    <row r="69" spans="2:2" ht="12.75" customHeight="1" x14ac:dyDescent="0.2">
      <c r="B69" s="5"/>
    </row>
    <row r="70" spans="2:2" ht="12.75" customHeight="1" x14ac:dyDescent="0.2">
      <c r="B70" s="5"/>
    </row>
    <row r="71" spans="2:2" ht="12.75" customHeight="1" x14ac:dyDescent="0.2">
      <c r="B71" s="5"/>
    </row>
    <row r="72" spans="2:2" ht="12.75" customHeight="1" x14ac:dyDescent="0.2">
      <c r="B72" s="5"/>
    </row>
    <row r="73" spans="2:2" ht="12.75" customHeight="1" x14ac:dyDescent="0.2">
      <c r="B73" s="5"/>
    </row>
    <row r="74" spans="2:2" ht="12.75" customHeight="1" x14ac:dyDescent="0.2">
      <c r="B74" s="65"/>
    </row>
    <row r="75" spans="2:2" ht="12.75" customHeight="1" x14ac:dyDescent="0.2">
      <c r="B75" s="5"/>
    </row>
    <row r="76" spans="2:2" ht="12.75" customHeight="1" x14ac:dyDescent="0.2">
      <c r="B76" s="66"/>
    </row>
    <row r="77" spans="2:2" ht="12.75" customHeight="1" x14ac:dyDescent="0.2">
      <c r="B77" s="66"/>
    </row>
    <row r="78" spans="2:2" ht="12.75" customHeight="1" x14ac:dyDescent="0.2">
      <c r="B78" s="65"/>
    </row>
    <row r="79" spans="2:2" ht="12.75" customHeight="1" x14ac:dyDescent="0.2">
      <c r="B79" s="5"/>
    </row>
    <row r="80" spans="2:2" ht="12.75" customHeight="1" x14ac:dyDescent="0.2">
      <c r="B80" s="5"/>
    </row>
    <row r="81" spans="2:11" ht="12.75" customHeight="1" x14ac:dyDescent="0.2">
      <c r="B81" s="5"/>
    </row>
    <row r="82" spans="2:11" ht="12.75" customHeight="1" x14ac:dyDescent="0.2">
      <c r="B82" s="5"/>
    </row>
    <row r="83" spans="2:11" ht="12.75" customHeight="1" x14ac:dyDescent="0.2">
      <c r="B83" s="5"/>
    </row>
    <row r="84" spans="2:11" ht="12.75" customHeight="1" x14ac:dyDescent="0.2">
      <c r="B84" s="66"/>
    </row>
    <row r="85" spans="2:11" ht="12.75" customHeight="1" x14ac:dyDescent="0.2">
      <c r="B85" s="66"/>
    </row>
    <row r="86" spans="2:11" ht="12.75" customHeight="1" x14ac:dyDescent="0.2">
      <c r="B86" s="67"/>
      <c r="K86" s="7"/>
    </row>
    <row r="87" spans="2:11" ht="12.75" customHeight="1" x14ac:dyDescent="0.2">
      <c r="B87" s="5"/>
      <c r="K87" s="7"/>
    </row>
    <row r="88" spans="2:11" ht="12.75" customHeight="1" x14ac:dyDescent="0.2">
      <c r="B88" s="5"/>
      <c r="K88" s="10"/>
    </row>
    <row r="89" spans="2:11" ht="12.75" customHeight="1" x14ac:dyDescent="0.2">
      <c r="B89" s="5"/>
    </row>
    <row r="90" spans="2:11" ht="12.75" customHeight="1" x14ac:dyDescent="0.2">
      <c r="B90" s="5"/>
    </row>
    <row r="91" spans="2:11" ht="12.75" customHeight="1" x14ac:dyDescent="0.2">
      <c r="B91" s="5"/>
    </row>
    <row r="92" spans="2:11" ht="12.75" customHeight="1" x14ac:dyDescent="0.2">
      <c r="B92" s="5"/>
    </row>
    <row r="93" spans="2:11" ht="12.75" customHeight="1" x14ac:dyDescent="0.2">
      <c r="B93" s="5"/>
    </row>
    <row r="94" spans="2:11" ht="12.75" customHeight="1" x14ac:dyDescent="0.2">
      <c r="B94" s="5"/>
    </row>
    <row r="95" spans="2:11" ht="12.75" customHeight="1" x14ac:dyDescent="0.2">
      <c r="B95" s="5"/>
    </row>
    <row r="96" spans="2:11" ht="12.75" customHeight="1" x14ac:dyDescent="0.2">
      <c r="B96" s="5"/>
    </row>
    <row r="97" spans="2:18" ht="12.75" customHeight="1" x14ac:dyDescent="0.2">
      <c r="B97" s="5"/>
      <c r="R97" s="7"/>
    </row>
    <row r="98" spans="2:18" ht="12.75" customHeight="1" x14ac:dyDescent="0.2">
      <c r="B98" s="65"/>
    </row>
    <row r="115" spans="10:10" ht="12.75" customHeight="1" x14ac:dyDescent="0.2">
      <c r="J115" s="7"/>
    </row>
    <row r="116" spans="10:10" ht="12.75" customHeight="1" x14ac:dyDescent="0.2">
      <c r="J116" s="7"/>
    </row>
    <row r="117" spans="10:10" ht="12.75" customHeight="1" x14ac:dyDescent="0.2">
      <c r="J117" s="10"/>
    </row>
    <row r="137" spans="18:18" ht="12.75" customHeight="1" x14ac:dyDescent="0.2">
      <c r="R137" s="7"/>
    </row>
    <row r="159" spans="5:5" ht="12.75" customHeight="1" x14ac:dyDescent="0.25">
      <c r="E159" s="12"/>
    </row>
    <row r="160" spans="5:5" ht="12.75" customHeight="1" x14ac:dyDescent="0.25">
      <c r="E160" s="13"/>
    </row>
    <row r="161" spans="5:5" ht="12.75" customHeight="1" x14ac:dyDescent="0.2">
      <c r="E161" s="84"/>
    </row>
    <row r="195" spans="5:5" ht="12.75" customHeight="1" x14ac:dyDescent="0.2">
      <c r="E195" s="14"/>
    </row>
  </sheetData>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3:AC202"/>
  <sheetViews>
    <sheetView showGridLines="0" zoomScaleNormal="100" workbookViewId="0"/>
  </sheetViews>
  <sheetFormatPr defaultColWidth="9.140625" defaultRowHeight="12.75" customHeight="1" x14ac:dyDescent="0.2"/>
  <cols>
    <col min="1" max="8" width="9.140625" style="68" customWidth="1"/>
    <col min="9" max="12" width="9.140625" style="25" customWidth="1"/>
    <col min="13" max="14" width="9.140625" style="4" customWidth="1"/>
    <col min="15" max="17" width="9.140625" style="4"/>
    <col min="18" max="24" width="9.140625" style="25" customWidth="1"/>
    <col min="25" max="25" width="9.140625" style="68" customWidth="1"/>
    <col min="26" max="16384" width="9.140625" style="68"/>
  </cols>
  <sheetData>
    <row r="3" spans="2:18" ht="12.75" customHeight="1" x14ac:dyDescent="0.2">
      <c r="B3" s="66" t="s">
        <v>390</v>
      </c>
      <c r="C3" s="5"/>
      <c r="D3" s="5"/>
      <c r="E3" s="5"/>
      <c r="F3" s="5"/>
      <c r="G3" s="5"/>
      <c r="L3" s="4" t="s">
        <v>107</v>
      </c>
      <c r="M3" s="4" t="s">
        <v>108</v>
      </c>
      <c r="Q3" s="6"/>
      <c r="R3" s="7"/>
    </row>
    <row r="4" spans="2:18" ht="12.75" customHeight="1" x14ac:dyDescent="0.2">
      <c r="B4" s="66" t="s">
        <v>333</v>
      </c>
      <c r="C4" s="5"/>
      <c r="D4" s="5"/>
      <c r="E4" s="5"/>
      <c r="F4" s="5"/>
      <c r="G4" s="5"/>
      <c r="J4" s="4"/>
      <c r="K4" s="4"/>
      <c r="L4" s="4" t="s">
        <v>107</v>
      </c>
      <c r="M4" s="4" t="s">
        <v>108</v>
      </c>
      <c r="O4" s="25"/>
      <c r="Q4" s="6"/>
    </row>
    <row r="5" spans="2:18" ht="12.75" customHeight="1" x14ac:dyDescent="0.2">
      <c r="B5" s="67" t="s">
        <v>330</v>
      </c>
      <c r="C5" s="5"/>
      <c r="D5" s="5"/>
      <c r="E5" s="5"/>
      <c r="F5" s="5"/>
      <c r="G5" s="5"/>
      <c r="J5" s="25" t="s">
        <v>14</v>
      </c>
      <c r="K5" s="25">
        <v>7</v>
      </c>
      <c r="L5" s="9">
        <v>5.6426259934367398</v>
      </c>
      <c r="M5" s="9"/>
      <c r="N5" s="219" t="s">
        <v>554</v>
      </c>
      <c r="O5" s="219">
        <v>7</v>
      </c>
    </row>
    <row r="6" spans="2:18" ht="12.75" customHeight="1" x14ac:dyDescent="0.25">
      <c r="B6" s="67"/>
      <c r="C6" s="5"/>
      <c r="D6" s="5"/>
      <c r="E6" s="5"/>
      <c r="F6" s="5"/>
      <c r="G6" s="5"/>
      <c r="K6" s="25">
        <v>8</v>
      </c>
      <c r="L6" s="9">
        <v>5.9427309002565902</v>
      </c>
      <c r="M6" s="9"/>
      <c r="N6" s="218"/>
      <c r="O6" s="219">
        <v>8</v>
      </c>
      <c r="Q6" s="25"/>
    </row>
    <row r="7" spans="2:18" ht="12.75" customHeight="1" x14ac:dyDescent="0.25">
      <c r="B7" s="5"/>
      <c r="C7" s="5"/>
      <c r="D7" s="5"/>
      <c r="E7" s="5"/>
      <c r="F7" s="5"/>
      <c r="G7" s="5"/>
      <c r="J7" s="4"/>
      <c r="K7" s="25">
        <v>9</v>
      </c>
      <c r="L7" s="9">
        <v>4.3556488261758899</v>
      </c>
      <c r="M7" s="9"/>
      <c r="N7" s="218"/>
      <c r="O7" s="219">
        <v>9</v>
      </c>
      <c r="Q7" s="25"/>
    </row>
    <row r="8" spans="2:18" ht="12.75" customHeight="1" x14ac:dyDescent="0.2">
      <c r="B8" s="5"/>
      <c r="C8" s="5"/>
      <c r="D8" s="5"/>
      <c r="E8" s="5"/>
      <c r="F8" s="5"/>
      <c r="G8" s="5"/>
      <c r="J8" s="25" t="s">
        <v>15</v>
      </c>
      <c r="K8" s="25">
        <v>10</v>
      </c>
      <c r="L8" s="9">
        <v>6.0608281077473798</v>
      </c>
      <c r="M8" s="9"/>
      <c r="N8" s="219" t="s">
        <v>555</v>
      </c>
      <c r="O8" s="219">
        <v>10</v>
      </c>
      <c r="Q8" s="25"/>
    </row>
    <row r="9" spans="2:18" ht="12.75" customHeight="1" x14ac:dyDescent="0.25">
      <c r="B9" s="5"/>
      <c r="C9" s="5"/>
      <c r="D9" s="5"/>
      <c r="E9" s="5"/>
      <c r="F9" s="5"/>
      <c r="G9" s="5"/>
      <c r="K9" s="25">
        <v>11</v>
      </c>
      <c r="L9" s="9">
        <v>5.3015563230331004</v>
      </c>
      <c r="M9" s="9"/>
      <c r="N9" s="218"/>
      <c r="O9" s="219">
        <v>11</v>
      </c>
      <c r="Q9" s="25"/>
    </row>
    <row r="10" spans="2:18" ht="12.75" customHeight="1" x14ac:dyDescent="0.25">
      <c r="B10" s="5"/>
      <c r="C10" s="5"/>
      <c r="D10" s="5"/>
      <c r="E10" s="65"/>
      <c r="F10" s="5"/>
      <c r="G10" s="5"/>
      <c r="J10" s="4"/>
      <c r="K10" s="25">
        <v>12</v>
      </c>
      <c r="L10" s="9">
        <v>5.7811011686285401</v>
      </c>
      <c r="M10" s="9"/>
      <c r="N10" s="218"/>
      <c r="O10" s="219">
        <v>12</v>
      </c>
      <c r="P10" s="8"/>
      <c r="Q10" s="8"/>
    </row>
    <row r="11" spans="2:18" ht="12.75" customHeight="1" x14ac:dyDescent="0.2">
      <c r="B11" s="66"/>
      <c r="C11" s="5"/>
      <c r="D11" s="5"/>
      <c r="E11" s="5"/>
      <c r="F11" s="5"/>
      <c r="G11" s="5"/>
      <c r="J11" s="25" t="s">
        <v>85</v>
      </c>
      <c r="K11" s="25">
        <v>1</v>
      </c>
      <c r="L11" s="9">
        <v>4.2906985212346704</v>
      </c>
      <c r="M11" s="9"/>
      <c r="N11" s="219" t="s">
        <v>556</v>
      </c>
      <c r="O11" s="219">
        <v>1</v>
      </c>
      <c r="Q11" s="7"/>
    </row>
    <row r="12" spans="2:18" ht="12.75" customHeight="1" x14ac:dyDescent="0.25">
      <c r="B12" s="66"/>
      <c r="C12" s="5"/>
      <c r="D12" s="5"/>
      <c r="E12" s="5"/>
      <c r="F12" s="5"/>
      <c r="G12" s="5"/>
      <c r="J12" s="4"/>
      <c r="K12" s="25">
        <v>2</v>
      </c>
      <c r="L12" s="9">
        <v>4.7987932991780102</v>
      </c>
      <c r="M12" s="9"/>
      <c r="N12" s="218"/>
      <c r="O12" s="219">
        <v>2</v>
      </c>
      <c r="Q12" s="7"/>
    </row>
    <row r="13" spans="2:18" ht="12.75" customHeight="1" x14ac:dyDescent="0.25">
      <c r="B13" s="67"/>
      <c r="C13" s="5"/>
      <c r="D13" s="5"/>
      <c r="E13" s="5"/>
      <c r="F13" s="5"/>
      <c r="G13" s="5"/>
      <c r="J13" s="4"/>
      <c r="K13" s="25">
        <v>3</v>
      </c>
      <c r="L13" s="9">
        <v>5.4254536630318304</v>
      </c>
      <c r="M13" s="9"/>
      <c r="N13" s="218"/>
      <c r="O13" s="219">
        <v>3</v>
      </c>
      <c r="Q13" s="25"/>
    </row>
    <row r="14" spans="2:18" ht="12.75" customHeight="1" x14ac:dyDescent="0.2">
      <c r="B14" s="5"/>
      <c r="C14" s="5"/>
      <c r="D14" s="5"/>
      <c r="E14" s="5"/>
      <c r="F14" s="5"/>
      <c r="G14" s="5"/>
      <c r="J14" s="25" t="s">
        <v>86</v>
      </c>
      <c r="K14" s="25">
        <v>4</v>
      </c>
      <c r="L14" s="9">
        <v>5.4327389449697998</v>
      </c>
      <c r="M14" s="9"/>
      <c r="N14" s="219" t="s">
        <v>557</v>
      </c>
      <c r="O14" s="219">
        <v>4</v>
      </c>
      <c r="Q14" s="25"/>
    </row>
    <row r="15" spans="2:18" ht="12.75" customHeight="1" x14ac:dyDescent="0.25">
      <c r="B15" s="5"/>
      <c r="C15" s="5"/>
      <c r="D15" s="5"/>
      <c r="E15" s="5"/>
      <c r="F15" s="5"/>
      <c r="G15" s="5"/>
      <c r="J15" s="4"/>
      <c r="K15" s="25">
        <v>5</v>
      </c>
      <c r="L15" s="9">
        <v>5.65662536317845</v>
      </c>
      <c r="M15" s="9"/>
      <c r="N15" s="218"/>
      <c r="O15" s="219">
        <v>5</v>
      </c>
      <c r="Q15" s="25"/>
    </row>
    <row r="16" spans="2:18" ht="12.75" customHeight="1" x14ac:dyDescent="0.25">
      <c r="B16" s="5"/>
      <c r="C16" s="5"/>
      <c r="D16" s="5"/>
      <c r="E16" s="5"/>
      <c r="F16" s="5"/>
      <c r="G16" s="5"/>
      <c r="J16" s="4"/>
      <c r="K16" s="25">
        <v>6</v>
      </c>
      <c r="L16" s="9">
        <v>4.9534119861831698</v>
      </c>
      <c r="M16" s="9"/>
      <c r="N16" s="218"/>
      <c r="O16" s="219">
        <v>6</v>
      </c>
      <c r="Q16" s="25"/>
    </row>
    <row r="17" spans="2:29" ht="12.75" customHeight="1" x14ac:dyDescent="0.2">
      <c r="B17" s="5"/>
      <c r="C17" s="5"/>
      <c r="D17" s="5"/>
      <c r="E17" s="5"/>
      <c r="F17" s="5"/>
      <c r="G17" s="5"/>
      <c r="J17" s="25" t="s">
        <v>103</v>
      </c>
      <c r="K17" s="25">
        <v>7</v>
      </c>
      <c r="L17" s="9">
        <v>5.8372028950874704</v>
      </c>
      <c r="M17" s="9">
        <v>27.269098581801099</v>
      </c>
      <c r="N17" s="219" t="s">
        <v>558</v>
      </c>
      <c r="O17" s="219">
        <v>7</v>
      </c>
      <c r="Q17" s="25"/>
    </row>
    <row r="18" spans="2:29" ht="12.75" customHeight="1" x14ac:dyDescent="0.25">
      <c r="B18" s="5"/>
      <c r="C18" s="5"/>
      <c r="D18" s="5"/>
      <c r="E18" s="5"/>
      <c r="F18" s="5"/>
      <c r="G18" s="5"/>
      <c r="J18" s="4"/>
      <c r="K18" s="25">
        <v>8</v>
      </c>
      <c r="L18" s="9">
        <v>5.8286173131131198</v>
      </c>
      <c r="M18" s="9">
        <v>28.103497288209098</v>
      </c>
      <c r="N18" s="218"/>
      <c r="O18" s="219">
        <v>8</v>
      </c>
      <c r="Q18" s="25"/>
    </row>
    <row r="19" spans="2:29" ht="12.75" customHeight="1" x14ac:dyDescent="0.25">
      <c r="B19" s="5"/>
      <c r="C19" s="5"/>
      <c r="D19" s="5"/>
      <c r="E19" s="5"/>
      <c r="F19" s="5"/>
      <c r="G19" s="5"/>
      <c r="J19" s="4"/>
      <c r="K19" s="25">
        <v>9</v>
      </c>
      <c r="L19" s="9">
        <v>6.4549977745365004</v>
      </c>
      <c r="M19" s="9">
        <v>30.222338787160599</v>
      </c>
      <c r="N19" s="218"/>
      <c r="O19" s="219">
        <v>9</v>
      </c>
      <c r="Q19" s="25"/>
    </row>
    <row r="20" spans="2:29" ht="12.75" customHeight="1" x14ac:dyDescent="0.2">
      <c r="B20" s="5"/>
      <c r="C20" s="5"/>
      <c r="D20" s="5"/>
      <c r="E20" s="5"/>
      <c r="F20" s="5"/>
      <c r="G20" s="5"/>
      <c r="J20" s="25" t="s">
        <v>104</v>
      </c>
      <c r="K20" s="25">
        <v>10</v>
      </c>
      <c r="L20" s="9">
        <v>5.34260984708507</v>
      </c>
      <c r="M20" s="9">
        <v>23.2364719388267</v>
      </c>
      <c r="N20" s="219" t="s">
        <v>559</v>
      </c>
      <c r="O20" s="219">
        <v>10</v>
      </c>
      <c r="Q20" s="25"/>
    </row>
    <row r="21" spans="2:29" ht="12.75" customHeight="1" x14ac:dyDescent="0.25">
      <c r="B21" s="5"/>
      <c r="C21" s="5"/>
      <c r="D21" s="5"/>
      <c r="E21" s="5"/>
      <c r="F21" s="5"/>
      <c r="G21" s="5"/>
      <c r="K21" s="25">
        <v>11</v>
      </c>
      <c r="L21" s="9">
        <v>3.4582476362703098</v>
      </c>
      <c r="M21" s="9">
        <v>14.407739568612801</v>
      </c>
      <c r="N21" s="218"/>
      <c r="O21" s="219">
        <v>11</v>
      </c>
      <c r="Q21" s="25"/>
    </row>
    <row r="22" spans="2:29" ht="12.75" customHeight="1" x14ac:dyDescent="0.25">
      <c r="B22" s="5"/>
      <c r="C22" s="5"/>
      <c r="D22" s="5"/>
      <c r="E22" s="5"/>
      <c r="F22" s="5"/>
      <c r="G22" s="5"/>
      <c r="K22" s="25">
        <v>12</v>
      </c>
      <c r="L22" s="9">
        <v>2.26269277008261</v>
      </c>
      <c r="M22" s="9">
        <v>8.5539663348657999</v>
      </c>
      <c r="N22" s="218"/>
      <c r="O22" s="219">
        <v>12</v>
      </c>
    </row>
    <row r="23" spans="2:29" ht="12.75" customHeight="1" x14ac:dyDescent="0.2">
      <c r="B23" s="5"/>
      <c r="C23" s="5"/>
      <c r="D23" s="5"/>
      <c r="E23" s="5"/>
      <c r="F23" s="5"/>
      <c r="G23" s="5"/>
      <c r="J23" s="4"/>
      <c r="K23" s="8"/>
      <c r="M23" s="8"/>
    </row>
    <row r="24" spans="2:29" ht="12.75" customHeight="1" x14ac:dyDescent="0.2">
      <c r="B24" s="5"/>
      <c r="C24" s="5"/>
      <c r="D24" s="5"/>
      <c r="E24" s="5"/>
      <c r="F24" s="5"/>
      <c r="G24" s="5"/>
      <c r="J24" s="4"/>
      <c r="K24" s="8"/>
      <c r="M24" s="8"/>
    </row>
    <row r="25" spans="2:29" ht="12.75" customHeight="1" x14ac:dyDescent="0.2">
      <c r="B25" s="65" t="s">
        <v>7</v>
      </c>
      <c r="J25" s="4"/>
      <c r="K25" s="8"/>
      <c r="M25" s="8"/>
    </row>
    <row r="26" spans="2:29" ht="12.75" customHeight="1" x14ac:dyDescent="0.2">
      <c r="B26" s="65"/>
      <c r="C26" s="5"/>
      <c r="D26" s="5"/>
      <c r="E26" s="5"/>
      <c r="F26" s="5"/>
      <c r="G26" s="5"/>
      <c r="R26" s="4"/>
      <c r="S26" s="4"/>
      <c r="T26" s="4"/>
      <c r="U26" s="4"/>
      <c r="V26" s="4"/>
      <c r="W26" s="4"/>
      <c r="Y26" s="25"/>
      <c r="Z26" s="25"/>
      <c r="AA26" s="25"/>
      <c r="AB26" s="25"/>
      <c r="AC26" s="25"/>
    </row>
    <row r="27" spans="2:29" ht="12.75" customHeight="1" x14ac:dyDescent="0.2">
      <c r="R27" s="4"/>
      <c r="S27" s="4"/>
      <c r="T27" s="4"/>
      <c r="U27" s="4"/>
      <c r="V27" s="4"/>
      <c r="W27" s="4"/>
      <c r="Y27" s="25"/>
      <c r="Z27" s="25"/>
      <c r="AA27" s="25"/>
      <c r="AB27" s="25"/>
      <c r="AC27" s="25"/>
    </row>
    <row r="28" spans="2:29" ht="12.75" customHeight="1" x14ac:dyDescent="0.2">
      <c r="B28" s="66"/>
      <c r="C28" s="69"/>
      <c r="F28" s="11"/>
    </row>
    <row r="29" spans="2:29" ht="12.75" customHeight="1" x14ac:dyDescent="0.2">
      <c r="B29" s="221" t="s">
        <v>391</v>
      </c>
      <c r="C29" s="5"/>
      <c r="D29" s="5"/>
      <c r="E29" s="5"/>
      <c r="F29" s="5"/>
      <c r="G29" s="5"/>
    </row>
    <row r="30" spans="2:29" ht="12.75" customHeight="1" x14ac:dyDescent="0.2">
      <c r="B30" s="221" t="s">
        <v>560</v>
      </c>
      <c r="C30" s="5"/>
      <c r="D30" s="5"/>
      <c r="E30" s="5"/>
      <c r="F30" s="5"/>
      <c r="G30" s="5"/>
    </row>
    <row r="31" spans="2:29" ht="12.75" customHeight="1" x14ac:dyDescent="0.2">
      <c r="B31" s="220" t="s">
        <v>547</v>
      </c>
      <c r="C31" s="5"/>
      <c r="D31" s="5"/>
      <c r="E31" s="5"/>
      <c r="F31" s="5"/>
      <c r="G31" s="5"/>
      <c r="L31" s="4"/>
    </row>
    <row r="32" spans="2:29" ht="12.75" customHeight="1" x14ac:dyDescent="0.2">
      <c r="B32" s="67"/>
      <c r="C32" s="5"/>
      <c r="D32" s="5"/>
      <c r="E32" s="5"/>
      <c r="F32" s="5"/>
      <c r="G32" s="5"/>
      <c r="J32" s="4"/>
      <c r="K32" s="4"/>
      <c r="L32" s="4"/>
    </row>
    <row r="33" spans="2:14" ht="12.75" customHeight="1" x14ac:dyDescent="0.2">
      <c r="B33" s="5"/>
      <c r="C33" s="5"/>
      <c r="D33" s="5"/>
      <c r="E33" s="5"/>
      <c r="F33" s="5"/>
      <c r="G33" s="5"/>
      <c r="L33" s="9"/>
      <c r="M33" s="9"/>
    </row>
    <row r="34" spans="2:14" ht="12.75" customHeight="1" x14ac:dyDescent="0.2">
      <c r="B34" s="5"/>
      <c r="C34" s="5"/>
      <c r="D34" s="5"/>
      <c r="E34" s="5"/>
      <c r="F34" s="5"/>
      <c r="G34" s="5"/>
      <c r="L34" s="9"/>
      <c r="M34" s="9"/>
    </row>
    <row r="35" spans="2:14" ht="12.75" customHeight="1" x14ac:dyDescent="0.2">
      <c r="B35" s="5"/>
      <c r="C35" s="5"/>
      <c r="D35" s="5"/>
      <c r="E35" s="5"/>
      <c r="F35" s="5"/>
      <c r="G35" s="5"/>
      <c r="J35" s="4"/>
      <c r="L35" s="9"/>
      <c r="M35" s="9"/>
    </row>
    <row r="36" spans="2:14" ht="12.75" customHeight="1" x14ac:dyDescent="0.2">
      <c r="B36" s="5"/>
      <c r="C36" s="5"/>
      <c r="D36" s="5"/>
      <c r="E36" s="65"/>
      <c r="F36" s="5"/>
      <c r="G36" s="5"/>
      <c r="L36" s="9"/>
      <c r="M36" s="9"/>
    </row>
    <row r="37" spans="2:14" ht="12.75" customHeight="1" x14ac:dyDescent="0.2">
      <c r="B37" s="66"/>
      <c r="C37" s="5"/>
      <c r="D37" s="5"/>
      <c r="E37" s="5"/>
      <c r="F37" s="5"/>
      <c r="G37" s="5"/>
      <c r="L37" s="9"/>
      <c r="M37" s="9"/>
    </row>
    <row r="38" spans="2:14" ht="12.75" customHeight="1" x14ac:dyDescent="0.2">
      <c r="B38" s="66"/>
      <c r="C38" s="5"/>
      <c r="D38" s="5"/>
      <c r="E38" s="5"/>
      <c r="F38" s="5"/>
      <c r="G38" s="5"/>
      <c r="J38" s="4"/>
      <c r="L38" s="9"/>
      <c r="M38" s="9"/>
      <c r="N38" s="8"/>
    </row>
    <row r="39" spans="2:14" ht="12.75" customHeight="1" x14ac:dyDescent="0.2">
      <c r="B39" s="67"/>
      <c r="C39" s="5"/>
      <c r="D39" s="5"/>
      <c r="E39" s="5"/>
      <c r="F39" s="5"/>
      <c r="G39" s="5"/>
      <c r="L39" s="9"/>
      <c r="M39" s="9"/>
    </row>
    <row r="40" spans="2:14" ht="12.75" customHeight="1" x14ac:dyDescent="0.2">
      <c r="B40" s="5"/>
      <c r="C40" s="5"/>
      <c r="D40" s="5"/>
      <c r="E40" s="5"/>
      <c r="F40" s="5"/>
      <c r="G40" s="5"/>
      <c r="J40" s="4"/>
      <c r="L40" s="9"/>
      <c r="M40" s="9"/>
    </row>
    <row r="41" spans="2:14" ht="12.75" customHeight="1" x14ac:dyDescent="0.2">
      <c r="B41" s="5"/>
      <c r="C41" s="5"/>
      <c r="D41" s="5"/>
      <c r="E41" s="5"/>
      <c r="F41" s="5"/>
      <c r="G41" s="5"/>
      <c r="J41" s="4"/>
      <c r="L41" s="9"/>
      <c r="M41" s="9"/>
    </row>
    <row r="42" spans="2:14" ht="12.75" customHeight="1" x14ac:dyDescent="0.2">
      <c r="B42" s="5"/>
      <c r="C42" s="5"/>
      <c r="D42" s="5"/>
      <c r="E42" s="5"/>
      <c r="F42" s="5"/>
      <c r="G42" s="5"/>
      <c r="L42" s="9"/>
      <c r="M42" s="9"/>
    </row>
    <row r="43" spans="2:14" ht="12.75" customHeight="1" x14ac:dyDescent="0.2">
      <c r="B43" s="5"/>
      <c r="C43" s="5"/>
      <c r="D43" s="5"/>
      <c r="E43" s="5"/>
      <c r="F43" s="5"/>
      <c r="G43" s="5"/>
      <c r="J43" s="4"/>
      <c r="L43" s="9"/>
      <c r="M43" s="9"/>
    </row>
    <row r="44" spans="2:14" ht="12.75" customHeight="1" x14ac:dyDescent="0.2">
      <c r="B44" s="5"/>
      <c r="C44" s="5"/>
      <c r="D44" s="5"/>
      <c r="E44" s="5"/>
      <c r="F44" s="5"/>
      <c r="G44" s="5"/>
      <c r="J44" s="4"/>
      <c r="L44" s="9"/>
      <c r="M44" s="9"/>
    </row>
    <row r="45" spans="2:14" ht="12.75" customHeight="1" x14ac:dyDescent="0.2">
      <c r="B45" s="5"/>
      <c r="C45" s="5"/>
      <c r="D45" s="5"/>
      <c r="E45" s="5"/>
      <c r="F45" s="5"/>
      <c r="G45" s="5"/>
      <c r="L45" s="9"/>
      <c r="M45" s="9"/>
    </row>
    <row r="46" spans="2:14" ht="12.75" customHeight="1" x14ac:dyDescent="0.2">
      <c r="B46" s="5"/>
      <c r="C46" s="5"/>
      <c r="D46" s="5"/>
      <c r="E46" s="5"/>
      <c r="F46" s="5"/>
      <c r="G46" s="5"/>
      <c r="J46" s="4"/>
      <c r="L46" s="9"/>
      <c r="M46" s="9"/>
    </row>
    <row r="47" spans="2:14" ht="12.75" customHeight="1" x14ac:dyDescent="0.2">
      <c r="B47" s="5"/>
      <c r="C47" s="5"/>
      <c r="D47" s="5"/>
      <c r="E47" s="5"/>
      <c r="F47" s="5"/>
      <c r="G47" s="5"/>
      <c r="J47" s="4"/>
      <c r="L47" s="9"/>
      <c r="M47" s="9"/>
    </row>
    <row r="48" spans="2:14" ht="12.75" customHeight="1" x14ac:dyDescent="0.2">
      <c r="B48" s="5"/>
      <c r="C48" s="5"/>
      <c r="D48" s="5"/>
      <c r="E48" s="5"/>
      <c r="F48" s="5"/>
      <c r="G48" s="5"/>
      <c r="L48" s="9"/>
      <c r="M48" s="9"/>
    </row>
    <row r="49" spans="2:18" ht="12.75" customHeight="1" x14ac:dyDescent="0.2">
      <c r="B49" s="5"/>
      <c r="C49" s="5"/>
      <c r="D49" s="5"/>
      <c r="E49" s="5"/>
      <c r="F49" s="5"/>
      <c r="G49" s="5"/>
      <c r="L49" s="9"/>
      <c r="M49" s="9"/>
    </row>
    <row r="50" spans="2:18" ht="12.75" customHeight="1" x14ac:dyDescent="0.2">
      <c r="B50" s="5"/>
      <c r="C50" s="5"/>
      <c r="D50" s="5"/>
      <c r="E50" s="5"/>
      <c r="F50" s="5"/>
      <c r="G50" s="5"/>
      <c r="L50" s="9"/>
      <c r="M50" s="9"/>
    </row>
    <row r="51" spans="2:18" ht="12.75" customHeight="1" x14ac:dyDescent="0.2">
      <c r="B51" s="65" t="s">
        <v>63</v>
      </c>
      <c r="J51" s="4"/>
      <c r="K51" s="8"/>
      <c r="M51" s="8"/>
    </row>
    <row r="52" spans="2:18" ht="12.75" customHeight="1" x14ac:dyDescent="0.2">
      <c r="J52" s="4"/>
      <c r="K52" s="8"/>
      <c r="M52" s="8"/>
    </row>
    <row r="53" spans="2:18" ht="12.75" customHeight="1" x14ac:dyDescent="0.2">
      <c r="J53" s="4"/>
      <c r="K53" s="8"/>
      <c r="M53" s="8"/>
    </row>
    <row r="56" spans="2:18" ht="12.75" customHeight="1" x14ac:dyDescent="0.2">
      <c r="B56" s="66"/>
      <c r="C56" s="69"/>
      <c r="F56" s="11"/>
      <c r="R56" s="7"/>
    </row>
    <row r="57" spans="2:18" ht="12.75" customHeight="1" x14ac:dyDescent="0.2">
      <c r="B57" s="65"/>
      <c r="J57" s="10"/>
    </row>
    <row r="58" spans="2:18" ht="12.75" customHeight="1" x14ac:dyDescent="0.2">
      <c r="B58" s="5"/>
    </row>
    <row r="59" spans="2:18" ht="12.75" customHeight="1" x14ac:dyDescent="0.2">
      <c r="B59" s="66"/>
    </row>
    <row r="60" spans="2:18" ht="12.75" customHeight="1" x14ac:dyDescent="0.2">
      <c r="B60" s="66"/>
    </row>
    <row r="61" spans="2:18" ht="12.75" customHeight="1" x14ac:dyDescent="0.2">
      <c r="B61" s="65"/>
    </row>
    <row r="62" spans="2:18" ht="12.75" customHeight="1" x14ac:dyDescent="0.2">
      <c r="B62" s="5"/>
    </row>
    <row r="63" spans="2:18" ht="12.75" customHeight="1" x14ac:dyDescent="0.2">
      <c r="B63" s="5"/>
    </row>
    <row r="64" spans="2:18" ht="12.75" customHeight="1" x14ac:dyDescent="0.2">
      <c r="B64" s="5"/>
    </row>
    <row r="65" spans="2:2" ht="12.75" customHeight="1" x14ac:dyDescent="0.2">
      <c r="B65" s="5"/>
    </row>
    <row r="66" spans="2:2" ht="12.75" customHeight="1" x14ac:dyDescent="0.2">
      <c r="B66" s="5"/>
    </row>
    <row r="67" spans="2:2" ht="12.75" customHeight="1" x14ac:dyDescent="0.2">
      <c r="B67" s="66"/>
    </row>
    <row r="68" spans="2:2" ht="12.75" customHeight="1" x14ac:dyDescent="0.2">
      <c r="B68" s="66"/>
    </row>
    <row r="69" spans="2:2" ht="12.75" customHeight="1" x14ac:dyDescent="0.2">
      <c r="B69" s="67"/>
    </row>
    <row r="70" spans="2:2" ht="12.75" customHeight="1" x14ac:dyDescent="0.2">
      <c r="B70" s="5"/>
    </row>
    <row r="71" spans="2:2" ht="12.75" customHeight="1" x14ac:dyDescent="0.2">
      <c r="B71" s="5"/>
    </row>
    <row r="72" spans="2:2" ht="12.75" customHeight="1" x14ac:dyDescent="0.2">
      <c r="B72" s="5"/>
    </row>
    <row r="73" spans="2:2" ht="12.75" customHeight="1" x14ac:dyDescent="0.2">
      <c r="B73" s="5"/>
    </row>
    <row r="74" spans="2:2" ht="12.75" customHeight="1" x14ac:dyDescent="0.2">
      <c r="B74" s="5"/>
    </row>
    <row r="75" spans="2:2" ht="12.75" customHeight="1" x14ac:dyDescent="0.2">
      <c r="B75" s="5"/>
    </row>
    <row r="76" spans="2:2" ht="12.75" customHeight="1" x14ac:dyDescent="0.2">
      <c r="B76" s="5"/>
    </row>
    <row r="77" spans="2:2" ht="12.75" customHeight="1" x14ac:dyDescent="0.2">
      <c r="B77" s="5"/>
    </row>
    <row r="78" spans="2:2" ht="12.75" customHeight="1" x14ac:dyDescent="0.2">
      <c r="B78" s="5"/>
    </row>
    <row r="79" spans="2:2" ht="12.75" customHeight="1" x14ac:dyDescent="0.2">
      <c r="B79" s="5"/>
    </row>
    <row r="80" spans="2:2" ht="12.75" customHeight="1" x14ac:dyDescent="0.2">
      <c r="B80" s="5"/>
    </row>
    <row r="81" spans="2:11" ht="12.75" customHeight="1" x14ac:dyDescent="0.2">
      <c r="B81" s="65"/>
    </row>
    <row r="82" spans="2:11" ht="12.75" customHeight="1" x14ac:dyDescent="0.2">
      <c r="B82" s="5"/>
    </row>
    <row r="83" spans="2:11" ht="12.75" customHeight="1" x14ac:dyDescent="0.2">
      <c r="B83" s="66"/>
    </row>
    <row r="84" spans="2:11" ht="12.75" customHeight="1" x14ac:dyDescent="0.2">
      <c r="B84" s="66"/>
    </row>
    <row r="85" spans="2:11" ht="12.75" customHeight="1" x14ac:dyDescent="0.2">
      <c r="B85" s="65"/>
    </row>
    <row r="86" spans="2:11" ht="12.75" customHeight="1" x14ac:dyDescent="0.2">
      <c r="B86" s="5"/>
    </row>
    <row r="87" spans="2:11" ht="12.75" customHeight="1" x14ac:dyDescent="0.2">
      <c r="B87" s="5"/>
    </row>
    <row r="88" spans="2:11" ht="12.75" customHeight="1" x14ac:dyDescent="0.2">
      <c r="B88" s="5"/>
    </row>
    <row r="89" spans="2:11" ht="12.75" customHeight="1" x14ac:dyDescent="0.2">
      <c r="B89" s="5"/>
    </row>
    <row r="90" spans="2:11" ht="12.75" customHeight="1" x14ac:dyDescent="0.2">
      <c r="B90" s="5"/>
    </row>
    <row r="91" spans="2:11" ht="12.75" customHeight="1" x14ac:dyDescent="0.2">
      <c r="B91" s="66"/>
    </row>
    <row r="92" spans="2:11" ht="12.75" customHeight="1" x14ac:dyDescent="0.2">
      <c r="B92" s="66"/>
      <c r="K92" s="7"/>
    </row>
    <row r="93" spans="2:11" ht="12.75" customHeight="1" x14ac:dyDescent="0.2">
      <c r="B93" s="67"/>
      <c r="K93" s="7"/>
    </row>
    <row r="94" spans="2:11" ht="12.75" customHeight="1" x14ac:dyDescent="0.2">
      <c r="B94" s="5"/>
      <c r="K94" s="10"/>
    </row>
    <row r="95" spans="2:11" ht="12.75" customHeight="1" x14ac:dyDescent="0.2">
      <c r="B95" s="5"/>
    </row>
    <row r="96" spans="2:11" ht="12.75" customHeight="1" x14ac:dyDescent="0.2">
      <c r="B96" s="5"/>
    </row>
    <row r="97" spans="2:18" ht="12.75" customHeight="1" x14ac:dyDescent="0.2">
      <c r="B97" s="5"/>
    </row>
    <row r="98" spans="2:18" ht="12.75" customHeight="1" x14ac:dyDescent="0.2">
      <c r="B98" s="5"/>
    </row>
    <row r="99" spans="2:18" ht="12.75" customHeight="1" x14ac:dyDescent="0.2">
      <c r="B99" s="5"/>
    </row>
    <row r="100" spans="2:18" ht="12.75" customHeight="1" x14ac:dyDescent="0.2">
      <c r="B100" s="5"/>
    </row>
    <row r="101" spans="2:18" ht="12.75" customHeight="1" x14ac:dyDescent="0.2">
      <c r="B101" s="5"/>
    </row>
    <row r="102" spans="2:18" ht="12.75" customHeight="1" x14ac:dyDescent="0.2">
      <c r="B102" s="5"/>
    </row>
    <row r="103" spans="2:18" ht="12.75" customHeight="1" x14ac:dyDescent="0.2">
      <c r="B103" s="5"/>
      <c r="R103" s="7"/>
    </row>
    <row r="104" spans="2:18" ht="12.75" customHeight="1" x14ac:dyDescent="0.2">
      <c r="B104" s="5"/>
    </row>
    <row r="105" spans="2:18" ht="12.75" customHeight="1" x14ac:dyDescent="0.2">
      <c r="B105" s="65"/>
    </row>
    <row r="121" spans="10:10" ht="12.75" customHeight="1" x14ac:dyDescent="0.2">
      <c r="J121" s="7"/>
    </row>
    <row r="122" spans="10:10" ht="12.75" customHeight="1" x14ac:dyDescent="0.2">
      <c r="J122" s="7"/>
    </row>
    <row r="123" spans="10:10" ht="12.75" customHeight="1" x14ac:dyDescent="0.2">
      <c r="J123" s="10"/>
    </row>
    <row r="143" spans="18:18" ht="12.75" customHeight="1" x14ac:dyDescent="0.2">
      <c r="R143" s="7"/>
    </row>
    <row r="166" spans="5:5" ht="12.75" customHeight="1" x14ac:dyDescent="0.25">
      <c r="E166" s="12"/>
    </row>
    <row r="167" spans="5:5" ht="12.75" customHeight="1" x14ac:dyDescent="0.25">
      <c r="E167" s="13"/>
    </row>
    <row r="168" spans="5:5" ht="12.75" customHeight="1" x14ac:dyDescent="0.2">
      <c r="E168" s="84"/>
    </row>
    <row r="202" spans="5:5" ht="12.75" customHeight="1" x14ac:dyDescent="0.2">
      <c r="E202" s="14"/>
    </row>
  </sheetData>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B2:X55"/>
  <sheetViews>
    <sheetView showGridLines="0" zoomScaleNormal="100" workbookViewId="0"/>
  </sheetViews>
  <sheetFormatPr defaultColWidth="9.140625" defaultRowHeight="12.75" customHeight="1" x14ac:dyDescent="0.2"/>
  <cols>
    <col min="1" max="8" width="9.140625" style="68"/>
    <col min="9" max="9" width="9.140625" style="25"/>
    <col min="10" max="18" width="9.140625" style="25" customWidth="1"/>
    <col min="19" max="23" width="9.140625" style="25"/>
    <col min="24" max="24" width="9.140625" style="25" customWidth="1"/>
    <col min="25" max="33" width="9.140625" style="68" customWidth="1"/>
    <col min="34" max="16384" width="9.140625" style="68"/>
  </cols>
  <sheetData>
    <row r="2" spans="2:24" ht="12.75" customHeight="1" x14ac:dyDescent="0.2">
      <c r="R2" s="23"/>
      <c r="S2" s="23"/>
      <c r="T2" s="23"/>
      <c r="U2" s="23"/>
      <c r="V2" s="23"/>
      <c r="W2" s="23"/>
      <c r="X2" s="23"/>
    </row>
    <row r="3" spans="2:24" ht="12.75" customHeight="1" x14ac:dyDescent="0.2">
      <c r="B3" s="66" t="s">
        <v>392</v>
      </c>
      <c r="C3" s="5"/>
      <c r="D3" s="5"/>
      <c r="E3" s="5"/>
      <c r="F3" s="5"/>
      <c r="G3" s="5"/>
      <c r="K3" s="4" t="s">
        <v>101</v>
      </c>
      <c r="L3" s="4" t="s">
        <v>28</v>
      </c>
      <c r="M3" s="4" t="s">
        <v>29</v>
      </c>
      <c r="N3" s="4" t="s">
        <v>30</v>
      </c>
      <c r="O3" s="4" t="s">
        <v>111</v>
      </c>
      <c r="P3" s="4" t="s">
        <v>112</v>
      </c>
      <c r="Q3" s="4"/>
      <c r="R3" s="23"/>
      <c r="S3" s="23"/>
      <c r="T3" s="23"/>
      <c r="U3" s="23"/>
      <c r="V3" s="23"/>
      <c r="W3" s="23"/>
      <c r="X3" s="23"/>
    </row>
    <row r="4" spans="2:24" ht="12.75" customHeight="1" x14ac:dyDescent="0.2">
      <c r="B4" s="66" t="s">
        <v>113</v>
      </c>
      <c r="C4" s="5"/>
      <c r="D4" s="5"/>
      <c r="E4" s="5"/>
      <c r="F4" s="5"/>
      <c r="G4" s="5"/>
      <c r="J4" s="4"/>
      <c r="K4" s="4" t="s">
        <v>102</v>
      </c>
      <c r="L4" s="4" t="s">
        <v>28</v>
      </c>
      <c r="M4" s="4" t="s">
        <v>29</v>
      </c>
      <c r="N4" s="4" t="s">
        <v>30</v>
      </c>
      <c r="O4" s="4" t="s">
        <v>111</v>
      </c>
      <c r="P4" s="4" t="s">
        <v>110</v>
      </c>
      <c r="Q4" s="4"/>
      <c r="R4" s="23"/>
      <c r="S4" s="23"/>
      <c r="T4" s="23"/>
      <c r="U4" s="23"/>
      <c r="V4" s="23"/>
      <c r="W4" s="23"/>
      <c r="X4" s="23"/>
    </row>
    <row r="5" spans="2:24" ht="12.75" customHeight="1" x14ac:dyDescent="0.2">
      <c r="B5" s="67" t="s">
        <v>114</v>
      </c>
      <c r="C5" s="5"/>
      <c r="D5" s="5"/>
      <c r="E5" s="5"/>
      <c r="F5" s="5"/>
      <c r="G5" s="5"/>
      <c r="I5" s="222" t="s">
        <v>561</v>
      </c>
      <c r="J5" s="4" t="s">
        <v>243</v>
      </c>
      <c r="K5" s="24">
        <v>2.5863809114689</v>
      </c>
      <c r="L5" s="24">
        <v>7.2881059705447502</v>
      </c>
      <c r="M5" s="24">
        <v>18.3028152274177</v>
      </c>
      <c r="N5" s="24">
        <v>23.096273256803102</v>
      </c>
      <c r="O5" s="24">
        <v>11.5246881145637</v>
      </c>
      <c r="P5" s="24">
        <v>24.037915688822402</v>
      </c>
      <c r="Q5" s="9"/>
      <c r="R5" s="23"/>
      <c r="S5" s="23"/>
      <c r="T5" s="23"/>
      <c r="U5" s="23"/>
      <c r="V5" s="23"/>
      <c r="W5" s="23"/>
      <c r="X5" s="23"/>
    </row>
    <row r="6" spans="2:24" ht="12.75" customHeight="1" x14ac:dyDescent="0.2">
      <c r="B6" s="5"/>
      <c r="C6" s="5"/>
      <c r="D6" s="5"/>
      <c r="E6" s="5"/>
      <c r="F6" s="5"/>
      <c r="G6" s="5"/>
      <c r="I6" s="222" t="s">
        <v>562</v>
      </c>
      <c r="J6" s="4" t="s">
        <v>244</v>
      </c>
      <c r="K6" s="24">
        <v>1.9297073391133801</v>
      </c>
      <c r="L6" s="24">
        <v>7.7603221316664799</v>
      </c>
      <c r="M6" s="24">
        <v>18.245997850992101</v>
      </c>
      <c r="N6" s="24">
        <v>25.119166461491499</v>
      </c>
      <c r="O6" s="24">
        <v>17.218311344172399</v>
      </c>
      <c r="P6" s="24">
        <v>11.547125643179999</v>
      </c>
      <c r="Q6" s="9"/>
      <c r="R6" s="23"/>
      <c r="S6" s="23"/>
      <c r="T6" s="23"/>
      <c r="U6" s="23"/>
      <c r="V6" s="23"/>
      <c r="W6" s="23"/>
      <c r="X6" s="23"/>
    </row>
    <row r="7" spans="2:24" ht="12.75" customHeight="1" x14ac:dyDescent="0.2">
      <c r="B7" s="5"/>
      <c r="C7" s="5"/>
      <c r="D7" s="5"/>
      <c r="E7" s="5"/>
      <c r="F7" s="5"/>
      <c r="G7" s="5"/>
      <c r="J7" s="4"/>
      <c r="K7" s="9"/>
      <c r="L7" s="9"/>
      <c r="M7" s="9"/>
      <c r="N7" s="9"/>
      <c r="O7" s="9"/>
      <c r="P7" s="9"/>
      <c r="Q7" s="9"/>
      <c r="R7" s="23"/>
      <c r="S7" s="23"/>
      <c r="T7" s="23"/>
      <c r="U7" s="23"/>
      <c r="V7" s="23"/>
      <c r="W7" s="23"/>
      <c r="X7" s="23"/>
    </row>
    <row r="8" spans="2:24" ht="12.75" customHeight="1" x14ac:dyDescent="0.2">
      <c r="B8" s="5"/>
      <c r="C8" s="5"/>
      <c r="D8" s="5"/>
      <c r="E8" s="5"/>
      <c r="F8" s="5"/>
      <c r="G8" s="5"/>
      <c r="J8" s="4"/>
      <c r="K8" s="9"/>
      <c r="L8" s="9"/>
      <c r="M8" s="9"/>
      <c r="N8" s="9"/>
      <c r="O8" s="9"/>
      <c r="P8" s="9"/>
      <c r="Q8" s="9"/>
      <c r="R8" s="23"/>
      <c r="S8" s="23"/>
      <c r="T8" s="23"/>
      <c r="U8" s="23"/>
      <c r="V8" s="23"/>
      <c r="W8" s="23"/>
      <c r="X8" s="23"/>
    </row>
    <row r="9" spans="2:24" ht="12.75" customHeight="1" x14ac:dyDescent="0.2">
      <c r="B9" s="5"/>
      <c r="C9" s="5"/>
      <c r="D9" s="5"/>
      <c r="E9" s="5"/>
      <c r="F9" s="5"/>
      <c r="G9" s="5"/>
      <c r="J9" s="4"/>
      <c r="K9" s="9"/>
      <c r="L9" s="9"/>
      <c r="M9" s="9"/>
      <c r="N9" s="9"/>
      <c r="O9" s="9"/>
      <c r="P9" s="9"/>
      <c r="Q9" s="9"/>
      <c r="R9" s="23"/>
      <c r="S9" s="23"/>
      <c r="T9" s="23"/>
      <c r="U9" s="23"/>
      <c r="V9" s="23"/>
      <c r="W9" s="23"/>
      <c r="X9" s="23"/>
    </row>
    <row r="10" spans="2:24" ht="12.75" customHeight="1" x14ac:dyDescent="0.2">
      <c r="B10" s="5"/>
      <c r="C10" s="5"/>
      <c r="D10" s="5"/>
      <c r="E10" s="5"/>
      <c r="F10" s="5"/>
      <c r="G10" s="5"/>
      <c r="R10" s="23"/>
      <c r="S10" s="23"/>
      <c r="T10" s="23"/>
      <c r="U10" s="23"/>
      <c r="V10" s="23"/>
      <c r="W10" s="23"/>
      <c r="X10" s="23"/>
    </row>
    <row r="11" spans="2:24" ht="12.75" customHeight="1" x14ac:dyDescent="0.2">
      <c r="B11" s="5"/>
      <c r="C11" s="5"/>
      <c r="D11" s="5"/>
      <c r="E11" s="5"/>
      <c r="F11" s="5"/>
      <c r="G11" s="5"/>
      <c r="K11" s="9"/>
      <c r="L11" s="9"/>
      <c r="M11" s="9"/>
      <c r="N11" s="9"/>
      <c r="O11" s="9"/>
      <c r="P11" s="9"/>
      <c r="Q11" s="9"/>
      <c r="R11" s="23"/>
      <c r="S11" s="23"/>
      <c r="T11" s="23"/>
      <c r="U11" s="23"/>
      <c r="V11" s="23"/>
      <c r="W11" s="23"/>
      <c r="X11" s="23"/>
    </row>
    <row r="12" spans="2:24" ht="12.75" customHeight="1" x14ac:dyDescent="0.2">
      <c r="B12" s="5"/>
      <c r="C12" s="5"/>
      <c r="D12" s="5"/>
      <c r="E12" s="5"/>
      <c r="F12" s="5"/>
      <c r="G12" s="5"/>
      <c r="K12" s="9"/>
      <c r="L12" s="9"/>
      <c r="M12" s="9"/>
      <c r="N12" s="9"/>
      <c r="O12" s="9"/>
      <c r="P12" s="9"/>
      <c r="Q12" s="9"/>
      <c r="R12" s="23"/>
      <c r="S12" s="23"/>
      <c r="T12" s="23"/>
      <c r="U12" s="23"/>
      <c r="V12" s="23"/>
      <c r="W12" s="23"/>
      <c r="X12" s="23"/>
    </row>
    <row r="13" spans="2:24" ht="12.75" customHeight="1" x14ac:dyDescent="0.2">
      <c r="B13" s="5"/>
      <c r="C13" s="5"/>
      <c r="D13" s="5"/>
      <c r="E13" s="5"/>
      <c r="F13" s="5"/>
      <c r="G13" s="5"/>
      <c r="R13" s="23"/>
      <c r="S13" s="23"/>
      <c r="T13" s="23"/>
      <c r="U13" s="23"/>
      <c r="V13" s="23"/>
      <c r="W13" s="23"/>
      <c r="X13" s="23"/>
    </row>
    <row r="14" spans="2:24" ht="12.75" customHeight="1" x14ac:dyDescent="0.2">
      <c r="B14" s="5"/>
      <c r="C14" s="5"/>
      <c r="D14" s="5"/>
      <c r="E14" s="5"/>
      <c r="F14" s="5"/>
      <c r="G14" s="5"/>
      <c r="K14" s="9"/>
      <c r="L14" s="9"/>
      <c r="M14" s="9"/>
      <c r="N14" s="9"/>
      <c r="O14" s="9"/>
      <c r="P14" s="9"/>
      <c r="Q14" s="9"/>
      <c r="R14" s="23"/>
      <c r="S14" s="23"/>
      <c r="T14" s="23"/>
      <c r="U14" s="23"/>
      <c r="V14" s="23"/>
      <c r="W14" s="23"/>
      <c r="X14" s="23"/>
    </row>
    <row r="15" spans="2:24" ht="12.75" customHeight="1" x14ac:dyDescent="0.2">
      <c r="B15" s="5"/>
      <c r="C15" s="5"/>
      <c r="D15" s="5"/>
      <c r="E15" s="5"/>
      <c r="F15" s="5"/>
      <c r="G15" s="5"/>
      <c r="K15" s="9"/>
      <c r="L15" s="9"/>
      <c r="M15" s="9"/>
      <c r="N15" s="9"/>
      <c r="O15" s="9"/>
      <c r="P15" s="9"/>
      <c r="Q15" s="9"/>
      <c r="R15" s="23"/>
      <c r="S15" s="23"/>
      <c r="T15" s="23"/>
      <c r="U15" s="23"/>
      <c r="V15" s="23"/>
      <c r="W15" s="23"/>
      <c r="X15" s="23"/>
    </row>
    <row r="16" spans="2:24" ht="12.75" customHeight="1" x14ac:dyDescent="0.2">
      <c r="B16" s="5"/>
      <c r="C16" s="5"/>
      <c r="D16" s="5"/>
      <c r="E16" s="5"/>
      <c r="F16" s="5"/>
      <c r="G16" s="5"/>
      <c r="R16" s="23"/>
      <c r="S16" s="23"/>
      <c r="T16" s="23"/>
      <c r="U16" s="23"/>
      <c r="V16" s="23"/>
      <c r="W16" s="23"/>
      <c r="X16" s="23"/>
    </row>
    <row r="17" spans="2:24" ht="12.75" customHeight="1" x14ac:dyDescent="0.2">
      <c r="B17" s="5"/>
      <c r="C17" s="5"/>
      <c r="D17" s="5"/>
      <c r="E17" s="5"/>
      <c r="F17" s="5"/>
      <c r="G17" s="5"/>
      <c r="K17" s="9"/>
      <c r="L17" s="9"/>
      <c r="M17" s="9"/>
      <c r="N17" s="9"/>
      <c r="O17" s="9"/>
      <c r="P17" s="9"/>
      <c r="Q17" s="9"/>
      <c r="R17" s="23"/>
      <c r="S17" s="23"/>
      <c r="T17" s="23"/>
      <c r="U17" s="23"/>
      <c r="V17" s="23"/>
      <c r="W17" s="23"/>
      <c r="X17" s="23"/>
    </row>
    <row r="18" spans="2:24" ht="12.75" customHeight="1" x14ac:dyDescent="0.2">
      <c r="B18" s="5"/>
      <c r="C18" s="5"/>
      <c r="D18" s="5"/>
      <c r="E18" s="5"/>
      <c r="F18" s="5"/>
      <c r="G18" s="5"/>
      <c r="K18" s="9"/>
      <c r="L18" s="9"/>
      <c r="M18" s="9"/>
      <c r="N18" s="9"/>
      <c r="O18" s="9"/>
      <c r="P18" s="9"/>
      <c r="Q18" s="9"/>
      <c r="R18" s="23"/>
      <c r="S18" s="23"/>
      <c r="T18" s="23"/>
      <c r="U18" s="23"/>
      <c r="V18" s="23"/>
      <c r="W18" s="23"/>
      <c r="X18" s="23"/>
    </row>
    <row r="19" spans="2:24" ht="12.75" customHeight="1" x14ac:dyDescent="0.2">
      <c r="B19" s="5"/>
      <c r="C19" s="5"/>
      <c r="D19" s="5"/>
      <c r="E19" s="5"/>
      <c r="F19" s="5"/>
      <c r="G19" s="5"/>
      <c r="R19" s="23"/>
      <c r="S19" s="23"/>
      <c r="T19" s="23"/>
      <c r="U19" s="23"/>
      <c r="V19" s="23"/>
      <c r="W19" s="23"/>
      <c r="X19" s="23"/>
    </row>
    <row r="20" spans="2:24" ht="12.75" customHeight="1" x14ac:dyDescent="0.2">
      <c r="B20" s="5"/>
      <c r="C20" s="5"/>
      <c r="D20" s="5"/>
      <c r="E20" s="5"/>
      <c r="F20" s="5"/>
      <c r="G20" s="5"/>
      <c r="K20" s="9"/>
      <c r="L20" s="9"/>
      <c r="M20" s="9"/>
      <c r="N20" s="9"/>
      <c r="O20" s="9"/>
      <c r="P20" s="9"/>
      <c r="Q20" s="9"/>
    </row>
    <row r="21" spans="2:24" ht="12.75" customHeight="1" x14ac:dyDescent="0.2">
      <c r="B21" s="5"/>
      <c r="C21" s="5"/>
      <c r="D21" s="5"/>
      <c r="E21" s="5"/>
      <c r="F21" s="5"/>
      <c r="G21" s="5"/>
      <c r="K21" s="9"/>
      <c r="L21" s="9"/>
      <c r="M21" s="9"/>
      <c r="N21" s="9"/>
      <c r="O21" s="9"/>
      <c r="P21" s="9"/>
      <c r="Q21" s="9"/>
    </row>
    <row r="22" spans="2:24" ht="12.75" customHeight="1" x14ac:dyDescent="0.2">
      <c r="B22" s="5"/>
      <c r="C22" s="5"/>
      <c r="D22" s="5"/>
      <c r="E22" s="5"/>
      <c r="F22" s="5"/>
      <c r="G22" s="5"/>
    </row>
    <row r="23" spans="2:24" ht="12.75" customHeight="1" x14ac:dyDescent="0.2">
      <c r="B23" s="5"/>
      <c r="C23" s="5"/>
      <c r="D23" s="5"/>
      <c r="E23" s="5"/>
      <c r="F23" s="5"/>
      <c r="G23" s="5"/>
      <c r="K23" s="9"/>
      <c r="L23" s="9"/>
      <c r="M23" s="9"/>
      <c r="N23" s="9"/>
      <c r="O23" s="9"/>
      <c r="P23" s="9"/>
      <c r="Q23" s="9"/>
    </row>
    <row r="24" spans="2:24" ht="12.75" customHeight="1" x14ac:dyDescent="0.2">
      <c r="B24" s="5"/>
      <c r="C24" s="5"/>
      <c r="D24" s="5"/>
      <c r="E24" s="5"/>
      <c r="F24" s="5"/>
      <c r="G24" s="5"/>
      <c r="K24" s="9"/>
      <c r="L24" s="9"/>
      <c r="M24" s="9"/>
      <c r="N24" s="9"/>
      <c r="O24" s="9"/>
      <c r="P24" s="9"/>
      <c r="Q24" s="9"/>
    </row>
    <row r="25" spans="2:24" ht="12.75" customHeight="1" x14ac:dyDescent="0.2">
      <c r="B25" s="65" t="s">
        <v>7</v>
      </c>
      <c r="C25" s="5"/>
      <c r="D25" s="5"/>
      <c r="E25" s="5"/>
      <c r="F25" s="5"/>
      <c r="G25" s="5"/>
    </row>
    <row r="26" spans="2:24" ht="12.75" customHeight="1" x14ac:dyDescent="0.2">
      <c r="B26" s="344" t="s">
        <v>394</v>
      </c>
      <c r="C26" s="344"/>
      <c r="D26" s="344"/>
      <c r="E26" s="344"/>
      <c r="F26" s="344"/>
      <c r="G26" s="344"/>
      <c r="K26" s="9"/>
      <c r="L26" s="9"/>
      <c r="M26" s="9"/>
      <c r="N26" s="9"/>
      <c r="O26" s="9"/>
      <c r="P26" s="9"/>
      <c r="Q26" s="9"/>
    </row>
    <row r="27" spans="2:24" ht="12.75" customHeight="1" x14ac:dyDescent="0.2">
      <c r="B27" s="344"/>
      <c r="C27" s="344"/>
      <c r="D27" s="344"/>
      <c r="E27" s="344"/>
      <c r="F27" s="344"/>
      <c r="G27" s="344"/>
      <c r="K27" s="9"/>
      <c r="L27" s="9"/>
      <c r="M27" s="9"/>
      <c r="N27" s="9"/>
      <c r="O27" s="9"/>
      <c r="P27" s="9"/>
      <c r="Q27" s="9"/>
    </row>
    <row r="28" spans="2:24" ht="12.75" customHeight="1" x14ac:dyDescent="0.2">
      <c r="B28" s="11"/>
    </row>
    <row r="29" spans="2:24" ht="12.75" customHeight="1" x14ac:dyDescent="0.2">
      <c r="K29" s="9"/>
      <c r="L29" s="9"/>
      <c r="M29" s="9"/>
      <c r="N29" s="9"/>
      <c r="O29" s="9"/>
      <c r="P29" s="9"/>
      <c r="Q29" s="9"/>
    </row>
    <row r="30" spans="2:24" ht="12.75" customHeight="1" x14ac:dyDescent="0.2">
      <c r="K30" s="96"/>
      <c r="L30" s="97"/>
      <c r="M30" s="97"/>
      <c r="N30" s="97"/>
      <c r="O30" s="97"/>
      <c r="P30" s="97"/>
      <c r="Q30" s="97"/>
      <c r="R30" s="97"/>
    </row>
    <row r="31" spans="2:24" ht="12.75" customHeight="1" x14ac:dyDescent="0.2">
      <c r="B31" s="224" t="s">
        <v>393</v>
      </c>
      <c r="K31" s="96"/>
      <c r="L31" s="97"/>
      <c r="M31" s="97"/>
      <c r="N31" s="97"/>
      <c r="O31" s="97"/>
      <c r="P31" s="97"/>
      <c r="Q31" s="97"/>
      <c r="R31" s="97"/>
    </row>
    <row r="32" spans="2:24" ht="12.75" customHeight="1" x14ac:dyDescent="0.2">
      <c r="B32" s="224" t="s">
        <v>563</v>
      </c>
      <c r="K32" s="96"/>
      <c r="L32" s="97"/>
      <c r="M32" s="97"/>
      <c r="N32" s="97"/>
      <c r="O32" s="97"/>
      <c r="P32" s="97"/>
      <c r="Q32" s="97"/>
      <c r="R32" s="97"/>
    </row>
    <row r="33" spans="2:2" ht="12.75" customHeight="1" x14ac:dyDescent="0.2">
      <c r="B33" s="223" t="s">
        <v>564</v>
      </c>
    </row>
    <row r="53" spans="2:7" ht="12.75" customHeight="1" x14ac:dyDescent="0.25">
      <c r="B53" s="226" t="s">
        <v>63</v>
      </c>
      <c r="C53" s="225"/>
      <c r="D53" s="225"/>
      <c r="E53" s="225"/>
      <c r="F53" s="225"/>
      <c r="G53" s="225"/>
    </row>
    <row r="54" spans="2:7" ht="12.75" customHeight="1" x14ac:dyDescent="0.2">
      <c r="B54" s="344" t="s">
        <v>565</v>
      </c>
      <c r="C54" s="344"/>
      <c r="D54" s="344"/>
      <c r="E54" s="344"/>
      <c r="F54" s="344"/>
      <c r="G54" s="344"/>
    </row>
    <row r="55" spans="2:7" ht="12.75" customHeight="1" x14ac:dyDescent="0.2">
      <c r="B55" s="344"/>
      <c r="C55" s="344"/>
      <c r="D55" s="344"/>
      <c r="E55" s="344"/>
      <c r="F55" s="344"/>
      <c r="G55" s="344"/>
    </row>
  </sheetData>
  <mergeCells count="2">
    <mergeCell ref="B26:G27"/>
    <mergeCell ref="B54:G55"/>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X60"/>
  <sheetViews>
    <sheetView showGridLines="0" zoomScaleNormal="100" workbookViewId="0"/>
  </sheetViews>
  <sheetFormatPr defaultColWidth="9.140625" defaultRowHeight="12.75" customHeight="1" x14ac:dyDescent="0.2"/>
  <cols>
    <col min="1" max="8" width="9.140625" style="68"/>
    <col min="9" max="9" width="9.140625" style="25"/>
    <col min="10" max="16" width="9.140625" style="25" customWidth="1"/>
    <col min="17" max="24" width="9.140625" style="25"/>
    <col min="25" max="32" width="9.140625" style="68"/>
    <col min="33" max="42" width="9.140625" style="68" customWidth="1"/>
    <col min="43" max="16384" width="9.140625" style="68"/>
  </cols>
  <sheetData>
    <row r="1" spans="2:24" ht="12.75" customHeight="1" x14ac:dyDescent="0.2">
      <c r="B1" s="11"/>
    </row>
    <row r="2" spans="2:24" ht="12.75" customHeight="1" x14ac:dyDescent="0.2">
      <c r="I2" s="15"/>
      <c r="K2" s="15"/>
      <c r="L2" s="15"/>
      <c r="M2" s="15"/>
      <c r="N2" s="15"/>
      <c r="O2" s="15"/>
      <c r="P2" s="15"/>
      <c r="Q2" s="15"/>
      <c r="R2" s="23"/>
      <c r="S2" s="23"/>
      <c r="T2" s="23"/>
      <c r="U2" s="23"/>
      <c r="V2" s="23"/>
      <c r="W2" s="23"/>
      <c r="X2" s="23"/>
    </row>
    <row r="3" spans="2:24" ht="12.75" customHeight="1" x14ac:dyDescent="0.2">
      <c r="B3" s="66" t="s">
        <v>396</v>
      </c>
      <c r="C3" s="5"/>
      <c r="D3" s="5"/>
      <c r="E3" s="5"/>
      <c r="F3" s="5"/>
      <c r="G3" s="5"/>
      <c r="I3" s="15"/>
      <c r="K3" s="15" t="s">
        <v>97</v>
      </c>
      <c r="L3" s="15" t="s">
        <v>99</v>
      </c>
      <c r="M3" s="15" t="s">
        <v>27</v>
      </c>
      <c r="N3" s="15" t="s">
        <v>100</v>
      </c>
      <c r="O3" s="15" t="s">
        <v>68</v>
      </c>
      <c r="P3" s="15"/>
      <c r="Q3" s="15"/>
      <c r="R3" s="98"/>
      <c r="S3" s="23"/>
      <c r="T3" s="23"/>
      <c r="U3" s="23"/>
      <c r="V3" s="23"/>
      <c r="W3" s="23"/>
      <c r="X3" s="23" t="s">
        <v>117</v>
      </c>
    </row>
    <row r="4" spans="2:24" ht="12.75" customHeight="1" x14ac:dyDescent="0.2">
      <c r="B4" s="66" t="s">
        <v>116</v>
      </c>
      <c r="C4" s="5"/>
      <c r="D4" s="5"/>
      <c r="E4" s="5"/>
      <c r="F4" s="5"/>
      <c r="G4" s="5"/>
      <c r="I4" s="15"/>
      <c r="J4" s="4"/>
      <c r="K4" s="75" t="s">
        <v>98</v>
      </c>
      <c r="L4" s="75" t="s">
        <v>99</v>
      </c>
      <c r="M4" s="75" t="s">
        <v>27</v>
      </c>
      <c r="N4" s="75" t="s">
        <v>100</v>
      </c>
      <c r="O4" s="75" t="s">
        <v>33</v>
      </c>
      <c r="P4" s="75"/>
      <c r="Q4" s="75"/>
      <c r="R4" s="98"/>
      <c r="S4" s="23"/>
      <c r="T4" s="23"/>
      <c r="U4" s="23"/>
      <c r="V4" s="23"/>
      <c r="W4" s="23"/>
      <c r="X4" s="23"/>
    </row>
    <row r="5" spans="2:24" ht="12.75" customHeight="1" x14ac:dyDescent="0.2">
      <c r="B5" s="67" t="s">
        <v>115</v>
      </c>
      <c r="C5" s="5"/>
      <c r="D5" s="5"/>
      <c r="E5" s="5"/>
      <c r="F5" s="5"/>
      <c r="G5" s="5"/>
      <c r="I5" s="229" t="s">
        <v>561</v>
      </c>
      <c r="J5" s="4" t="s">
        <v>243</v>
      </c>
      <c r="K5" s="74">
        <v>9.91278107597382</v>
      </c>
      <c r="L5" s="74">
        <v>34.318889089025497</v>
      </c>
      <c r="M5" s="74">
        <v>22.735069261547402</v>
      </c>
      <c r="N5" s="74">
        <v>7.85326616921681</v>
      </c>
      <c r="O5" s="74">
        <v>11.944632805432899</v>
      </c>
      <c r="P5" s="74"/>
      <c r="Q5" s="21"/>
      <c r="R5" s="98"/>
      <c r="S5" s="23"/>
      <c r="T5" s="23"/>
      <c r="U5" s="23"/>
      <c r="V5" s="23"/>
      <c r="W5" s="23"/>
      <c r="X5" s="23"/>
    </row>
    <row r="6" spans="2:24" ht="12.75" customHeight="1" x14ac:dyDescent="0.2">
      <c r="B6" s="5"/>
      <c r="C6" s="5"/>
      <c r="D6" s="5"/>
      <c r="E6" s="5"/>
      <c r="F6" s="5"/>
      <c r="G6" s="5"/>
      <c r="I6" s="229" t="s">
        <v>562</v>
      </c>
      <c r="J6" s="4" t="s">
        <v>244</v>
      </c>
      <c r="K6" s="74">
        <v>10.221798268829501</v>
      </c>
      <c r="L6" s="74">
        <v>35.378348587774397</v>
      </c>
      <c r="M6" s="74">
        <v>22.1689053664483</v>
      </c>
      <c r="N6" s="74">
        <v>7.8356562940671299</v>
      </c>
      <c r="O6" s="74">
        <v>6.1620389368949704</v>
      </c>
      <c r="P6" s="74"/>
      <c r="Q6" s="21"/>
      <c r="R6" s="98"/>
      <c r="S6" s="23"/>
      <c r="T6" s="23"/>
      <c r="U6" s="23"/>
      <c r="V6" s="23"/>
      <c r="W6" s="23"/>
      <c r="X6" s="23"/>
    </row>
    <row r="7" spans="2:24" ht="12.75" customHeight="1" x14ac:dyDescent="0.2">
      <c r="B7" s="5"/>
      <c r="C7" s="5"/>
      <c r="D7" s="5"/>
      <c r="E7" s="5"/>
      <c r="F7" s="5"/>
      <c r="G7" s="5"/>
      <c r="I7" s="15"/>
      <c r="J7" s="4"/>
      <c r="K7" s="75"/>
      <c r="L7" s="75"/>
      <c r="M7" s="75"/>
      <c r="N7" s="75"/>
      <c r="O7" s="75"/>
      <c r="P7" s="21"/>
      <c r="Q7" s="21"/>
      <c r="R7" s="98"/>
      <c r="S7" s="23"/>
      <c r="T7" s="23"/>
      <c r="U7" s="23"/>
      <c r="V7" s="23"/>
      <c r="W7" s="23"/>
      <c r="X7" s="23"/>
    </row>
    <row r="8" spans="2:24" ht="12.75" customHeight="1" x14ac:dyDescent="0.2">
      <c r="B8" s="5"/>
      <c r="C8" s="5"/>
      <c r="D8" s="5"/>
      <c r="E8" s="5"/>
      <c r="F8" s="5"/>
      <c r="G8" s="5"/>
      <c r="I8" s="15"/>
      <c r="J8" s="4"/>
      <c r="K8" s="75"/>
      <c r="L8" s="75"/>
      <c r="M8" s="75"/>
      <c r="N8" s="75"/>
      <c r="O8" s="75"/>
      <c r="P8" s="21"/>
      <c r="Q8" s="21"/>
      <c r="R8" s="98"/>
      <c r="S8" s="23"/>
      <c r="T8" s="23"/>
      <c r="U8" s="23"/>
      <c r="V8" s="23"/>
      <c r="W8" s="23"/>
      <c r="X8" s="23"/>
    </row>
    <row r="9" spans="2:24" ht="12.75" customHeight="1" x14ac:dyDescent="0.2">
      <c r="B9" s="5"/>
      <c r="C9" s="5"/>
      <c r="D9" s="5"/>
      <c r="E9" s="5"/>
      <c r="F9" s="5"/>
      <c r="G9" s="5"/>
      <c r="I9" s="15"/>
      <c r="J9" s="4"/>
      <c r="K9" s="75"/>
      <c r="L9" s="75"/>
      <c r="M9" s="75"/>
      <c r="N9" s="75"/>
      <c r="O9" s="75"/>
      <c r="P9" s="21"/>
      <c r="Q9" s="21"/>
      <c r="R9" s="98"/>
      <c r="S9" s="23"/>
      <c r="T9" s="23"/>
      <c r="U9" s="23"/>
      <c r="V9" s="23"/>
      <c r="W9" s="23"/>
      <c r="X9" s="23"/>
    </row>
    <row r="10" spans="2:24" ht="12.75" customHeight="1" x14ac:dyDescent="0.2">
      <c r="B10" s="5"/>
      <c r="C10" s="5"/>
      <c r="D10" s="5"/>
      <c r="E10" s="5"/>
      <c r="F10" s="5"/>
      <c r="G10" s="5"/>
      <c r="I10" s="15"/>
      <c r="K10" s="75"/>
      <c r="L10" s="75"/>
      <c r="M10" s="75"/>
      <c r="N10" s="75"/>
      <c r="O10" s="75"/>
      <c r="P10" s="15"/>
      <c r="Q10" s="15"/>
      <c r="R10" s="98"/>
      <c r="S10" s="23"/>
      <c r="T10" s="23"/>
      <c r="U10" s="23"/>
      <c r="V10" s="23"/>
      <c r="W10" s="23"/>
      <c r="X10" s="23"/>
    </row>
    <row r="11" spans="2:24" ht="12.75" customHeight="1" x14ac:dyDescent="0.2">
      <c r="B11" s="5"/>
      <c r="C11" s="5"/>
      <c r="D11" s="5"/>
      <c r="E11" s="5"/>
      <c r="F11" s="5"/>
      <c r="G11" s="5"/>
      <c r="I11" s="15"/>
      <c r="K11" s="75"/>
      <c r="L11" s="75"/>
      <c r="M11" s="75"/>
      <c r="N11" s="75"/>
      <c r="O11" s="75"/>
      <c r="P11" s="21"/>
      <c r="Q11" s="21"/>
      <c r="R11" s="98"/>
      <c r="S11" s="23"/>
      <c r="T11" s="23"/>
      <c r="U11" s="23"/>
      <c r="V11" s="23"/>
      <c r="W11" s="23"/>
      <c r="X11" s="23"/>
    </row>
    <row r="12" spans="2:24" ht="12.75" customHeight="1" x14ac:dyDescent="0.2">
      <c r="B12" s="5"/>
      <c r="C12" s="5"/>
      <c r="D12" s="5"/>
      <c r="E12" s="5"/>
      <c r="F12" s="5"/>
      <c r="G12" s="5"/>
      <c r="I12" s="15"/>
      <c r="K12" s="75"/>
      <c r="L12" s="75"/>
      <c r="M12" s="75"/>
      <c r="N12" s="75"/>
      <c r="O12" s="75"/>
      <c r="P12" s="21"/>
      <c r="Q12" s="21"/>
      <c r="R12" s="98"/>
      <c r="S12" s="23"/>
      <c r="T12" s="23"/>
      <c r="U12" s="23"/>
      <c r="V12" s="23"/>
      <c r="W12" s="23"/>
      <c r="X12" s="23"/>
    </row>
    <row r="13" spans="2:24" ht="12.75" customHeight="1" x14ac:dyDescent="0.2">
      <c r="B13" s="5"/>
      <c r="C13" s="5"/>
      <c r="D13" s="5"/>
      <c r="E13" s="5"/>
      <c r="F13" s="5"/>
      <c r="G13" s="5"/>
      <c r="I13" s="15"/>
      <c r="K13" s="75"/>
      <c r="L13" s="75"/>
      <c r="M13" s="75"/>
      <c r="N13" s="75"/>
      <c r="O13" s="75"/>
      <c r="P13" s="15"/>
      <c r="Q13" s="15"/>
      <c r="R13" s="98"/>
      <c r="S13" s="23"/>
      <c r="T13" s="23"/>
      <c r="U13" s="23"/>
      <c r="V13" s="23"/>
      <c r="W13" s="23"/>
      <c r="X13" s="23"/>
    </row>
    <row r="14" spans="2:24" ht="12.75" customHeight="1" x14ac:dyDescent="0.2">
      <c r="B14" s="5"/>
      <c r="C14" s="5"/>
      <c r="D14" s="5"/>
      <c r="E14" s="5"/>
      <c r="F14" s="5"/>
      <c r="G14" s="5"/>
      <c r="I14" s="15"/>
      <c r="K14" s="75"/>
      <c r="L14" s="75"/>
      <c r="M14" s="75"/>
      <c r="N14" s="75"/>
      <c r="O14" s="75"/>
      <c r="P14" s="21"/>
      <c r="Q14" s="21"/>
      <c r="R14" s="98"/>
      <c r="S14" s="23"/>
      <c r="T14" s="23"/>
      <c r="U14" s="23"/>
      <c r="V14" s="23"/>
      <c r="W14" s="23"/>
      <c r="X14" s="23"/>
    </row>
    <row r="15" spans="2:24" ht="12.75" customHeight="1" x14ac:dyDescent="0.2">
      <c r="B15" s="5"/>
      <c r="C15" s="5"/>
      <c r="D15" s="5"/>
      <c r="E15" s="5"/>
      <c r="F15" s="5"/>
      <c r="G15" s="5"/>
      <c r="I15" s="15"/>
      <c r="K15" s="75"/>
      <c r="L15" s="75"/>
      <c r="M15" s="75"/>
      <c r="N15" s="75"/>
      <c r="O15" s="75"/>
      <c r="P15" s="21"/>
      <c r="Q15" s="21"/>
      <c r="R15" s="98"/>
      <c r="S15" s="23"/>
      <c r="T15" s="23"/>
      <c r="U15" s="23"/>
      <c r="V15" s="23"/>
      <c r="W15" s="23"/>
      <c r="X15" s="23"/>
    </row>
    <row r="16" spans="2:24" ht="12.75" customHeight="1" x14ac:dyDescent="0.2">
      <c r="B16" s="5"/>
      <c r="C16" s="5"/>
      <c r="D16" s="5"/>
      <c r="E16" s="5"/>
      <c r="F16" s="5"/>
      <c r="G16" s="5"/>
      <c r="I16" s="15"/>
      <c r="K16" s="75"/>
      <c r="L16" s="75"/>
      <c r="M16" s="75"/>
      <c r="N16" s="75"/>
      <c r="O16" s="75"/>
      <c r="P16" s="15"/>
      <c r="Q16" s="15"/>
      <c r="R16" s="98"/>
      <c r="S16" s="23"/>
      <c r="T16" s="23"/>
      <c r="U16" s="23"/>
      <c r="V16" s="23"/>
      <c r="W16" s="23"/>
      <c r="X16" s="23"/>
    </row>
    <row r="17" spans="2:24" ht="12.75" customHeight="1" x14ac:dyDescent="0.2">
      <c r="B17" s="5"/>
      <c r="C17" s="5"/>
      <c r="D17" s="5"/>
      <c r="E17" s="5"/>
      <c r="F17" s="5"/>
      <c r="G17" s="5"/>
      <c r="I17" s="15"/>
      <c r="K17" s="75"/>
      <c r="L17" s="75"/>
      <c r="M17" s="75"/>
      <c r="N17" s="75"/>
      <c r="O17" s="75"/>
      <c r="P17" s="21"/>
      <c r="Q17" s="21"/>
      <c r="R17" s="98"/>
      <c r="S17" s="23"/>
      <c r="T17" s="23"/>
      <c r="U17" s="23"/>
      <c r="V17" s="23"/>
      <c r="W17" s="23"/>
      <c r="X17" s="23"/>
    </row>
    <row r="18" spans="2:24" ht="12.75" customHeight="1" x14ac:dyDescent="0.2">
      <c r="B18" s="5"/>
      <c r="C18" s="5"/>
      <c r="D18" s="5"/>
      <c r="E18" s="5"/>
      <c r="F18" s="5"/>
      <c r="G18" s="5"/>
      <c r="K18" s="75"/>
      <c r="L18" s="75"/>
      <c r="M18" s="75"/>
      <c r="N18" s="75"/>
      <c r="O18" s="75"/>
      <c r="P18" s="21"/>
      <c r="Q18" s="21"/>
      <c r="R18" s="98"/>
      <c r="S18" s="23"/>
      <c r="T18" s="23"/>
      <c r="U18" s="23"/>
      <c r="V18" s="23"/>
      <c r="W18" s="23"/>
      <c r="X18" s="23"/>
    </row>
    <row r="19" spans="2:24" ht="12.75" customHeight="1" x14ac:dyDescent="0.2">
      <c r="B19" s="5"/>
      <c r="C19" s="5"/>
      <c r="D19" s="5"/>
      <c r="E19" s="5"/>
      <c r="F19" s="5"/>
      <c r="G19" s="5"/>
      <c r="K19" s="75"/>
      <c r="L19" s="75"/>
      <c r="M19" s="75"/>
      <c r="N19" s="75"/>
      <c r="O19" s="75"/>
      <c r="P19" s="15"/>
      <c r="Q19" s="15"/>
      <c r="R19" s="98"/>
      <c r="S19" s="98"/>
      <c r="T19" s="98"/>
      <c r="U19" s="98"/>
      <c r="V19" s="98"/>
      <c r="W19" s="98"/>
      <c r="X19" s="23"/>
    </row>
    <row r="20" spans="2:24" ht="12.75" customHeight="1" x14ac:dyDescent="0.2">
      <c r="B20" s="5"/>
      <c r="C20" s="5"/>
      <c r="D20" s="5"/>
      <c r="E20" s="5"/>
      <c r="F20" s="5"/>
      <c r="G20" s="5"/>
      <c r="K20" s="75"/>
      <c r="L20" s="75"/>
      <c r="M20" s="75"/>
      <c r="N20" s="75"/>
      <c r="O20" s="75"/>
      <c r="P20" s="21"/>
      <c r="Q20" s="21"/>
    </row>
    <row r="21" spans="2:24" ht="12.75" customHeight="1" x14ac:dyDescent="0.2">
      <c r="B21" s="5"/>
      <c r="C21" s="5"/>
      <c r="D21" s="5"/>
      <c r="E21" s="5"/>
      <c r="F21" s="5"/>
      <c r="G21" s="5"/>
      <c r="K21" s="75"/>
      <c r="L21" s="75"/>
      <c r="M21" s="75"/>
      <c r="N21" s="75"/>
      <c r="O21" s="75"/>
      <c r="P21" s="21"/>
      <c r="Q21" s="21"/>
    </row>
    <row r="22" spans="2:24" ht="12.75" customHeight="1" x14ac:dyDescent="0.2">
      <c r="B22" s="5"/>
      <c r="C22" s="5"/>
      <c r="D22" s="5"/>
      <c r="E22" s="5"/>
      <c r="F22" s="5"/>
      <c r="G22" s="5"/>
      <c r="I22" s="4"/>
      <c r="K22" s="75"/>
      <c r="L22" s="75"/>
      <c r="M22" s="75"/>
      <c r="N22" s="75"/>
      <c r="O22" s="75"/>
      <c r="P22" s="15"/>
      <c r="Q22" s="15"/>
    </row>
    <row r="23" spans="2:24" ht="12.75" customHeight="1" x14ac:dyDescent="0.2">
      <c r="B23" s="5"/>
      <c r="C23" s="5"/>
      <c r="D23" s="5"/>
      <c r="E23" s="5"/>
      <c r="F23" s="5"/>
      <c r="G23" s="5"/>
      <c r="I23" s="4"/>
      <c r="K23" s="75"/>
      <c r="L23" s="75"/>
      <c r="M23" s="75"/>
      <c r="N23" s="75"/>
      <c r="O23" s="75"/>
      <c r="P23" s="21"/>
      <c r="Q23" s="21"/>
    </row>
    <row r="24" spans="2:24" ht="12.75" customHeight="1" x14ac:dyDescent="0.2">
      <c r="B24" s="5"/>
      <c r="C24" s="5"/>
      <c r="D24" s="5"/>
      <c r="E24" s="5"/>
      <c r="F24" s="5"/>
      <c r="G24" s="5"/>
      <c r="I24" s="4"/>
      <c r="K24" s="75"/>
      <c r="L24" s="75"/>
      <c r="M24" s="75"/>
      <c r="N24" s="75"/>
      <c r="O24" s="75"/>
      <c r="P24" s="21"/>
      <c r="Q24" s="21"/>
    </row>
    <row r="25" spans="2:24" ht="12.75" customHeight="1" x14ac:dyDescent="0.2">
      <c r="B25" s="65" t="s">
        <v>7</v>
      </c>
      <c r="C25" s="5"/>
      <c r="D25" s="5"/>
      <c r="E25" s="5"/>
      <c r="F25" s="5"/>
      <c r="G25" s="5"/>
      <c r="I25" s="4"/>
      <c r="K25" s="75"/>
      <c r="L25" s="75"/>
      <c r="M25" s="75"/>
      <c r="N25" s="75"/>
      <c r="O25" s="75"/>
      <c r="P25" s="15"/>
      <c r="Q25" s="15"/>
    </row>
    <row r="26" spans="2:24" ht="12.75" customHeight="1" x14ac:dyDescent="0.2">
      <c r="B26" s="345" t="s">
        <v>395</v>
      </c>
      <c r="C26" s="345"/>
      <c r="D26" s="345"/>
      <c r="E26" s="345"/>
      <c r="F26" s="345"/>
      <c r="G26" s="345"/>
      <c r="I26" s="4"/>
      <c r="K26" s="75"/>
      <c r="L26" s="75"/>
      <c r="M26" s="75"/>
      <c r="N26" s="75"/>
      <c r="O26" s="75"/>
      <c r="P26" s="21"/>
      <c r="Q26" s="21"/>
    </row>
    <row r="27" spans="2:24" ht="12.75" customHeight="1" x14ac:dyDescent="0.2">
      <c r="B27" s="345"/>
      <c r="C27" s="345"/>
      <c r="D27" s="345"/>
      <c r="E27" s="345"/>
      <c r="F27" s="345"/>
      <c r="G27" s="345"/>
      <c r="K27" s="75"/>
      <c r="L27" s="75"/>
      <c r="M27" s="75"/>
      <c r="N27" s="75"/>
      <c r="O27" s="75"/>
      <c r="P27" s="21"/>
      <c r="Q27" s="21"/>
    </row>
    <row r="28" spans="2:24" ht="12.75" customHeight="1" x14ac:dyDescent="0.2">
      <c r="B28" s="11"/>
      <c r="K28" s="75"/>
      <c r="L28" s="75"/>
      <c r="M28" s="75"/>
      <c r="N28" s="75"/>
      <c r="O28" s="75"/>
      <c r="P28" s="15"/>
      <c r="Q28" s="15"/>
    </row>
    <row r="29" spans="2:24" ht="12.75" customHeight="1" x14ac:dyDescent="0.2">
      <c r="J29" s="15"/>
      <c r="K29" s="75"/>
      <c r="L29" s="75"/>
      <c r="M29" s="75"/>
      <c r="N29" s="75"/>
      <c r="O29" s="75"/>
      <c r="P29" s="21"/>
      <c r="Q29" s="21"/>
    </row>
    <row r="30" spans="2:24" ht="12.75" customHeight="1" x14ac:dyDescent="0.2">
      <c r="J30" s="15"/>
      <c r="K30" s="97"/>
      <c r="L30" s="97"/>
      <c r="M30" s="97"/>
      <c r="N30" s="97"/>
      <c r="O30" s="97"/>
      <c r="P30" s="97"/>
    </row>
    <row r="31" spans="2:24" ht="12.75" customHeight="1" x14ac:dyDescent="0.2">
      <c r="B31" s="228" t="s">
        <v>397</v>
      </c>
      <c r="J31" s="15"/>
      <c r="K31" s="97"/>
      <c r="L31" s="97"/>
      <c r="M31" s="97"/>
      <c r="N31" s="97"/>
      <c r="O31" s="97"/>
      <c r="P31" s="97"/>
    </row>
    <row r="32" spans="2:24" ht="12.75" customHeight="1" x14ac:dyDescent="0.2">
      <c r="B32" s="228" t="s">
        <v>566</v>
      </c>
      <c r="J32" s="15"/>
    </row>
    <row r="33" spans="2:10" ht="12.75" customHeight="1" x14ac:dyDescent="0.2">
      <c r="B33" s="227" t="s">
        <v>567</v>
      </c>
      <c r="J33" s="15"/>
    </row>
    <row r="53" spans="1:7" ht="12.75" customHeight="1" x14ac:dyDescent="0.25">
      <c r="B53" s="231" t="s">
        <v>63</v>
      </c>
      <c r="C53" s="230"/>
      <c r="D53" s="230"/>
      <c r="E53" s="230"/>
      <c r="F53" s="230"/>
      <c r="G53" s="230"/>
    </row>
    <row r="54" spans="1:7" ht="12.75" customHeight="1" x14ac:dyDescent="0.2">
      <c r="B54" s="345" t="s">
        <v>568</v>
      </c>
      <c r="C54" s="345"/>
      <c r="D54" s="345"/>
      <c r="E54" s="345"/>
      <c r="F54" s="345"/>
      <c r="G54" s="345"/>
    </row>
    <row r="55" spans="1:7" ht="12.75" customHeight="1" x14ac:dyDescent="0.2">
      <c r="A55" s="22"/>
      <c r="B55" s="345"/>
      <c r="C55" s="345"/>
      <c r="D55" s="345"/>
      <c r="E55" s="345"/>
      <c r="F55" s="345"/>
      <c r="G55" s="345"/>
    </row>
    <row r="56" spans="1:7" ht="12.75" customHeight="1" x14ac:dyDescent="0.2">
      <c r="A56" s="22"/>
    </row>
    <row r="57" spans="1:7" ht="12.75" customHeight="1" x14ac:dyDescent="0.2">
      <c r="A57" s="22"/>
    </row>
    <row r="58" spans="1:7" ht="12.75" customHeight="1" x14ac:dyDescent="0.2">
      <c r="A58" s="22"/>
    </row>
    <row r="59" spans="1:7" ht="12.75" customHeight="1" x14ac:dyDescent="0.2">
      <c r="A59" s="22"/>
    </row>
    <row r="60" spans="1:7" ht="12.75" customHeight="1" x14ac:dyDescent="0.2">
      <c r="A60" s="22"/>
    </row>
  </sheetData>
  <mergeCells count="2">
    <mergeCell ref="B26:G27"/>
    <mergeCell ref="B54:G55"/>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2:Z54"/>
  <sheetViews>
    <sheetView showGridLines="0" zoomScaleNormal="100" workbookViewId="0"/>
  </sheetViews>
  <sheetFormatPr defaultColWidth="9.140625" defaultRowHeight="12.75" customHeight="1" x14ac:dyDescent="0.2"/>
  <cols>
    <col min="1" max="8" width="9.140625" style="37"/>
    <col min="9" max="9" width="9.140625" style="75"/>
    <col min="10" max="13" width="9.140625" style="75" customWidth="1"/>
    <col min="14" max="26" width="9.140625" style="75"/>
    <col min="27" max="16384" width="9.140625" style="37"/>
  </cols>
  <sheetData>
    <row r="2" spans="2:15" ht="12.75" customHeight="1" x14ac:dyDescent="0.2">
      <c r="J2" s="124"/>
    </row>
    <row r="3" spans="2:15" ht="12.75" customHeight="1" x14ac:dyDescent="0.2">
      <c r="B3" s="50" t="s">
        <v>399</v>
      </c>
    </row>
    <row r="4" spans="2:15" ht="12.75" customHeight="1" x14ac:dyDescent="0.2">
      <c r="B4" s="343" t="s">
        <v>26</v>
      </c>
      <c r="C4" s="343"/>
      <c r="D4" s="343"/>
      <c r="E4" s="343"/>
      <c r="F4" s="343"/>
      <c r="G4" s="343"/>
      <c r="N4" s="75" t="s">
        <v>92</v>
      </c>
      <c r="O4" s="75" t="s">
        <v>93</v>
      </c>
    </row>
    <row r="5" spans="2:15" ht="12.75" customHeight="1" x14ac:dyDescent="0.2">
      <c r="B5" s="343"/>
      <c r="C5" s="343"/>
      <c r="D5" s="343"/>
      <c r="E5" s="343"/>
      <c r="F5" s="343"/>
      <c r="G5" s="343"/>
      <c r="J5" s="75" t="s">
        <v>94</v>
      </c>
      <c r="L5" s="75" t="s">
        <v>84</v>
      </c>
      <c r="N5" s="75" t="s">
        <v>83</v>
      </c>
      <c r="O5" s="75" t="s">
        <v>82</v>
      </c>
    </row>
    <row r="6" spans="2:15" ht="12.75" customHeight="1" x14ac:dyDescent="0.2">
      <c r="B6" s="1" t="s">
        <v>398</v>
      </c>
      <c r="J6" s="75" t="s">
        <v>87</v>
      </c>
      <c r="K6" s="75" t="s">
        <v>121</v>
      </c>
      <c r="L6" s="75" t="s">
        <v>81</v>
      </c>
      <c r="M6" s="75" t="s">
        <v>121</v>
      </c>
      <c r="N6" s="125">
        <v>2.64827776395019</v>
      </c>
      <c r="O6" s="125">
        <v>8.1414052549344626E-2</v>
      </c>
    </row>
    <row r="7" spans="2:15" ht="12.75" customHeight="1" x14ac:dyDescent="0.2">
      <c r="K7" s="75" t="s">
        <v>121</v>
      </c>
      <c r="M7" s="75" t="s">
        <v>121</v>
      </c>
      <c r="N7" s="125">
        <v>2.6938480500274502</v>
      </c>
      <c r="O7" s="125">
        <v>3.0418012688921175E-2</v>
      </c>
    </row>
    <row r="8" spans="2:15" ht="12.75" customHeight="1" x14ac:dyDescent="0.2">
      <c r="J8" s="75" t="s">
        <v>16</v>
      </c>
      <c r="K8" s="75" t="s">
        <v>121</v>
      </c>
      <c r="L8" s="75" t="s">
        <v>16</v>
      </c>
      <c r="M8" s="75" t="s">
        <v>121</v>
      </c>
      <c r="N8" s="125">
        <v>2.6072442861691099</v>
      </c>
      <c r="O8" s="125">
        <v>8.0384795920211763E-2</v>
      </c>
    </row>
    <row r="9" spans="2:15" ht="12.75" customHeight="1" x14ac:dyDescent="0.2">
      <c r="K9" s="75" t="s">
        <v>121</v>
      </c>
      <c r="M9" s="75" t="s">
        <v>121</v>
      </c>
      <c r="N9" s="125">
        <v>2.5783940189413199</v>
      </c>
      <c r="O9" s="125">
        <v>4.5687167992025067E-2</v>
      </c>
    </row>
    <row r="10" spans="2:15" ht="12.75" customHeight="1" x14ac:dyDescent="0.2">
      <c r="J10" s="75" t="s">
        <v>17</v>
      </c>
      <c r="K10" s="75" t="s">
        <v>121</v>
      </c>
      <c r="L10" s="75" t="s">
        <v>17</v>
      </c>
      <c r="M10" s="75" t="s">
        <v>121</v>
      </c>
      <c r="N10" s="125">
        <v>2.6004474771554</v>
      </c>
      <c r="O10" s="125">
        <v>7.5588928991051726E-2</v>
      </c>
    </row>
    <row r="11" spans="2:15" ht="12.75" customHeight="1" x14ac:dyDescent="0.2">
      <c r="K11" s="75" t="s">
        <v>121</v>
      </c>
      <c r="M11" s="75" t="s">
        <v>121</v>
      </c>
      <c r="N11" s="125">
        <v>2.57512504531821</v>
      </c>
      <c r="O11" s="125">
        <v>5.8119419645745594E-2</v>
      </c>
    </row>
    <row r="12" spans="2:15" ht="12.75" customHeight="1" x14ac:dyDescent="0.2">
      <c r="J12" s="75" t="s">
        <v>18</v>
      </c>
      <c r="K12" s="75" t="s">
        <v>121</v>
      </c>
      <c r="L12" s="75" t="s">
        <v>18</v>
      </c>
      <c r="M12" s="75" t="s">
        <v>121</v>
      </c>
      <c r="N12" s="125">
        <v>2.5766472741398001</v>
      </c>
      <c r="O12" s="125">
        <v>8.2616077981071123E-2</v>
      </c>
    </row>
    <row r="13" spans="2:15" ht="12.75" customHeight="1" x14ac:dyDescent="0.2">
      <c r="K13" s="75" t="s">
        <v>121</v>
      </c>
      <c r="M13" s="75" t="s">
        <v>121</v>
      </c>
      <c r="N13" s="125">
        <v>2.5277260396794401</v>
      </c>
      <c r="O13" s="125">
        <v>3.8065841896988535E-2</v>
      </c>
    </row>
    <row r="14" spans="2:15" ht="12.75" customHeight="1" x14ac:dyDescent="0.2">
      <c r="J14" s="75" t="s">
        <v>19</v>
      </c>
      <c r="K14" s="75" t="s">
        <v>121</v>
      </c>
      <c r="L14" s="75" t="s">
        <v>19</v>
      </c>
      <c r="M14" s="75" t="s">
        <v>121</v>
      </c>
      <c r="N14" s="125">
        <v>2.80363058036792</v>
      </c>
      <c r="O14" s="125">
        <v>7.9458153928494632E-2</v>
      </c>
    </row>
    <row r="15" spans="2:15" ht="12.75" customHeight="1" x14ac:dyDescent="0.2">
      <c r="K15" s="75" t="s">
        <v>121</v>
      </c>
      <c r="M15" s="75" t="s">
        <v>121</v>
      </c>
      <c r="N15" s="125">
        <v>2.7021557585221498</v>
      </c>
      <c r="O15" s="125">
        <v>2.4187021723402778E-2</v>
      </c>
    </row>
    <row r="16" spans="2:15" ht="12.75" customHeight="1" x14ac:dyDescent="0.2">
      <c r="J16" s="75" t="s">
        <v>20</v>
      </c>
      <c r="K16" s="75" t="s">
        <v>121</v>
      </c>
      <c r="L16" s="75" t="s">
        <v>20</v>
      </c>
      <c r="M16" s="75" t="s">
        <v>121</v>
      </c>
      <c r="N16" s="125">
        <v>2.7297439090449802</v>
      </c>
      <c r="O16" s="125">
        <v>8.5415309057316008E-2</v>
      </c>
    </row>
    <row r="17" spans="2:17" ht="12.75" customHeight="1" x14ac:dyDescent="0.2">
      <c r="K17" s="75" t="s">
        <v>121</v>
      </c>
      <c r="M17" s="75" t="s">
        <v>121</v>
      </c>
      <c r="N17" s="125">
        <v>2.5117338527656501</v>
      </c>
      <c r="O17" s="125">
        <v>-3.7892190330384226E-2</v>
      </c>
    </row>
    <row r="18" spans="2:17" ht="12.75" customHeight="1" x14ac:dyDescent="0.2">
      <c r="J18" s="75" t="s">
        <v>65</v>
      </c>
      <c r="L18" s="75" t="s">
        <v>21</v>
      </c>
      <c r="M18" s="75" t="s">
        <v>121</v>
      </c>
      <c r="N18" s="125">
        <v>2.66869392899252</v>
      </c>
      <c r="O18" s="125">
        <v>8.4517549793642441E-2</v>
      </c>
    </row>
    <row r="19" spans="2:17" ht="12.75" customHeight="1" x14ac:dyDescent="0.2">
      <c r="K19" s="75" t="s">
        <v>121</v>
      </c>
      <c r="M19" s="75" t="s">
        <v>121</v>
      </c>
      <c r="N19" s="125">
        <v>2.69435628859478</v>
      </c>
      <c r="O19" s="125">
        <v>8.6247910993579355E-2</v>
      </c>
    </row>
    <row r="22" spans="2:17" ht="12.75" customHeight="1" x14ac:dyDescent="0.2">
      <c r="L22" s="126"/>
      <c r="M22" s="126"/>
      <c r="N22" s="126"/>
      <c r="O22" s="126"/>
      <c r="P22" s="126"/>
      <c r="Q22" s="126"/>
    </row>
    <row r="23" spans="2:17" ht="12.75" customHeight="1" x14ac:dyDescent="0.2">
      <c r="L23" s="126"/>
      <c r="M23" s="126"/>
      <c r="N23" s="126"/>
      <c r="O23" s="126"/>
      <c r="P23" s="126"/>
      <c r="Q23" s="126"/>
    </row>
    <row r="24" spans="2:17" ht="12.75" customHeight="1" x14ac:dyDescent="0.2">
      <c r="L24" s="126"/>
      <c r="M24" s="127"/>
      <c r="N24" s="22"/>
      <c r="O24" s="126"/>
      <c r="P24" s="126"/>
      <c r="Q24" s="126"/>
    </row>
    <row r="25" spans="2:17" ht="12.75" customHeight="1" x14ac:dyDescent="0.2">
      <c r="B25" s="56" t="s">
        <v>7</v>
      </c>
      <c r="J25" s="15"/>
      <c r="K25" s="15"/>
      <c r="L25" s="15"/>
      <c r="M25" s="128"/>
      <c r="N25" s="128"/>
      <c r="O25" s="126"/>
      <c r="P25" s="126"/>
      <c r="Q25" s="126"/>
    </row>
    <row r="26" spans="2:17" ht="12.75" customHeight="1" x14ac:dyDescent="0.2">
      <c r="B26" s="334" t="s">
        <v>95</v>
      </c>
      <c r="C26" s="334"/>
      <c r="D26" s="334"/>
      <c r="E26" s="334"/>
      <c r="F26" s="334"/>
      <c r="G26" s="334"/>
      <c r="J26" s="15"/>
      <c r="K26" s="15"/>
      <c r="L26" s="15"/>
      <c r="M26" s="129"/>
      <c r="N26" s="129"/>
      <c r="O26" s="126"/>
      <c r="P26" s="126"/>
      <c r="Q26" s="126"/>
    </row>
    <row r="27" spans="2:17" ht="12.75" customHeight="1" x14ac:dyDescent="0.2">
      <c r="B27" s="334"/>
      <c r="C27" s="334"/>
      <c r="D27" s="334"/>
      <c r="E27" s="334"/>
      <c r="F27" s="334"/>
      <c r="G27" s="334"/>
      <c r="J27" s="130"/>
      <c r="K27" s="131"/>
      <c r="L27" s="131"/>
      <c r="M27" s="132"/>
      <c r="N27" s="132"/>
      <c r="O27" s="126"/>
      <c r="P27" s="126"/>
      <c r="Q27" s="126"/>
    </row>
    <row r="28" spans="2:17" ht="12.75" customHeight="1" x14ac:dyDescent="0.2">
      <c r="J28" s="133"/>
      <c r="K28" s="131"/>
      <c r="L28" s="131"/>
      <c r="M28" s="123"/>
      <c r="N28" s="123"/>
      <c r="O28" s="126"/>
      <c r="P28" s="126"/>
      <c r="Q28" s="126"/>
    </row>
    <row r="29" spans="2:17" ht="12.75" customHeight="1" x14ac:dyDescent="0.2">
      <c r="J29" s="133"/>
      <c r="K29" s="131"/>
      <c r="L29" s="131"/>
      <c r="M29" s="134"/>
      <c r="N29" s="134"/>
      <c r="O29" s="126"/>
      <c r="P29" s="126"/>
      <c r="Q29" s="126"/>
    </row>
    <row r="30" spans="2:17" ht="12.75" customHeight="1" x14ac:dyDescent="0.2">
      <c r="J30" s="130"/>
      <c r="K30" s="131"/>
      <c r="L30" s="131"/>
      <c r="M30" s="134"/>
      <c r="N30" s="134"/>
    </row>
    <row r="31" spans="2:17" ht="12.75" customHeight="1" x14ac:dyDescent="0.2">
      <c r="B31" s="50" t="s">
        <v>400</v>
      </c>
      <c r="J31" s="133"/>
      <c r="K31" s="131"/>
      <c r="L31" s="131"/>
      <c r="M31" s="128"/>
      <c r="N31" s="128"/>
    </row>
    <row r="32" spans="2:17" ht="12.75" customHeight="1" x14ac:dyDescent="0.2">
      <c r="B32" s="50" t="s">
        <v>66</v>
      </c>
      <c r="J32" s="133"/>
      <c r="K32" s="131"/>
      <c r="L32" s="131"/>
      <c r="M32" s="135"/>
      <c r="N32" s="135"/>
    </row>
    <row r="33" spans="2:14" ht="12.75" customHeight="1" x14ac:dyDescent="0.2">
      <c r="B33" s="232" t="s">
        <v>569</v>
      </c>
      <c r="J33" s="130"/>
      <c r="K33" s="131"/>
      <c r="L33" s="131"/>
      <c r="M33" s="135"/>
      <c r="N33" s="135"/>
    </row>
    <row r="34" spans="2:14" ht="12.75" customHeight="1" x14ac:dyDescent="0.2">
      <c r="J34" s="133"/>
      <c r="K34" s="131"/>
      <c r="L34" s="131"/>
      <c r="M34" s="132"/>
      <c r="N34" s="132"/>
    </row>
    <row r="35" spans="2:14" ht="12.75" customHeight="1" x14ac:dyDescent="0.2">
      <c r="J35" s="133"/>
      <c r="K35" s="131"/>
      <c r="L35" s="131"/>
      <c r="M35" s="123"/>
      <c r="N35" s="123"/>
    </row>
    <row r="36" spans="2:14" ht="12.75" customHeight="1" x14ac:dyDescent="0.2">
      <c r="J36" s="130"/>
      <c r="K36" s="131"/>
      <c r="L36" s="131"/>
      <c r="M36" s="134"/>
      <c r="N36" s="134"/>
    </row>
    <row r="37" spans="2:14" ht="12.75" customHeight="1" x14ac:dyDescent="0.2">
      <c r="J37" s="133"/>
      <c r="K37" s="131"/>
      <c r="L37" s="131"/>
      <c r="M37" s="134"/>
      <c r="N37" s="134"/>
    </row>
    <row r="38" spans="2:14" ht="12.75" customHeight="1" x14ac:dyDescent="0.2">
      <c r="J38" s="133"/>
      <c r="K38" s="131"/>
      <c r="L38" s="131"/>
      <c r="M38" s="134"/>
      <c r="N38" s="123"/>
    </row>
    <row r="39" spans="2:14" ht="12.75" customHeight="1" x14ac:dyDescent="0.2">
      <c r="J39" s="130"/>
      <c r="K39" s="131"/>
      <c r="L39" s="131"/>
      <c r="M39" s="134"/>
      <c r="N39" s="123"/>
    </row>
    <row r="40" spans="2:14" ht="12.75" customHeight="1" x14ac:dyDescent="0.2">
      <c r="J40" s="133"/>
      <c r="K40" s="131"/>
      <c r="L40" s="131"/>
      <c r="M40" s="134"/>
      <c r="N40" s="123"/>
    </row>
    <row r="41" spans="2:14" ht="12.75" customHeight="1" x14ac:dyDescent="0.2">
      <c r="J41" s="133"/>
      <c r="K41" s="131"/>
      <c r="L41" s="131"/>
      <c r="M41" s="134"/>
      <c r="N41" s="123"/>
    </row>
    <row r="42" spans="2:14" ht="12.75" customHeight="1" x14ac:dyDescent="0.2">
      <c r="J42" s="130"/>
      <c r="K42" s="131"/>
      <c r="L42" s="131"/>
    </row>
    <row r="43" spans="2:14" ht="12.75" customHeight="1" x14ac:dyDescent="0.2">
      <c r="J43" s="133"/>
      <c r="K43" s="131"/>
      <c r="L43" s="131"/>
      <c r="M43" s="126"/>
    </row>
    <row r="44" spans="2:14" ht="12.75" customHeight="1" x14ac:dyDescent="0.2">
      <c r="J44" s="133"/>
      <c r="K44" s="131"/>
      <c r="L44" s="131"/>
      <c r="M44" s="126"/>
    </row>
    <row r="45" spans="2:14" ht="12.75" customHeight="1" x14ac:dyDescent="0.2">
      <c r="J45" s="130"/>
      <c r="K45" s="131"/>
      <c r="L45" s="131"/>
    </row>
    <row r="46" spans="2:14" ht="12.75" customHeight="1" x14ac:dyDescent="0.2">
      <c r="J46" s="133"/>
      <c r="K46" s="131"/>
      <c r="L46" s="131"/>
      <c r="M46" s="126"/>
    </row>
    <row r="47" spans="2:14" ht="12.75" customHeight="1" x14ac:dyDescent="0.2">
      <c r="J47" s="133"/>
      <c r="K47" s="131"/>
      <c r="L47" s="131"/>
      <c r="M47" s="126"/>
    </row>
    <row r="52" spans="2:7" ht="12.75" customHeight="1" x14ac:dyDescent="0.2">
      <c r="B52" s="56" t="s">
        <v>63</v>
      </c>
    </row>
    <row r="53" spans="2:7" ht="12.75" customHeight="1" x14ac:dyDescent="0.2">
      <c r="B53" s="334" t="s">
        <v>96</v>
      </c>
      <c r="C53" s="334"/>
      <c r="D53" s="334"/>
      <c r="E53" s="334"/>
      <c r="F53" s="334"/>
      <c r="G53" s="334"/>
    </row>
    <row r="54" spans="2:7" ht="12.75" customHeight="1" x14ac:dyDescent="0.2">
      <c r="B54" s="334"/>
      <c r="C54" s="334"/>
      <c r="D54" s="334"/>
      <c r="E54" s="334"/>
      <c r="F54" s="334"/>
      <c r="G54" s="334"/>
    </row>
  </sheetData>
  <mergeCells count="3">
    <mergeCell ref="B26:G27"/>
    <mergeCell ref="B53:G54"/>
    <mergeCell ref="B4:G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B3:X76"/>
  <sheetViews>
    <sheetView showGridLines="0" zoomScaleNormal="100" workbookViewId="0"/>
  </sheetViews>
  <sheetFormatPr defaultRowHeight="12.75" customHeight="1" x14ac:dyDescent="0.2"/>
  <cols>
    <col min="1" max="2" width="9.140625" style="68"/>
    <col min="3" max="3" width="9.140625" style="68" customWidth="1"/>
    <col min="4" max="8" width="9.140625" style="68"/>
    <col min="9" max="11" width="9.140625" style="25"/>
    <col min="12" max="19" width="9.140625" style="25" customWidth="1"/>
    <col min="20" max="24" width="9.140625" style="25"/>
    <col min="25" max="16384" width="9.140625" style="68"/>
  </cols>
  <sheetData>
    <row r="3" spans="2:19" ht="12.75" customHeight="1" x14ac:dyDescent="0.2">
      <c r="B3" s="69" t="s">
        <v>401</v>
      </c>
      <c r="L3" s="25" t="s">
        <v>34</v>
      </c>
      <c r="M3" s="25" t="s">
        <v>35</v>
      </c>
      <c r="N3" s="25" t="s">
        <v>36</v>
      </c>
      <c r="O3" s="25" t="s">
        <v>37</v>
      </c>
      <c r="P3" s="25" t="s">
        <v>38</v>
      </c>
      <c r="Q3" s="25" t="s">
        <v>39</v>
      </c>
      <c r="R3" s="25" t="s">
        <v>40</v>
      </c>
    </row>
    <row r="4" spans="2:19" ht="12.75" customHeight="1" x14ac:dyDescent="0.2">
      <c r="B4" s="66" t="s">
        <v>41</v>
      </c>
      <c r="L4" s="25" t="s">
        <v>42</v>
      </c>
      <c r="M4" s="25" t="s">
        <v>43</v>
      </c>
      <c r="N4" s="25" t="s">
        <v>44</v>
      </c>
      <c r="O4" s="25" t="s">
        <v>45</v>
      </c>
      <c r="P4" s="25" t="s">
        <v>46</v>
      </c>
      <c r="Q4" s="25" t="s">
        <v>47</v>
      </c>
      <c r="R4" s="25" t="s">
        <v>48</v>
      </c>
    </row>
    <row r="5" spans="2:19" ht="12.75" customHeight="1" x14ac:dyDescent="0.2">
      <c r="B5" s="70" t="s">
        <v>32</v>
      </c>
      <c r="J5" s="25" t="s">
        <v>22</v>
      </c>
      <c r="K5" s="25" t="s">
        <v>49</v>
      </c>
      <c r="L5" s="2">
        <v>13814239.352469999</v>
      </c>
      <c r="M5" s="2">
        <v>2216019.0559999999</v>
      </c>
      <c r="N5" s="2">
        <v>7291720.2800599998</v>
      </c>
      <c r="O5" s="2">
        <v>918870</v>
      </c>
      <c r="P5" s="2">
        <v>9667664</v>
      </c>
      <c r="Q5" s="2">
        <v>1043788</v>
      </c>
      <c r="R5" s="2">
        <v>10816192.630140001</v>
      </c>
    </row>
    <row r="6" spans="2:19" ht="12.75" customHeight="1" x14ac:dyDescent="0.2">
      <c r="J6" s="25" t="s">
        <v>23</v>
      </c>
      <c r="K6" s="25" t="s">
        <v>50</v>
      </c>
      <c r="L6" s="2">
        <v>8736940.376600001</v>
      </c>
      <c r="M6" s="2">
        <v>1490090.3459999999</v>
      </c>
      <c r="N6" s="2">
        <v>11727942.18888</v>
      </c>
      <c r="O6" s="2">
        <v>3734042.2816699999</v>
      </c>
      <c r="P6" s="2">
        <v>17325227.815530002</v>
      </c>
      <c r="Q6" s="2">
        <v>200342.01377999998</v>
      </c>
      <c r="R6" s="2">
        <v>4382723.9370099995</v>
      </c>
      <c r="S6" s="2"/>
    </row>
    <row r="7" spans="2:19" ht="12.75" customHeight="1" x14ac:dyDescent="0.2">
      <c r="J7" s="25" t="s">
        <v>24</v>
      </c>
      <c r="K7" s="25" t="s">
        <v>51</v>
      </c>
      <c r="L7" s="2">
        <v>9344738.3524699993</v>
      </c>
      <c r="M7" s="2">
        <v>2736963.0559999999</v>
      </c>
      <c r="N7" s="2">
        <v>16851162.280060001</v>
      </c>
      <c r="O7" s="2">
        <v>540862</v>
      </c>
      <c r="P7" s="2">
        <v>5304147</v>
      </c>
      <c r="Q7" s="2">
        <v>245500</v>
      </c>
      <c r="R7" s="2">
        <v>6465591.63014</v>
      </c>
      <c r="S7" s="2"/>
    </row>
    <row r="8" spans="2:19" ht="12.75" customHeight="1" x14ac:dyDescent="0.2">
      <c r="J8" s="25" t="s">
        <v>25</v>
      </c>
      <c r="K8" s="25" t="s">
        <v>52</v>
      </c>
      <c r="L8" s="2">
        <v>5960615.6703699995</v>
      </c>
      <c r="M8" s="2">
        <v>8702874.1590599995</v>
      </c>
      <c r="N8" s="2">
        <v>3185463.10359</v>
      </c>
      <c r="O8" s="2">
        <v>2008657</v>
      </c>
      <c r="P8" s="2">
        <v>11310662.279400002</v>
      </c>
      <c r="Q8" s="2">
        <v>2845278.1023700004</v>
      </c>
      <c r="R8" s="2">
        <v>6952727.9018299989</v>
      </c>
      <c r="S8" s="2"/>
    </row>
    <row r="9" spans="2:19" ht="12.75" customHeight="1" x14ac:dyDescent="0.2">
      <c r="J9" s="25" t="s">
        <v>70</v>
      </c>
      <c r="K9" s="25" t="s">
        <v>53</v>
      </c>
      <c r="L9" s="2">
        <v>6261993.535308037</v>
      </c>
      <c r="M9" s="2">
        <v>2098485.4205700001</v>
      </c>
      <c r="N9" s="2">
        <v>8430229.3514116295</v>
      </c>
      <c r="O9" s="2">
        <v>2493208.8121400001</v>
      </c>
      <c r="P9" s="2">
        <v>7152616.2448903583</v>
      </c>
      <c r="Q9" s="2">
        <v>2705961.6420300002</v>
      </c>
      <c r="R9" s="2">
        <v>5825126.2976488583</v>
      </c>
      <c r="S9" s="2"/>
    </row>
    <row r="10" spans="2:19" ht="12.75" customHeight="1" x14ac:dyDescent="0.2">
      <c r="J10" s="25" t="s">
        <v>75</v>
      </c>
      <c r="K10" s="25" t="s">
        <v>73</v>
      </c>
      <c r="L10" s="2">
        <v>9322894.73398</v>
      </c>
      <c r="M10" s="2">
        <v>3832663.3821200002</v>
      </c>
      <c r="N10" s="2">
        <v>6506756.6294699991</v>
      </c>
      <c r="O10" s="2">
        <v>936072</v>
      </c>
      <c r="P10" s="2">
        <v>5299175.7109599998</v>
      </c>
      <c r="Q10" s="2">
        <v>3574685.9104399998</v>
      </c>
      <c r="R10" s="2">
        <v>10998495.36162</v>
      </c>
    </row>
    <row r="11" spans="2:19" ht="12.75" customHeight="1" x14ac:dyDescent="0.2">
      <c r="J11" s="25" t="s">
        <v>76</v>
      </c>
      <c r="K11" s="25" t="s">
        <v>74</v>
      </c>
      <c r="L11" s="2">
        <v>5534220.7881799992</v>
      </c>
      <c r="M11" s="2">
        <v>4371326</v>
      </c>
      <c r="N11" s="2">
        <v>8633015.57381</v>
      </c>
      <c r="O11" s="2">
        <v>831000</v>
      </c>
      <c r="P11" s="2">
        <v>9431865.5418500006</v>
      </c>
      <c r="Q11" s="2">
        <v>2477786</v>
      </c>
      <c r="R11" s="2">
        <v>11894791.587140001</v>
      </c>
    </row>
    <row r="12" spans="2:19" ht="12.75" customHeight="1" x14ac:dyDescent="0.2">
      <c r="J12" s="15"/>
    </row>
    <row r="14" spans="2:19" ht="12.75" customHeight="1" x14ac:dyDescent="0.2">
      <c r="I14" s="15"/>
    </row>
    <row r="17" spans="2:14" ht="12.75" customHeight="1" x14ac:dyDescent="0.2">
      <c r="J17" s="99"/>
      <c r="K17" s="99"/>
      <c r="L17" s="99"/>
      <c r="M17" s="99"/>
      <c r="N17" s="99"/>
    </row>
    <row r="18" spans="2:14" ht="12.75" customHeight="1" x14ac:dyDescent="0.2">
      <c r="J18" s="99"/>
      <c r="K18" s="99"/>
      <c r="L18" s="99"/>
      <c r="M18" s="99"/>
      <c r="N18" s="99"/>
    </row>
    <row r="19" spans="2:14" ht="12.75" customHeight="1" x14ac:dyDescent="0.2">
      <c r="J19" s="99"/>
      <c r="K19" s="99"/>
      <c r="L19" s="99"/>
      <c r="M19" s="99"/>
      <c r="N19" s="99"/>
    </row>
    <row r="28" spans="2:14" ht="12.75" customHeight="1" x14ac:dyDescent="0.2">
      <c r="B28" s="11" t="s">
        <v>7</v>
      </c>
    </row>
    <row r="29" spans="2:14" ht="12.75" customHeight="1" x14ac:dyDescent="0.2">
      <c r="B29" s="11" t="s">
        <v>404</v>
      </c>
    </row>
    <row r="33" spans="2:2" ht="12.75" customHeight="1" x14ac:dyDescent="0.2">
      <c r="B33" s="69" t="s">
        <v>401</v>
      </c>
    </row>
    <row r="34" spans="2:2" ht="12.75" customHeight="1" x14ac:dyDescent="0.2">
      <c r="B34" s="66" t="s">
        <v>69</v>
      </c>
    </row>
    <row r="35" spans="2:2" ht="12.75" customHeight="1" x14ac:dyDescent="0.2">
      <c r="B35" s="11" t="s">
        <v>64</v>
      </c>
    </row>
    <row r="58" spans="2:2" ht="12.75" customHeight="1" x14ac:dyDescent="0.2">
      <c r="B58" s="233" t="s">
        <v>63</v>
      </c>
    </row>
    <row r="59" spans="2:2" ht="12.75" customHeight="1" x14ac:dyDescent="0.2">
      <c r="B59" s="233" t="s">
        <v>570</v>
      </c>
    </row>
    <row r="76" spans="6:6" ht="12.75" customHeight="1" x14ac:dyDescent="0.2">
      <c r="F76" s="11"/>
    </row>
  </sheetData>
  <pageMargins left="0.7" right="0.7" top="0.78740157499999996" bottom="0.78740157499999996" header="0.3" footer="0.3"/>
  <pageSetup paperSize="9" scale="3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3:X57"/>
  <sheetViews>
    <sheetView showGridLines="0" zoomScaleNormal="100" workbookViewId="0"/>
  </sheetViews>
  <sheetFormatPr defaultRowHeight="12.75" customHeight="1" x14ac:dyDescent="0.2"/>
  <cols>
    <col min="1" max="8" width="9.140625" style="68"/>
    <col min="9" max="10" width="9.140625" style="25"/>
    <col min="11" max="11" width="9.140625" style="25" customWidth="1"/>
    <col min="12" max="24" width="9.140625" style="25"/>
    <col min="25" max="16384" width="9.140625" style="68"/>
  </cols>
  <sheetData>
    <row r="3" spans="2:17" ht="12.75" customHeight="1" x14ac:dyDescent="0.2">
      <c r="B3" s="69" t="s">
        <v>402</v>
      </c>
      <c r="L3" s="25" t="s">
        <v>589</v>
      </c>
      <c r="M3" s="25" t="s">
        <v>16</v>
      </c>
      <c r="N3" s="25" t="s">
        <v>17</v>
      </c>
      <c r="O3" s="25" t="s">
        <v>18</v>
      </c>
      <c r="P3" s="25" t="s">
        <v>19</v>
      </c>
      <c r="Q3" s="25" t="s">
        <v>590</v>
      </c>
    </row>
    <row r="4" spans="2:17" ht="12.75" customHeight="1" x14ac:dyDescent="0.2">
      <c r="B4" s="256" t="s">
        <v>403</v>
      </c>
      <c r="C4" s="254"/>
      <c r="D4" s="254"/>
      <c r="E4" s="254"/>
      <c r="F4" s="254"/>
      <c r="G4" s="254"/>
      <c r="L4" s="25" t="s">
        <v>119</v>
      </c>
      <c r="M4" s="25" t="s">
        <v>16</v>
      </c>
      <c r="N4" s="25" t="s">
        <v>17</v>
      </c>
      <c r="O4" s="25" t="s">
        <v>18</v>
      </c>
      <c r="P4" s="25" t="s">
        <v>19</v>
      </c>
      <c r="Q4" s="25" t="s">
        <v>120</v>
      </c>
    </row>
    <row r="5" spans="2:17" ht="12.75" customHeight="1" x14ac:dyDescent="0.2">
      <c r="B5" s="70" t="s">
        <v>54</v>
      </c>
      <c r="J5" s="237" t="s">
        <v>34</v>
      </c>
      <c r="K5" s="25" t="s">
        <v>42</v>
      </c>
      <c r="L5" s="49">
        <v>483184.41219000006</v>
      </c>
      <c r="M5" s="49">
        <v>952690.17816999997</v>
      </c>
      <c r="N5" s="49">
        <v>3771579.3524799999</v>
      </c>
      <c r="O5" s="49">
        <v>124396.15426999998</v>
      </c>
      <c r="P5" s="49">
        <v>53926.837299999999</v>
      </c>
      <c r="Q5" s="49">
        <v>137706.51011</v>
      </c>
    </row>
    <row r="6" spans="2:17" ht="12.75" customHeight="1" x14ac:dyDescent="0.2">
      <c r="J6" s="237" t="s">
        <v>35</v>
      </c>
      <c r="K6" s="25" t="s">
        <v>43</v>
      </c>
      <c r="L6" s="49">
        <v>17160.8</v>
      </c>
      <c r="M6" s="49">
        <v>22000</v>
      </c>
      <c r="N6" s="49">
        <v>45000</v>
      </c>
      <c r="O6" s="49">
        <v>1828665.2000000002</v>
      </c>
      <c r="P6" s="49">
        <v>27000</v>
      </c>
      <c r="Q6" s="49">
        <v>2431500</v>
      </c>
    </row>
    <row r="7" spans="2:17" ht="12.75" customHeight="1" x14ac:dyDescent="0.2">
      <c r="J7" s="237" t="s">
        <v>36</v>
      </c>
      <c r="K7" s="25" t="s">
        <v>44</v>
      </c>
      <c r="L7" s="49">
        <v>45197.053260000001</v>
      </c>
      <c r="M7" s="49">
        <v>6479959.9643999999</v>
      </c>
      <c r="N7" s="49">
        <v>1315246.3208099999</v>
      </c>
      <c r="O7" s="49">
        <v>377560.51022</v>
      </c>
      <c r="P7" s="49">
        <v>326574.29311999999</v>
      </c>
      <c r="Q7" s="49">
        <v>78705.823730000004</v>
      </c>
    </row>
    <row r="8" spans="2:17" ht="12.75" customHeight="1" x14ac:dyDescent="0.2">
      <c r="J8" s="237" t="s">
        <v>37</v>
      </c>
      <c r="K8" s="25" t="s">
        <v>45</v>
      </c>
      <c r="L8" s="49">
        <v>0</v>
      </c>
      <c r="M8" s="49">
        <v>120000</v>
      </c>
      <c r="N8" s="49">
        <v>365000</v>
      </c>
      <c r="O8" s="49">
        <v>0</v>
      </c>
      <c r="P8" s="49">
        <v>120000</v>
      </c>
      <c r="Q8" s="49">
        <v>226000</v>
      </c>
    </row>
    <row r="9" spans="2:17" ht="12.75" customHeight="1" x14ac:dyDescent="0.2">
      <c r="J9" s="237" t="s">
        <v>38</v>
      </c>
      <c r="K9" s="25" t="s">
        <v>46</v>
      </c>
      <c r="L9" s="49">
        <v>284153.81936000002</v>
      </c>
      <c r="M9" s="49">
        <v>580238.52428999997</v>
      </c>
      <c r="N9" s="49">
        <v>5285890.0344600007</v>
      </c>
      <c r="O9" s="49">
        <v>474432.41174999997</v>
      </c>
      <c r="P9" s="49">
        <v>0</v>
      </c>
      <c r="Q9" s="49">
        <v>2791518.2187099997</v>
      </c>
    </row>
    <row r="10" spans="2:17" ht="12.75" customHeight="1" x14ac:dyDescent="0.2">
      <c r="J10" s="237" t="s">
        <v>39</v>
      </c>
      <c r="K10" s="25" t="s">
        <v>47</v>
      </c>
      <c r="L10" s="49">
        <v>153000</v>
      </c>
      <c r="M10" s="49">
        <v>133700</v>
      </c>
      <c r="N10" s="49">
        <v>354000</v>
      </c>
      <c r="O10" s="49">
        <v>414500</v>
      </c>
      <c r="P10" s="49">
        <v>65000</v>
      </c>
      <c r="Q10" s="49">
        <v>1357586</v>
      </c>
    </row>
    <row r="11" spans="2:17" ht="12.75" customHeight="1" x14ac:dyDescent="0.2">
      <c r="J11" s="237" t="s">
        <v>40</v>
      </c>
      <c r="K11" s="25" t="s">
        <v>48</v>
      </c>
      <c r="L11" s="49">
        <v>944286.52381000004</v>
      </c>
      <c r="M11" s="49">
        <v>1118917.9952799999</v>
      </c>
      <c r="N11" s="49">
        <v>5448724.7488000002</v>
      </c>
      <c r="O11" s="49">
        <v>1692927.5392499999</v>
      </c>
      <c r="P11" s="49">
        <v>676504.2</v>
      </c>
      <c r="Q11" s="49">
        <v>509416</v>
      </c>
    </row>
    <row r="26" spans="2:7" ht="12.75" customHeight="1" x14ac:dyDescent="0.2">
      <c r="B26" s="11" t="s">
        <v>7</v>
      </c>
    </row>
    <row r="27" spans="2:7" ht="12.75" customHeight="1" x14ac:dyDescent="0.2">
      <c r="B27" s="346" t="s">
        <v>405</v>
      </c>
      <c r="C27" s="346"/>
      <c r="D27" s="346"/>
      <c r="E27" s="346"/>
      <c r="F27" s="346"/>
      <c r="G27" s="346"/>
    </row>
    <row r="28" spans="2:7" ht="12.75" customHeight="1" x14ac:dyDescent="0.2">
      <c r="B28" s="346"/>
      <c r="C28" s="346"/>
      <c r="D28" s="346"/>
      <c r="E28" s="346"/>
      <c r="F28" s="346"/>
      <c r="G28" s="346"/>
    </row>
    <row r="29" spans="2:7" ht="12.75" customHeight="1" x14ac:dyDescent="0.2">
      <c r="B29" s="85"/>
      <c r="C29" s="85"/>
      <c r="D29" s="85"/>
      <c r="E29" s="85"/>
      <c r="F29" s="85"/>
      <c r="G29" s="85"/>
    </row>
    <row r="32" spans="2:7" ht="12.75" customHeight="1" x14ac:dyDescent="0.25">
      <c r="B32" s="236" t="s">
        <v>571</v>
      </c>
      <c r="C32" s="234"/>
      <c r="D32" s="234"/>
      <c r="E32" s="234"/>
      <c r="F32" s="234"/>
      <c r="G32" s="234"/>
    </row>
    <row r="33" spans="2:7" ht="12.75" customHeight="1" x14ac:dyDescent="0.2">
      <c r="B33" s="30" t="s">
        <v>572</v>
      </c>
      <c r="C33" s="255"/>
      <c r="D33" s="255"/>
      <c r="E33" s="255"/>
      <c r="F33" s="255"/>
      <c r="G33" s="255"/>
    </row>
    <row r="34" spans="2:7" ht="12.75" customHeight="1" x14ac:dyDescent="0.25">
      <c r="B34" s="235" t="s">
        <v>412</v>
      </c>
      <c r="C34" s="234"/>
      <c r="D34" s="234"/>
      <c r="E34" s="234"/>
      <c r="F34" s="234"/>
      <c r="G34" s="234"/>
    </row>
    <row r="55" spans="2:7" ht="12.75" customHeight="1" x14ac:dyDescent="0.25">
      <c r="B55" s="239" t="s">
        <v>63</v>
      </c>
      <c r="C55" s="238"/>
      <c r="D55" s="238"/>
      <c r="E55" s="238"/>
      <c r="F55" s="238"/>
      <c r="G55" s="238"/>
    </row>
    <row r="56" spans="2:7" ht="12.75" customHeight="1" x14ac:dyDescent="0.2">
      <c r="B56" s="347" t="s">
        <v>573</v>
      </c>
      <c r="C56" s="347"/>
      <c r="D56" s="347"/>
      <c r="E56" s="347"/>
      <c r="F56" s="347"/>
      <c r="G56" s="347"/>
    </row>
    <row r="57" spans="2:7" ht="12.75" customHeight="1" x14ac:dyDescent="0.2">
      <c r="B57" s="347"/>
      <c r="C57" s="347"/>
      <c r="D57" s="347"/>
      <c r="E57" s="347"/>
      <c r="F57" s="347"/>
      <c r="G57" s="347"/>
    </row>
  </sheetData>
  <mergeCells count="2">
    <mergeCell ref="B27:G28"/>
    <mergeCell ref="B56:G57"/>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3:Y60"/>
  <sheetViews>
    <sheetView showGridLines="0" zoomScaleNormal="100" workbookViewId="0"/>
  </sheetViews>
  <sheetFormatPr defaultRowHeight="12.75" customHeight="1" x14ac:dyDescent="0.2"/>
  <cols>
    <col min="1" max="8" width="9.140625" style="68"/>
    <col min="9" max="12" width="9.140625" style="25"/>
    <col min="13" max="15" width="9.140625" style="25" customWidth="1"/>
    <col min="16" max="25" width="9.140625" style="25"/>
    <col min="26" max="16384" width="9.140625" style="68"/>
  </cols>
  <sheetData>
    <row r="3" spans="2:15" ht="12.75" customHeight="1" x14ac:dyDescent="0.2">
      <c r="B3" s="69" t="s">
        <v>406</v>
      </c>
      <c r="L3" s="25" t="s">
        <v>55</v>
      </c>
      <c r="M3" s="25" t="s">
        <v>56</v>
      </c>
      <c r="N3" s="25" t="s">
        <v>57</v>
      </c>
      <c r="O3" s="25" t="s">
        <v>58</v>
      </c>
    </row>
    <row r="4" spans="2:15" ht="12.75" customHeight="1" x14ac:dyDescent="0.2">
      <c r="B4" s="69" t="s">
        <v>407</v>
      </c>
      <c r="L4" s="25" t="s">
        <v>77</v>
      </c>
      <c r="M4" s="25" t="s">
        <v>59</v>
      </c>
      <c r="N4" s="25" t="s">
        <v>60</v>
      </c>
      <c r="O4" s="25" t="s">
        <v>61</v>
      </c>
    </row>
    <row r="5" spans="2:15" ht="12.75" customHeight="1" x14ac:dyDescent="0.2">
      <c r="B5" s="70" t="s">
        <v>62</v>
      </c>
      <c r="J5" s="240" t="s">
        <v>34</v>
      </c>
      <c r="K5" s="25" t="s">
        <v>42</v>
      </c>
      <c r="L5" s="25">
        <v>160413.08792000002</v>
      </c>
      <c r="M5" s="2">
        <v>4804019.3676399998</v>
      </c>
      <c r="N5" s="2">
        <v>148675.06643000001</v>
      </c>
      <c r="O5" s="2">
        <v>400783.21098000003</v>
      </c>
    </row>
    <row r="6" spans="2:15" ht="12.75" customHeight="1" x14ac:dyDescent="0.2">
      <c r="J6" s="240" t="s">
        <v>35</v>
      </c>
      <c r="K6" s="25" t="s">
        <v>43</v>
      </c>
      <c r="L6" s="25">
        <v>1552726</v>
      </c>
      <c r="M6" s="2">
        <v>2751100</v>
      </c>
      <c r="N6" s="2">
        <v>23000</v>
      </c>
      <c r="O6" s="2">
        <v>22000</v>
      </c>
    </row>
    <row r="7" spans="2:15" ht="12.75" customHeight="1" x14ac:dyDescent="0.2">
      <c r="J7" s="240" t="s">
        <v>36</v>
      </c>
      <c r="K7" s="25" t="s">
        <v>78</v>
      </c>
      <c r="L7" s="25">
        <v>5360185.4978400003</v>
      </c>
      <c r="M7" s="2">
        <v>927158.06755999988</v>
      </c>
      <c r="N7" s="2">
        <v>1321478.3919199998</v>
      </c>
      <c r="O7" s="2">
        <v>1014422.0082200001</v>
      </c>
    </row>
    <row r="8" spans="2:15" ht="12.75" customHeight="1" x14ac:dyDescent="0.2">
      <c r="J8" s="240" t="s">
        <v>37</v>
      </c>
      <c r="K8" s="25" t="s">
        <v>79</v>
      </c>
      <c r="L8" s="25">
        <v>368000</v>
      </c>
      <c r="M8" s="2">
        <v>394000</v>
      </c>
      <c r="N8" s="2">
        <v>69000</v>
      </c>
      <c r="O8" s="2">
        <v>0</v>
      </c>
    </row>
    <row r="9" spans="2:15" ht="12.75" customHeight="1" x14ac:dyDescent="0.2">
      <c r="J9" s="240" t="s">
        <v>38</v>
      </c>
      <c r="K9" s="25" t="s">
        <v>46</v>
      </c>
      <c r="L9" s="25">
        <v>1010749.8969599999</v>
      </c>
      <c r="M9" s="2">
        <v>2201488.9719699998</v>
      </c>
      <c r="N9" s="2">
        <v>2522662.50018</v>
      </c>
      <c r="O9" s="2">
        <v>2106294.6394600002</v>
      </c>
    </row>
    <row r="10" spans="2:15" ht="12.75" customHeight="1" x14ac:dyDescent="0.2">
      <c r="J10" s="240" t="s">
        <v>39</v>
      </c>
      <c r="K10" s="25" t="s">
        <v>47</v>
      </c>
      <c r="L10" s="25">
        <v>1589086</v>
      </c>
      <c r="M10" s="2">
        <v>317000</v>
      </c>
      <c r="N10" s="2">
        <v>170700</v>
      </c>
      <c r="O10" s="2">
        <v>401000</v>
      </c>
    </row>
    <row r="11" spans="2:15" ht="12.75" customHeight="1" x14ac:dyDescent="0.2">
      <c r="J11" s="240" t="s">
        <v>40</v>
      </c>
      <c r="K11" s="25" t="s">
        <v>48</v>
      </c>
      <c r="L11" s="25">
        <v>1003370.45164</v>
      </c>
      <c r="M11" s="2">
        <v>3468774.4209399996</v>
      </c>
      <c r="N11" s="2">
        <v>2381283.7933100001</v>
      </c>
      <c r="O11" s="2">
        <v>1225994.1886799999</v>
      </c>
    </row>
    <row r="12" spans="2:15" ht="12.75" customHeight="1" x14ac:dyDescent="0.2">
      <c r="M12" s="2"/>
      <c r="N12" s="2"/>
      <c r="O12" s="2"/>
    </row>
    <row r="17" spans="2:11" ht="12.75" customHeight="1" x14ac:dyDescent="0.2">
      <c r="I17" s="15"/>
      <c r="J17" s="15"/>
      <c r="K17" s="15"/>
    </row>
    <row r="18" spans="2:11" ht="12.75" customHeight="1" x14ac:dyDescent="0.2">
      <c r="I18" s="15"/>
      <c r="J18" s="15"/>
      <c r="K18" s="15"/>
    </row>
    <row r="19" spans="2:11" ht="12.75" customHeight="1" x14ac:dyDescent="0.2">
      <c r="I19" s="15"/>
      <c r="J19" s="15"/>
      <c r="K19" s="15"/>
    </row>
    <row r="20" spans="2:11" ht="12.75" customHeight="1" x14ac:dyDescent="0.2">
      <c r="I20" s="15"/>
      <c r="J20" s="15"/>
      <c r="K20" s="15"/>
    </row>
    <row r="21" spans="2:11" ht="12.75" customHeight="1" x14ac:dyDescent="0.2">
      <c r="I21" s="15"/>
      <c r="J21" s="15"/>
      <c r="K21" s="15"/>
    </row>
    <row r="22" spans="2:11" ht="12.75" customHeight="1" x14ac:dyDescent="0.2">
      <c r="I22" s="15"/>
      <c r="J22" s="15"/>
      <c r="K22" s="15"/>
    </row>
    <row r="28" spans="2:11" ht="12.75" customHeight="1" x14ac:dyDescent="0.2">
      <c r="B28" s="11" t="s">
        <v>7</v>
      </c>
    </row>
    <row r="29" spans="2:11" ht="12.75" customHeight="1" x14ac:dyDescent="0.2">
      <c r="B29" s="11" t="s">
        <v>404</v>
      </c>
    </row>
    <row r="33" spans="2:7" ht="12.75" customHeight="1" x14ac:dyDescent="0.25">
      <c r="B33" s="243" t="s">
        <v>574</v>
      </c>
      <c r="C33" s="241"/>
      <c r="D33" s="241"/>
      <c r="E33" s="241"/>
      <c r="F33" s="241"/>
      <c r="G33" s="241"/>
    </row>
    <row r="34" spans="2:7" ht="12.75" customHeight="1" x14ac:dyDescent="0.2">
      <c r="B34" s="348" t="s">
        <v>575</v>
      </c>
      <c r="C34" s="348"/>
      <c r="D34" s="348"/>
      <c r="E34" s="348"/>
      <c r="F34" s="348"/>
      <c r="G34" s="348"/>
    </row>
    <row r="35" spans="2:7" ht="12.75" customHeight="1" x14ac:dyDescent="0.25">
      <c r="B35" s="242" t="s">
        <v>71</v>
      </c>
      <c r="C35" s="241"/>
      <c r="D35" s="241"/>
      <c r="E35" s="241"/>
      <c r="F35" s="241"/>
      <c r="G35" s="241"/>
    </row>
    <row r="58" spans="2:7" ht="12.75" customHeight="1" x14ac:dyDescent="0.25">
      <c r="B58" s="245" t="s">
        <v>63</v>
      </c>
      <c r="C58" s="244"/>
      <c r="D58" s="244"/>
      <c r="E58" s="244"/>
      <c r="F58" s="244"/>
      <c r="G58" s="244"/>
    </row>
    <row r="59" spans="2:7" ht="12.75" customHeight="1" x14ac:dyDescent="0.2">
      <c r="B59" s="345" t="s">
        <v>570</v>
      </c>
      <c r="C59" s="345"/>
      <c r="D59" s="345"/>
      <c r="E59" s="345"/>
      <c r="F59" s="345"/>
      <c r="G59" s="345"/>
    </row>
    <row r="60" spans="2:7" ht="12.75" customHeight="1" x14ac:dyDescent="0.2">
      <c r="B60" s="345"/>
      <c r="C60" s="345"/>
      <c r="D60" s="345"/>
      <c r="E60" s="345"/>
      <c r="F60" s="345"/>
      <c r="G60" s="345"/>
    </row>
  </sheetData>
  <mergeCells count="2">
    <mergeCell ref="B34:G34"/>
    <mergeCell ref="B59:G6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77"/>
  <sheetViews>
    <sheetView showGridLines="0" zoomScaleNormal="100" workbookViewId="0"/>
  </sheetViews>
  <sheetFormatPr defaultRowHeight="15" x14ac:dyDescent="0.25"/>
  <cols>
    <col min="1" max="1" width="9.140625" style="161"/>
    <col min="2" max="15" width="9.42578125" style="161" customWidth="1"/>
    <col min="16" max="16384" width="9.140625" style="161"/>
  </cols>
  <sheetData>
    <row r="3" spans="2:15" x14ac:dyDescent="0.25">
      <c r="B3" s="250" t="s">
        <v>599</v>
      </c>
    </row>
    <row r="4" spans="2:15" x14ac:dyDescent="0.25">
      <c r="B4" s="122" t="s">
        <v>600</v>
      </c>
    </row>
    <row r="5" spans="2:15" x14ac:dyDescent="0.25">
      <c r="B5" s="300" t="s">
        <v>419</v>
      </c>
      <c r="C5" s="160"/>
      <c r="D5" s="160"/>
      <c r="E5" s="160"/>
      <c r="F5" s="160"/>
      <c r="G5" s="160"/>
      <c r="H5" s="160"/>
      <c r="I5" s="160"/>
      <c r="J5" s="160"/>
      <c r="K5" s="160"/>
      <c r="L5" s="160"/>
      <c r="M5" s="160"/>
      <c r="N5" s="160"/>
      <c r="O5" s="160"/>
    </row>
    <row r="6" spans="2:15" x14ac:dyDescent="0.25">
      <c r="B6" s="300"/>
      <c r="C6" s="160"/>
      <c r="D6" s="160"/>
      <c r="E6" s="160"/>
      <c r="F6" s="160"/>
      <c r="G6" s="160"/>
      <c r="H6" s="275" t="s">
        <v>596</v>
      </c>
      <c r="I6" s="276"/>
      <c r="J6" s="277"/>
      <c r="K6" s="160"/>
      <c r="L6" s="160"/>
      <c r="M6" s="160"/>
      <c r="N6" s="160"/>
      <c r="O6" s="160"/>
    </row>
    <row r="7" spans="2:15" x14ac:dyDescent="0.25">
      <c r="B7" s="300"/>
      <c r="C7" s="160"/>
      <c r="D7" s="160"/>
      <c r="E7" s="160"/>
      <c r="F7" s="160"/>
      <c r="G7" s="160"/>
      <c r="H7" s="278"/>
      <c r="I7" s="279"/>
      <c r="J7" s="280"/>
      <c r="K7" s="160"/>
      <c r="L7" s="160"/>
      <c r="M7" s="160"/>
      <c r="N7" s="160"/>
      <c r="O7" s="160"/>
    </row>
    <row r="8" spans="2:15" x14ac:dyDescent="0.25">
      <c r="B8" s="300"/>
      <c r="C8" s="160"/>
      <c r="D8" s="160"/>
      <c r="E8" s="160"/>
      <c r="F8" s="160"/>
      <c r="G8" s="160"/>
      <c r="H8" s="281"/>
      <c r="I8" s="282"/>
      <c r="J8" s="283"/>
      <c r="K8" s="160"/>
      <c r="L8" s="160"/>
      <c r="M8" s="160"/>
      <c r="N8" s="160"/>
      <c r="O8" s="160"/>
    </row>
    <row r="9" spans="2:15" x14ac:dyDescent="0.25">
      <c r="B9" s="300"/>
      <c r="C9" s="160"/>
      <c r="D9" s="160"/>
      <c r="E9" s="160"/>
      <c r="F9" s="160"/>
      <c r="G9" s="160"/>
      <c r="H9" s="160"/>
      <c r="I9" s="160"/>
      <c r="J9" s="160"/>
      <c r="K9" s="160"/>
      <c r="L9" s="160"/>
      <c r="M9" s="160"/>
      <c r="N9" s="160"/>
      <c r="O9" s="160"/>
    </row>
    <row r="10" spans="2:15" ht="15" customHeight="1" x14ac:dyDescent="0.25">
      <c r="B10" s="300"/>
      <c r="C10" s="160"/>
      <c r="D10" s="266" t="s">
        <v>420</v>
      </c>
      <c r="E10" s="267"/>
      <c r="F10" s="268"/>
      <c r="G10" s="160"/>
      <c r="H10" s="266" t="s">
        <v>595</v>
      </c>
      <c r="I10" s="267"/>
      <c r="J10" s="268"/>
      <c r="K10" s="160"/>
      <c r="L10" s="266" t="s">
        <v>421</v>
      </c>
      <c r="M10" s="267"/>
      <c r="N10" s="268"/>
      <c r="O10" s="160"/>
    </row>
    <row r="11" spans="2:15" x14ac:dyDescent="0.25">
      <c r="B11" s="300"/>
      <c r="C11" s="160"/>
      <c r="D11" s="269"/>
      <c r="E11" s="270"/>
      <c r="F11" s="271"/>
      <c r="G11" s="160"/>
      <c r="H11" s="269"/>
      <c r="I11" s="270"/>
      <c r="J11" s="271"/>
      <c r="K11" s="160"/>
      <c r="L11" s="269"/>
      <c r="M11" s="270"/>
      <c r="N11" s="271"/>
      <c r="O11" s="160"/>
    </row>
    <row r="12" spans="2:15" x14ac:dyDescent="0.25">
      <c r="B12" s="300"/>
      <c r="C12" s="160"/>
      <c r="D12" s="272"/>
      <c r="E12" s="273"/>
      <c r="F12" s="274"/>
      <c r="G12" s="160"/>
      <c r="H12" s="272"/>
      <c r="I12" s="273"/>
      <c r="J12" s="274"/>
      <c r="K12" s="160"/>
      <c r="L12" s="272"/>
      <c r="M12" s="273"/>
      <c r="N12" s="274"/>
      <c r="O12" s="160"/>
    </row>
    <row r="13" spans="2:15" ht="18.75" customHeight="1" x14ac:dyDescent="0.25">
      <c r="B13" s="300"/>
      <c r="C13" s="160"/>
      <c r="D13" s="160"/>
      <c r="E13" s="160"/>
      <c r="F13" s="160"/>
      <c r="G13" s="160"/>
      <c r="H13" s="160"/>
      <c r="I13" s="160"/>
      <c r="J13" s="160"/>
      <c r="K13" s="160"/>
      <c r="L13" s="160"/>
      <c r="M13" s="160"/>
      <c r="N13" s="160"/>
      <c r="O13" s="160"/>
    </row>
    <row r="14" spans="2:15" ht="15" customHeight="1" x14ac:dyDescent="0.25">
      <c r="B14" s="300"/>
      <c r="C14" s="160"/>
      <c r="D14" s="160"/>
      <c r="E14" s="160"/>
      <c r="F14" s="160"/>
      <c r="G14" s="160"/>
      <c r="H14" s="275" t="s">
        <v>422</v>
      </c>
      <c r="I14" s="276"/>
      <c r="J14" s="277"/>
      <c r="K14" s="160"/>
      <c r="L14" s="160"/>
      <c r="M14" s="160"/>
      <c r="N14" s="160"/>
      <c r="O14" s="160"/>
    </row>
    <row r="15" spans="2:15" x14ac:dyDescent="0.25">
      <c r="B15" s="300"/>
      <c r="C15" s="160"/>
      <c r="D15" s="266" t="s">
        <v>423</v>
      </c>
      <c r="E15" s="267"/>
      <c r="F15" s="268"/>
      <c r="G15" s="160"/>
      <c r="H15" s="278"/>
      <c r="I15" s="279"/>
      <c r="J15" s="280"/>
      <c r="K15" s="160"/>
      <c r="L15" s="284" t="s">
        <v>424</v>
      </c>
      <c r="M15" s="285"/>
      <c r="N15" s="160"/>
      <c r="O15" s="160"/>
    </row>
    <row r="16" spans="2:15" x14ac:dyDescent="0.25">
      <c r="B16" s="300"/>
      <c r="C16" s="160"/>
      <c r="D16" s="272"/>
      <c r="E16" s="273"/>
      <c r="F16" s="274"/>
      <c r="G16" s="160"/>
      <c r="H16" s="281"/>
      <c r="I16" s="282"/>
      <c r="J16" s="283"/>
      <c r="K16" s="160"/>
      <c r="L16" s="288"/>
      <c r="M16" s="289"/>
      <c r="N16" s="160"/>
      <c r="O16" s="160"/>
    </row>
    <row r="17" spans="2:15" x14ac:dyDescent="0.25">
      <c r="B17" s="300"/>
      <c r="C17" s="160"/>
      <c r="D17" s="162"/>
      <c r="E17" s="162"/>
      <c r="F17" s="162"/>
      <c r="G17" s="160"/>
      <c r="H17" s="160"/>
      <c r="I17" s="160"/>
      <c r="J17" s="160"/>
      <c r="K17" s="160"/>
      <c r="L17" s="160"/>
      <c r="M17" s="160"/>
      <c r="N17" s="160"/>
      <c r="O17" s="160"/>
    </row>
    <row r="18" spans="2:15" x14ac:dyDescent="0.25">
      <c r="B18" s="300"/>
      <c r="C18" s="160"/>
      <c r="D18" s="162"/>
      <c r="E18" s="162"/>
      <c r="F18" s="162"/>
      <c r="G18" s="160"/>
      <c r="H18" s="160"/>
      <c r="I18" s="301" t="s">
        <v>265</v>
      </c>
      <c r="J18" s="160"/>
      <c r="K18" s="160"/>
      <c r="L18" s="160"/>
      <c r="M18" s="160"/>
      <c r="N18" s="301" t="s">
        <v>258</v>
      </c>
      <c r="O18" s="160"/>
    </row>
    <row r="19" spans="2:15" x14ac:dyDescent="0.25">
      <c r="B19" s="303" t="s">
        <v>425</v>
      </c>
      <c r="C19" s="163"/>
      <c r="D19" s="164"/>
      <c r="E19" s="164"/>
      <c r="F19" s="164"/>
      <c r="G19" s="163"/>
      <c r="H19" s="163"/>
      <c r="I19" s="302"/>
      <c r="J19" s="163"/>
      <c r="K19" s="163"/>
      <c r="L19" s="163"/>
      <c r="M19" s="163"/>
      <c r="N19" s="302"/>
      <c r="O19" s="163"/>
    </row>
    <row r="20" spans="2:15" x14ac:dyDescent="0.25">
      <c r="B20" s="303"/>
      <c r="C20" s="163"/>
      <c r="D20" s="164"/>
      <c r="E20" s="164"/>
      <c r="F20" s="164"/>
      <c r="G20" s="163"/>
      <c r="H20" s="163"/>
      <c r="I20" s="163"/>
      <c r="J20" s="163"/>
      <c r="K20" s="163"/>
      <c r="L20" s="165"/>
      <c r="M20" s="165"/>
      <c r="N20" s="165"/>
      <c r="O20" s="163"/>
    </row>
    <row r="21" spans="2:15" ht="15" customHeight="1" x14ac:dyDescent="0.25">
      <c r="B21" s="303"/>
      <c r="C21" s="163"/>
      <c r="D21" s="304" t="s">
        <v>594</v>
      </c>
      <c r="E21" s="305"/>
      <c r="F21" s="306"/>
      <c r="G21" s="164"/>
      <c r="H21" s="304" t="s">
        <v>426</v>
      </c>
      <c r="I21" s="305"/>
      <c r="J21" s="306"/>
      <c r="K21" s="163"/>
      <c r="L21" s="304" t="s">
        <v>427</v>
      </c>
      <c r="M21" s="305"/>
      <c r="N21" s="306"/>
      <c r="O21" s="163"/>
    </row>
    <row r="22" spans="2:15" x14ac:dyDescent="0.25">
      <c r="B22" s="303"/>
      <c r="C22" s="163"/>
      <c r="D22" s="307"/>
      <c r="E22" s="308"/>
      <c r="F22" s="309"/>
      <c r="G22" s="164"/>
      <c r="H22" s="307"/>
      <c r="I22" s="308"/>
      <c r="J22" s="309"/>
      <c r="K22" s="163"/>
      <c r="L22" s="307"/>
      <c r="M22" s="308"/>
      <c r="N22" s="309"/>
      <c r="O22" s="163"/>
    </row>
    <row r="23" spans="2:15" x14ac:dyDescent="0.25">
      <c r="B23" s="303"/>
      <c r="C23" s="163"/>
      <c r="D23" s="310"/>
      <c r="E23" s="311"/>
      <c r="F23" s="312"/>
      <c r="G23" s="164"/>
      <c r="H23" s="310"/>
      <c r="I23" s="311"/>
      <c r="J23" s="312"/>
      <c r="K23" s="163"/>
      <c r="L23" s="310"/>
      <c r="M23" s="311"/>
      <c r="N23" s="312"/>
      <c r="O23" s="163"/>
    </row>
    <row r="24" spans="2:15" x14ac:dyDescent="0.25">
      <c r="B24" s="303"/>
      <c r="C24" s="163"/>
      <c r="D24" s="163"/>
      <c r="E24" s="163"/>
      <c r="F24" s="163"/>
      <c r="G24" s="163"/>
      <c r="H24" s="163"/>
      <c r="I24" s="163"/>
      <c r="J24" s="163"/>
      <c r="K24" s="163"/>
      <c r="L24" s="163"/>
      <c r="M24" s="163"/>
      <c r="N24" s="163"/>
      <c r="O24" s="163"/>
    </row>
    <row r="25" spans="2:15" ht="15.75" customHeight="1" x14ac:dyDescent="0.25">
      <c r="B25" s="303"/>
      <c r="C25" s="163"/>
      <c r="D25" s="304" t="s">
        <v>597</v>
      </c>
      <c r="E25" s="305"/>
      <c r="F25" s="306"/>
      <c r="G25" s="163"/>
      <c r="H25" s="304" t="s">
        <v>428</v>
      </c>
      <c r="I25" s="305"/>
      <c r="J25" s="306"/>
      <c r="K25" s="163"/>
      <c r="L25" s="163"/>
      <c r="M25" s="163"/>
      <c r="N25" s="163"/>
      <c r="O25" s="163"/>
    </row>
    <row r="26" spans="2:15" x14ac:dyDescent="0.25">
      <c r="B26" s="303"/>
      <c r="C26" s="163"/>
      <c r="D26" s="307"/>
      <c r="E26" s="308"/>
      <c r="F26" s="309"/>
      <c r="G26" s="163"/>
      <c r="H26" s="307"/>
      <c r="I26" s="308"/>
      <c r="J26" s="309"/>
      <c r="K26" s="163"/>
      <c r="L26" s="163"/>
      <c r="M26" s="163"/>
      <c r="N26" s="163"/>
      <c r="O26" s="163"/>
    </row>
    <row r="27" spans="2:15" ht="15" customHeight="1" x14ac:dyDescent="0.25">
      <c r="B27" s="303"/>
      <c r="C27" s="163"/>
      <c r="D27" s="307"/>
      <c r="E27" s="308"/>
      <c r="F27" s="309"/>
      <c r="G27" s="163"/>
      <c r="H27" s="307"/>
      <c r="I27" s="308"/>
      <c r="J27" s="309"/>
      <c r="K27" s="163"/>
      <c r="L27" s="163"/>
      <c r="M27" s="163"/>
      <c r="N27" s="163"/>
      <c r="O27" s="163"/>
    </row>
    <row r="28" spans="2:15" ht="15" customHeight="1" x14ac:dyDescent="0.25">
      <c r="B28" s="303"/>
      <c r="C28" s="163"/>
      <c r="D28" s="307"/>
      <c r="E28" s="308"/>
      <c r="F28" s="309"/>
      <c r="G28" s="163"/>
      <c r="H28" s="310"/>
      <c r="I28" s="311"/>
      <c r="J28" s="312"/>
      <c r="K28" s="163"/>
      <c r="L28" s="163"/>
      <c r="M28" s="163"/>
      <c r="N28" s="163"/>
      <c r="O28" s="163"/>
    </row>
    <row r="29" spans="2:15" x14ac:dyDescent="0.25">
      <c r="B29" s="303"/>
      <c r="C29" s="163"/>
      <c r="D29" s="310"/>
      <c r="E29" s="311"/>
      <c r="F29" s="312"/>
      <c r="G29" s="163"/>
      <c r="H29" s="163"/>
      <c r="I29" s="163"/>
      <c r="J29" s="163"/>
      <c r="K29" s="163"/>
      <c r="L29" s="163"/>
      <c r="M29" s="163"/>
      <c r="N29" s="163"/>
      <c r="O29" s="163"/>
    </row>
    <row r="30" spans="2:15" x14ac:dyDescent="0.25">
      <c r="B30" s="303"/>
      <c r="C30" s="163"/>
      <c r="D30" s="163"/>
      <c r="E30" s="163"/>
      <c r="F30" s="163"/>
      <c r="G30" s="163"/>
      <c r="H30" s="275" t="s">
        <v>429</v>
      </c>
      <c r="I30" s="276"/>
      <c r="J30" s="277"/>
      <c r="K30" s="163"/>
      <c r="L30" s="163"/>
      <c r="M30" s="284" t="s">
        <v>424</v>
      </c>
      <c r="N30" s="285"/>
      <c r="O30" s="163"/>
    </row>
    <row r="31" spans="2:15" x14ac:dyDescent="0.25">
      <c r="B31" s="303"/>
      <c r="C31" s="163"/>
      <c r="D31" s="163"/>
      <c r="E31" s="163"/>
      <c r="F31" s="163"/>
      <c r="G31" s="163"/>
      <c r="H31" s="278"/>
      <c r="I31" s="279"/>
      <c r="J31" s="280"/>
      <c r="K31" s="163"/>
      <c r="L31" s="163"/>
      <c r="M31" s="286"/>
      <c r="N31" s="287"/>
      <c r="O31" s="163"/>
    </row>
    <row r="32" spans="2:15" x14ac:dyDescent="0.25">
      <c r="B32" s="303"/>
      <c r="C32" s="163"/>
      <c r="D32" s="163"/>
      <c r="E32" s="163"/>
      <c r="F32" s="163"/>
      <c r="G32" s="163"/>
      <c r="H32" s="281"/>
      <c r="I32" s="282"/>
      <c r="J32" s="283"/>
      <c r="K32" s="163"/>
      <c r="L32" s="163"/>
      <c r="M32" s="288"/>
      <c r="N32" s="289"/>
      <c r="O32" s="163"/>
    </row>
    <row r="33" spans="2:15" ht="15" customHeight="1" x14ac:dyDescent="0.25">
      <c r="B33" s="290" t="s">
        <v>430</v>
      </c>
      <c r="C33" s="166"/>
      <c r="D33" s="166"/>
      <c r="E33" s="166"/>
      <c r="F33" s="166"/>
      <c r="G33" s="166"/>
      <c r="H33" s="166"/>
      <c r="I33" s="166"/>
      <c r="J33" s="166"/>
      <c r="K33" s="166"/>
      <c r="L33" s="166"/>
      <c r="M33" s="166"/>
      <c r="N33" s="166"/>
      <c r="O33" s="166"/>
    </row>
    <row r="34" spans="2:15" x14ac:dyDescent="0.25">
      <c r="B34" s="290"/>
      <c r="C34" s="166"/>
      <c r="D34" s="166"/>
      <c r="E34" s="166"/>
      <c r="F34" s="166"/>
      <c r="G34" s="166"/>
      <c r="H34" s="291" t="s">
        <v>413</v>
      </c>
      <c r="I34" s="292"/>
      <c r="J34" s="293"/>
      <c r="K34" s="166"/>
      <c r="L34" s="266" t="s">
        <v>431</v>
      </c>
      <c r="M34" s="267"/>
      <c r="N34" s="268"/>
      <c r="O34" s="166"/>
    </row>
    <row r="35" spans="2:15" x14ac:dyDescent="0.25">
      <c r="B35" s="290"/>
      <c r="C35" s="166"/>
      <c r="D35" s="166"/>
      <c r="E35" s="166"/>
      <c r="F35" s="166"/>
      <c r="G35" s="166"/>
      <c r="H35" s="294"/>
      <c r="I35" s="295"/>
      <c r="J35" s="296"/>
      <c r="K35" s="166"/>
      <c r="L35" s="272"/>
      <c r="M35" s="273"/>
      <c r="N35" s="274"/>
      <c r="O35" s="166"/>
    </row>
    <row r="36" spans="2:15" x14ac:dyDescent="0.25">
      <c r="B36" s="290"/>
      <c r="C36" s="166"/>
      <c r="D36" s="166"/>
      <c r="E36" s="166"/>
      <c r="F36" s="166"/>
      <c r="G36" s="166"/>
      <c r="H36" s="297"/>
      <c r="I36" s="298"/>
      <c r="J36" s="299"/>
      <c r="K36" s="166"/>
      <c r="L36" s="166"/>
      <c r="M36" s="166"/>
      <c r="N36" s="166"/>
      <c r="O36" s="166"/>
    </row>
    <row r="37" spans="2:15" x14ac:dyDescent="0.25">
      <c r="B37" s="290"/>
      <c r="C37" s="166"/>
      <c r="D37" s="166"/>
      <c r="E37" s="166"/>
      <c r="F37" s="166"/>
      <c r="G37" s="166"/>
      <c r="H37" s="166"/>
      <c r="I37" s="166"/>
      <c r="J37" s="166"/>
      <c r="K37" s="166"/>
      <c r="L37" s="166"/>
      <c r="M37" s="166"/>
      <c r="N37" s="166"/>
      <c r="O37" s="166"/>
    </row>
    <row r="38" spans="2:15" x14ac:dyDescent="0.25">
      <c r="B38" s="252" t="s">
        <v>7</v>
      </c>
    </row>
    <row r="39" spans="2:15" x14ac:dyDescent="0.25">
      <c r="B39" s="252"/>
    </row>
    <row r="40" spans="2:15" x14ac:dyDescent="0.25">
      <c r="B40" s="252"/>
    </row>
    <row r="42" spans="2:15" x14ac:dyDescent="0.25">
      <c r="B42" s="250" t="s">
        <v>601</v>
      </c>
    </row>
    <row r="43" spans="2:15" x14ac:dyDescent="0.25">
      <c r="B43" s="122" t="s">
        <v>602</v>
      </c>
      <c r="C43" s="122"/>
      <c r="D43" s="122"/>
      <c r="E43" s="122"/>
      <c r="F43" s="122"/>
      <c r="G43" s="122"/>
      <c r="H43" s="122"/>
      <c r="I43" s="122"/>
      <c r="J43" s="122"/>
      <c r="K43" s="122"/>
      <c r="L43" s="122"/>
      <c r="M43" s="122"/>
      <c r="N43" s="122"/>
      <c r="O43" s="122"/>
    </row>
    <row r="44" spans="2:15" x14ac:dyDescent="0.25">
      <c r="B44" s="300" t="s">
        <v>486</v>
      </c>
      <c r="C44" s="168"/>
      <c r="D44" s="168"/>
      <c r="E44" s="168"/>
      <c r="F44" s="168"/>
      <c r="G44" s="168"/>
      <c r="H44" s="168"/>
      <c r="I44" s="168"/>
      <c r="J44" s="168"/>
      <c r="K44" s="168"/>
      <c r="L44" s="168"/>
      <c r="M44" s="168"/>
      <c r="N44" s="168"/>
      <c r="O44" s="168"/>
    </row>
    <row r="45" spans="2:15" x14ac:dyDescent="0.25">
      <c r="B45" s="300"/>
      <c r="C45" s="168"/>
      <c r="D45" s="168"/>
      <c r="E45" s="168"/>
      <c r="F45" s="168"/>
      <c r="G45" s="168"/>
      <c r="H45" s="275" t="s">
        <v>487</v>
      </c>
      <c r="I45" s="276"/>
      <c r="J45" s="277"/>
      <c r="K45" s="168"/>
      <c r="L45" s="168"/>
      <c r="M45" s="168"/>
      <c r="N45" s="168"/>
      <c r="O45" s="168"/>
    </row>
    <row r="46" spans="2:15" x14ac:dyDescent="0.25">
      <c r="B46" s="300"/>
      <c r="C46" s="168"/>
      <c r="D46" s="168"/>
      <c r="E46" s="168"/>
      <c r="F46" s="168"/>
      <c r="G46" s="168"/>
      <c r="H46" s="278"/>
      <c r="I46" s="279"/>
      <c r="J46" s="280"/>
      <c r="K46" s="168"/>
      <c r="L46" s="168"/>
      <c r="M46" s="168"/>
      <c r="N46" s="168"/>
      <c r="O46" s="168"/>
    </row>
    <row r="47" spans="2:15" x14ac:dyDescent="0.25">
      <c r="B47" s="300"/>
      <c r="C47" s="168"/>
      <c r="D47" s="168"/>
      <c r="E47" s="168"/>
      <c r="F47" s="168"/>
      <c r="G47" s="168"/>
      <c r="H47" s="281"/>
      <c r="I47" s="282"/>
      <c r="J47" s="283"/>
      <c r="K47" s="168"/>
      <c r="L47" s="168"/>
      <c r="M47" s="168"/>
      <c r="N47" s="168"/>
      <c r="O47" s="168"/>
    </row>
    <row r="48" spans="2:15" x14ac:dyDescent="0.25">
      <c r="B48" s="300"/>
      <c r="C48" s="168"/>
      <c r="D48" s="168"/>
      <c r="E48" s="168"/>
      <c r="F48" s="168"/>
      <c r="G48" s="168"/>
      <c r="H48" s="168"/>
      <c r="I48" s="168"/>
      <c r="J48" s="168"/>
      <c r="K48" s="168"/>
      <c r="L48" s="168"/>
      <c r="M48" s="168"/>
      <c r="N48" s="168"/>
      <c r="O48" s="168"/>
    </row>
    <row r="49" spans="2:15" x14ac:dyDescent="0.25">
      <c r="B49" s="300"/>
      <c r="C49" s="168"/>
      <c r="D49" s="266" t="s">
        <v>488</v>
      </c>
      <c r="E49" s="267"/>
      <c r="F49" s="268"/>
      <c r="G49" s="168"/>
      <c r="H49" s="266" t="s">
        <v>489</v>
      </c>
      <c r="I49" s="267"/>
      <c r="J49" s="268"/>
      <c r="K49" s="168"/>
      <c r="L49" s="266" t="s">
        <v>490</v>
      </c>
      <c r="M49" s="267"/>
      <c r="N49" s="268"/>
      <c r="O49" s="168"/>
    </row>
    <row r="50" spans="2:15" x14ac:dyDescent="0.25">
      <c r="B50" s="300"/>
      <c r="C50" s="168"/>
      <c r="D50" s="269"/>
      <c r="E50" s="270"/>
      <c r="F50" s="271"/>
      <c r="G50" s="168"/>
      <c r="H50" s="269"/>
      <c r="I50" s="270"/>
      <c r="J50" s="271"/>
      <c r="K50" s="168"/>
      <c r="L50" s="269"/>
      <c r="M50" s="270"/>
      <c r="N50" s="271"/>
      <c r="O50" s="168"/>
    </row>
    <row r="51" spans="2:15" x14ac:dyDescent="0.25">
      <c r="B51" s="300"/>
      <c r="C51" s="168"/>
      <c r="D51" s="272"/>
      <c r="E51" s="273"/>
      <c r="F51" s="274"/>
      <c r="G51" s="168"/>
      <c r="H51" s="272"/>
      <c r="I51" s="273"/>
      <c r="J51" s="274"/>
      <c r="K51" s="168"/>
      <c r="L51" s="272"/>
      <c r="M51" s="273"/>
      <c r="N51" s="274"/>
      <c r="O51" s="168"/>
    </row>
    <row r="52" spans="2:15" x14ac:dyDescent="0.25">
      <c r="B52" s="300"/>
      <c r="C52" s="168"/>
      <c r="D52" s="168"/>
      <c r="E52" s="168"/>
      <c r="F52" s="168"/>
      <c r="G52" s="168"/>
      <c r="H52" s="168"/>
      <c r="I52" s="168"/>
      <c r="J52" s="168"/>
      <c r="K52" s="168"/>
      <c r="L52" s="168"/>
      <c r="M52" s="168"/>
      <c r="N52" s="168"/>
      <c r="O52" s="168"/>
    </row>
    <row r="53" spans="2:15" x14ac:dyDescent="0.25">
      <c r="B53" s="300"/>
      <c r="C53" s="168"/>
      <c r="D53" s="168"/>
      <c r="E53" s="168"/>
      <c r="F53" s="168"/>
      <c r="G53" s="168"/>
      <c r="H53" s="275" t="s">
        <v>491</v>
      </c>
      <c r="I53" s="276"/>
      <c r="J53" s="277"/>
      <c r="K53" s="168"/>
      <c r="L53" s="168"/>
      <c r="M53" s="168"/>
      <c r="N53" s="168"/>
      <c r="O53" s="168"/>
    </row>
    <row r="54" spans="2:15" x14ac:dyDescent="0.25">
      <c r="B54" s="300"/>
      <c r="C54" s="168"/>
      <c r="D54" s="266" t="s">
        <v>492</v>
      </c>
      <c r="E54" s="267"/>
      <c r="F54" s="268"/>
      <c r="G54" s="168"/>
      <c r="H54" s="278"/>
      <c r="I54" s="279"/>
      <c r="J54" s="280"/>
      <c r="K54" s="168"/>
      <c r="L54" s="284" t="s">
        <v>493</v>
      </c>
      <c r="M54" s="285"/>
      <c r="N54" s="168"/>
      <c r="O54" s="168"/>
    </row>
    <row r="55" spans="2:15" x14ac:dyDescent="0.25">
      <c r="B55" s="300"/>
      <c r="C55" s="168"/>
      <c r="D55" s="272"/>
      <c r="E55" s="273"/>
      <c r="F55" s="274"/>
      <c r="G55" s="168"/>
      <c r="H55" s="281"/>
      <c r="I55" s="282"/>
      <c r="J55" s="283"/>
      <c r="K55" s="168"/>
      <c r="L55" s="288"/>
      <c r="M55" s="289"/>
      <c r="N55" s="168"/>
      <c r="O55" s="168"/>
    </row>
    <row r="56" spans="2:15" x14ac:dyDescent="0.25">
      <c r="B56" s="300"/>
      <c r="C56" s="168"/>
      <c r="D56" s="169"/>
      <c r="E56" s="169"/>
      <c r="F56" s="169"/>
      <c r="G56" s="168"/>
      <c r="H56" s="168"/>
      <c r="I56" s="168"/>
      <c r="J56" s="168"/>
      <c r="K56" s="168"/>
      <c r="L56" s="168"/>
      <c r="M56" s="168"/>
      <c r="N56" s="168"/>
      <c r="O56" s="168"/>
    </row>
    <row r="57" spans="2:15" x14ac:dyDescent="0.25">
      <c r="B57" s="300"/>
      <c r="C57" s="168"/>
      <c r="D57" s="169"/>
      <c r="E57" s="169"/>
      <c r="F57" s="169"/>
      <c r="G57" s="168"/>
      <c r="H57" s="168"/>
      <c r="I57" s="301" t="s">
        <v>494</v>
      </c>
      <c r="J57" s="168"/>
      <c r="K57" s="168"/>
      <c r="L57" s="168"/>
      <c r="M57" s="168"/>
      <c r="N57" s="301" t="s">
        <v>495</v>
      </c>
      <c r="O57" s="168"/>
    </row>
    <row r="58" spans="2:15" x14ac:dyDescent="0.25">
      <c r="B58" s="303" t="s">
        <v>496</v>
      </c>
      <c r="C58" s="170"/>
      <c r="D58" s="171"/>
      <c r="E58" s="171"/>
      <c r="F58" s="171"/>
      <c r="G58" s="170"/>
      <c r="H58" s="170"/>
      <c r="I58" s="302"/>
      <c r="J58" s="170"/>
      <c r="K58" s="170"/>
      <c r="L58" s="170"/>
      <c r="M58" s="170"/>
      <c r="N58" s="302"/>
      <c r="O58" s="170"/>
    </row>
    <row r="59" spans="2:15" x14ac:dyDescent="0.25">
      <c r="B59" s="303"/>
      <c r="C59" s="170"/>
      <c r="D59" s="171"/>
      <c r="E59" s="171"/>
      <c r="F59" s="171"/>
      <c r="G59" s="170"/>
      <c r="H59" s="170"/>
      <c r="I59" s="170"/>
      <c r="J59" s="170"/>
      <c r="K59" s="170"/>
      <c r="L59" s="172"/>
      <c r="M59" s="172"/>
      <c r="N59" s="172"/>
      <c r="O59" s="170"/>
    </row>
    <row r="60" spans="2:15" x14ac:dyDescent="0.25">
      <c r="B60" s="303"/>
      <c r="C60" s="170"/>
      <c r="D60" s="304" t="s">
        <v>497</v>
      </c>
      <c r="E60" s="305"/>
      <c r="F60" s="306"/>
      <c r="G60" s="171"/>
      <c r="H60" s="304" t="s">
        <v>498</v>
      </c>
      <c r="I60" s="305"/>
      <c r="J60" s="306"/>
      <c r="K60" s="170"/>
      <c r="L60" s="304" t="s">
        <v>499</v>
      </c>
      <c r="M60" s="305"/>
      <c r="N60" s="306"/>
      <c r="O60" s="170"/>
    </row>
    <row r="61" spans="2:15" x14ac:dyDescent="0.25">
      <c r="B61" s="303"/>
      <c r="C61" s="170"/>
      <c r="D61" s="307"/>
      <c r="E61" s="308"/>
      <c r="F61" s="309"/>
      <c r="G61" s="171"/>
      <c r="H61" s="307"/>
      <c r="I61" s="308"/>
      <c r="J61" s="309"/>
      <c r="K61" s="170"/>
      <c r="L61" s="307"/>
      <c r="M61" s="308"/>
      <c r="N61" s="309"/>
      <c r="O61" s="170"/>
    </row>
    <row r="62" spans="2:15" x14ac:dyDescent="0.25">
      <c r="B62" s="303"/>
      <c r="C62" s="170"/>
      <c r="D62" s="310"/>
      <c r="E62" s="311"/>
      <c r="F62" s="312"/>
      <c r="G62" s="171"/>
      <c r="H62" s="310"/>
      <c r="I62" s="311"/>
      <c r="J62" s="312"/>
      <c r="K62" s="170"/>
      <c r="L62" s="310"/>
      <c r="M62" s="311"/>
      <c r="N62" s="312"/>
      <c r="O62" s="170"/>
    </row>
    <row r="63" spans="2:15" x14ac:dyDescent="0.25">
      <c r="B63" s="303"/>
      <c r="C63" s="170"/>
      <c r="D63" s="170"/>
      <c r="E63" s="170"/>
      <c r="F63" s="170"/>
      <c r="G63" s="170"/>
      <c r="H63" s="170"/>
      <c r="I63" s="170"/>
      <c r="J63" s="170"/>
      <c r="K63" s="170"/>
      <c r="L63" s="170"/>
      <c r="M63" s="170"/>
      <c r="N63" s="170"/>
      <c r="O63" s="170"/>
    </row>
    <row r="64" spans="2:15" x14ac:dyDescent="0.25">
      <c r="B64" s="303"/>
      <c r="C64" s="170"/>
      <c r="D64" s="304" t="s">
        <v>500</v>
      </c>
      <c r="E64" s="305"/>
      <c r="F64" s="306"/>
      <c r="G64" s="170"/>
      <c r="H64" s="304" t="s">
        <v>501</v>
      </c>
      <c r="I64" s="305"/>
      <c r="J64" s="306"/>
      <c r="K64" s="170"/>
      <c r="L64" s="170"/>
      <c r="M64" s="170"/>
      <c r="N64" s="170"/>
      <c r="O64" s="170"/>
    </row>
    <row r="65" spans="2:15" x14ac:dyDescent="0.25">
      <c r="B65" s="303"/>
      <c r="C65" s="170"/>
      <c r="D65" s="307"/>
      <c r="E65" s="308"/>
      <c r="F65" s="309"/>
      <c r="G65" s="170"/>
      <c r="H65" s="307"/>
      <c r="I65" s="308"/>
      <c r="J65" s="309"/>
      <c r="K65" s="170"/>
      <c r="L65" s="170"/>
      <c r="M65" s="170"/>
      <c r="N65" s="170"/>
      <c r="O65" s="170"/>
    </row>
    <row r="66" spans="2:15" x14ac:dyDescent="0.25">
      <c r="B66" s="303"/>
      <c r="C66" s="170"/>
      <c r="D66" s="307"/>
      <c r="E66" s="308"/>
      <c r="F66" s="309"/>
      <c r="G66" s="170"/>
      <c r="H66" s="307"/>
      <c r="I66" s="308"/>
      <c r="J66" s="309"/>
      <c r="K66" s="170"/>
      <c r="L66" s="170"/>
      <c r="M66" s="170"/>
      <c r="N66" s="170"/>
      <c r="O66" s="170"/>
    </row>
    <row r="67" spans="2:15" x14ac:dyDescent="0.25">
      <c r="B67" s="303"/>
      <c r="C67" s="170"/>
      <c r="D67" s="307"/>
      <c r="E67" s="308"/>
      <c r="F67" s="309"/>
      <c r="G67" s="170"/>
      <c r="H67" s="310"/>
      <c r="I67" s="311"/>
      <c r="J67" s="312"/>
      <c r="K67" s="170"/>
      <c r="L67" s="170"/>
      <c r="M67" s="170"/>
      <c r="N67" s="170"/>
      <c r="O67" s="170"/>
    </row>
    <row r="68" spans="2:15" x14ac:dyDescent="0.25">
      <c r="B68" s="303"/>
      <c r="C68" s="170"/>
      <c r="D68" s="310"/>
      <c r="E68" s="311"/>
      <c r="F68" s="312"/>
      <c r="G68" s="170"/>
      <c r="H68" s="170"/>
      <c r="I68" s="170"/>
      <c r="J68" s="170"/>
      <c r="K68" s="170"/>
      <c r="L68" s="170"/>
      <c r="M68" s="170"/>
      <c r="N68" s="170"/>
      <c r="O68" s="170"/>
    </row>
    <row r="69" spans="2:15" x14ac:dyDescent="0.25">
      <c r="B69" s="303"/>
      <c r="C69" s="170"/>
      <c r="D69" s="170"/>
      <c r="E69" s="170"/>
      <c r="F69" s="170"/>
      <c r="G69" s="170"/>
      <c r="H69" s="275" t="s">
        <v>502</v>
      </c>
      <c r="I69" s="276"/>
      <c r="J69" s="277"/>
      <c r="K69" s="170"/>
      <c r="L69" s="170"/>
      <c r="M69" s="284" t="s">
        <v>493</v>
      </c>
      <c r="N69" s="285"/>
      <c r="O69" s="170"/>
    </row>
    <row r="70" spans="2:15" x14ac:dyDescent="0.25">
      <c r="B70" s="303"/>
      <c r="C70" s="170"/>
      <c r="D70" s="170"/>
      <c r="E70" s="170"/>
      <c r="F70" s="170"/>
      <c r="G70" s="170"/>
      <c r="H70" s="278"/>
      <c r="I70" s="279"/>
      <c r="J70" s="280"/>
      <c r="K70" s="170"/>
      <c r="L70" s="170"/>
      <c r="M70" s="286"/>
      <c r="N70" s="287"/>
      <c r="O70" s="170"/>
    </row>
    <row r="71" spans="2:15" x14ac:dyDescent="0.25">
      <c r="B71" s="303"/>
      <c r="C71" s="170"/>
      <c r="D71" s="170"/>
      <c r="E71" s="170"/>
      <c r="F71" s="170"/>
      <c r="G71" s="170"/>
      <c r="H71" s="281"/>
      <c r="I71" s="282"/>
      <c r="J71" s="283"/>
      <c r="K71" s="170"/>
      <c r="L71" s="170"/>
      <c r="M71" s="288"/>
      <c r="N71" s="289"/>
      <c r="O71" s="170"/>
    </row>
    <row r="72" spans="2:15" x14ac:dyDescent="0.25">
      <c r="B72" s="290" t="s">
        <v>503</v>
      </c>
      <c r="C72" s="173"/>
      <c r="D72" s="173"/>
      <c r="E72" s="173"/>
      <c r="F72" s="173"/>
      <c r="G72" s="173"/>
      <c r="H72" s="173"/>
      <c r="I72" s="173"/>
      <c r="J72" s="173"/>
      <c r="K72" s="173"/>
      <c r="L72" s="173"/>
      <c r="M72" s="173"/>
      <c r="N72" s="173"/>
      <c r="O72" s="173"/>
    </row>
    <row r="73" spans="2:15" x14ac:dyDescent="0.25">
      <c r="B73" s="290"/>
      <c r="C73" s="173"/>
      <c r="D73" s="173"/>
      <c r="E73" s="173"/>
      <c r="F73" s="173"/>
      <c r="G73" s="173"/>
      <c r="H73" s="291" t="s">
        <v>504</v>
      </c>
      <c r="I73" s="292"/>
      <c r="J73" s="293"/>
      <c r="K73" s="173"/>
      <c r="L73" s="266" t="s">
        <v>505</v>
      </c>
      <c r="M73" s="267"/>
      <c r="N73" s="268"/>
      <c r="O73" s="173"/>
    </row>
    <row r="74" spans="2:15" x14ac:dyDescent="0.25">
      <c r="B74" s="290"/>
      <c r="C74" s="173"/>
      <c r="D74" s="173"/>
      <c r="E74" s="173"/>
      <c r="F74" s="173"/>
      <c r="G74" s="173"/>
      <c r="H74" s="294"/>
      <c r="I74" s="295"/>
      <c r="J74" s="296"/>
      <c r="K74" s="173"/>
      <c r="L74" s="272"/>
      <c r="M74" s="273"/>
      <c r="N74" s="274"/>
      <c r="O74" s="173"/>
    </row>
    <row r="75" spans="2:15" x14ac:dyDescent="0.25">
      <c r="B75" s="290"/>
      <c r="C75" s="173"/>
      <c r="D75" s="173"/>
      <c r="E75" s="173"/>
      <c r="F75" s="173"/>
      <c r="G75" s="173"/>
      <c r="H75" s="297"/>
      <c r="I75" s="298"/>
      <c r="J75" s="299"/>
      <c r="K75" s="173"/>
      <c r="L75" s="173"/>
      <c r="M75" s="173"/>
      <c r="N75" s="173"/>
      <c r="O75" s="173"/>
    </row>
    <row r="76" spans="2:15" x14ac:dyDescent="0.25">
      <c r="B76" s="290"/>
      <c r="C76" s="173"/>
      <c r="D76" s="173"/>
      <c r="E76" s="173"/>
      <c r="F76" s="173"/>
      <c r="G76" s="173"/>
      <c r="H76" s="173"/>
      <c r="I76" s="173"/>
      <c r="J76" s="173"/>
      <c r="K76" s="173"/>
      <c r="L76" s="173"/>
      <c r="M76" s="173"/>
      <c r="N76" s="173"/>
      <c r="O76" s="173"/>
    </row>
    <row r="77" spans="2:15" x14ac:dyDescent="0.25">
      <c r="B77" s="209" t="s">
        <v>63</v>
      </c>
    </row>
  </sheetData>
  <mergeCells count="42">
    <mergeCell ref="M69:N71"/>
    <mergeCell ref="B72:B76"/>
    <mergeCell ref="H73:J75"/>
    <mergeCell ref="L73:N74"/>
    <mergeCell ref="L54:M55"/>
    <mergeCell ref="I57:I58"/>
    <mergeCell ref="N57:N58"/>
    <mergeCell ref="B58:B71"/>
    <mergeCell ref="D60:F62"/>
    <mergeCell ref="H60:J62"/>
    <mergeCell ref="L60:N62"/>
    <mergeCell ref="D64:F68"/>
    <mergeCell ref="H64:J67"/>
    <mergeCell ref="H69:J71"/>
    <mergeCell ref="B44:B57"/>
    <mergeCell ref="H45:J47"/>
    <mergeCell ref="B5:B18"/>
    <mergeCell ref="H6:J8"/>
    <mergeCell ref="D10:F12"/>
    <mergeCell ref="H10:J12"/>
    <mergeCell ref="L10:N12"/>
    <mergeCell ref="H14:J16"/>
    <mergeCell ref="D15:F16"/>
    <mergeCell ref="L15:M16"/>
    <mergeCell ref="I18:I19"/>
    <mergeCell ref="N18:N19"/>
    <mergeCell ref="B19:B32"/>
    <mergeCell ref="D21:F23"/>
    <mergeCell ref="H21:J23"/>
    <mergeCell ref="L21:N23"/>
    <mergeCell ref="D25:F29"/>
    <mergeCell ref="H25:J28"/>
    <mergeCell ref="H30:J32"/>
    <mergeCell ref="M30:N32"/>
    <mergeCell ref="B33:B37"/>
    <mergeCell ref="H34:J36"/>
    <mergeCell ref="L34:N35"/>
    <mergeCell ref="D49:F51"/>
    <mergeCell ref="H49:J51"/>
    <mergeCell ref="L49:N51"/>
    <mergeCell ref="H53:J55"/>
    <mergeCell ref="D54:F5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R60"/>
  <sheetViews>
    <sheetView showGridLines="0" zoomScaleNormal="100" workbookViewId="0"/>
  </sheetViews>
  <sheetFormatPr defaultRowHeight="12.75" customHeight="1" x14ac:dyDescent="0.25"/>
  <cols>
    <col min="1" max="1" width="9.140625" style="139"/>
    <col min="2" max="9" width="9.140625" style="139" customWidth="1"/>
    <col min="10" max="12" width="9.140625" style="140" customWidth="1"/>
    <col min="13" max="18" width="9.140625" style="140"/>
    <col min="19" max="16384" width="9.140625" style="139"/>
  </cols>
  <sheetData>
    <row r="1" spans="1:18" ht="12.75" customHeight="1" x14ac:dyDescent="0.25">
      <c r="A1"/>
    </row>
    <row r="3" spans="1:18" ht="12.75" customHeight="1" x14ac:dyDescent="0.25">
      <c r="B3" s="141" t="s">
        <v>408</v>
      </c>
      <c r="L3" s="142" t="s">
        <v>348</v>
      </c>
      <c r="M3" s="142" t="s">
        <v>349</v>
      </c>
      <c r="N3" s="142" t="s">
        <v>350</v>
      </c>
      <c r="O3" s="142" t="s">
        <v>351</v>
      </c>
      <c r="P3" s="142" t="s">
        <v>352</v>
      </c>
      <c r="Q3" s="142"/>
      <c r="R3" s="142"/>
    </row>
    <row r="4" spans="1:18" ht="12.75" customHeight="1" x14ac:dyDescent="0.25">
      <c r="B4" s="141" t="s">
        <v>353</v>
      </c>
      <c r="K4" s="142"/>
      <c r="L4" s="142" t="s">
        <v>51</v>
      </c>
      <c r="M4" s="142" t="s">
        <v>52</v>
      </c>
      <c r="N4" s="142" t="s">
        <v>53</v>
      </c>
      <c r="O4" s="142" t="s">
        <v>73</v>
      </c>
      <c r="P4" s="142" t="s">
        <v>74</v>
      </c>
      <c r="Q4" s="142"/>
      <c r="R4" s="142"/>
    </row>
    <row r="5" spans="1:18" ht="12.75" customHeight="1" x14ac:dyDescent="0.25">
      <c r="B5" s="143" t="s">
        <v>32</v>
      </c>
      <c r="J5" s="142" t="s">
        <v>34</v>
      </c>
      <c r="K5" s="142" t="s">
        <v>42</v>
      </c>
      <c r="L5" s="144">
        <v>15600</v>
      </c>
      <c r="M5" s="144">
        <v>1132567.79822</v>
      </c>
      <c r="N5" s="144">
        <v>0</v>
      </c>
      <c r="O5" s="144">
        <v>506467.02439000004</v>
      </c>
      <c r="P5" s="144">
        <v>252509.95282999997</v>
      </c>
      <c r="Q5" s="144"/>
      <c r="R5" s="144"/>
    </row>
    <row r="6" spans="1:18" ht="12.75" customHeight="1" x14ac:dyDescent="0.25">
      <c r="J6" s="142" t="s">
        <v>35</v>
      </c>
      <c r="K6" s="142" t="s">
        <v>43</v>
      </c>
      <c r="L6" s="144">
        <v>0</v>
      </c>
      <c r="M6" s="144">
        <v>1243140</v>
      </c>
      <c r="N6" s="144">
        <v>8043.6685499999994</v>
      </c>
      <c r="O6" s="144">
        <v>939200</v>
      </c>
      <c r="P6" s="144">
        <v>4264665.2</v>
      </c>
      <c r="Q6" s="144"/>
      <c r="R6" s="144"/>
    </row>
    <row r="7" spans="1:18" ht="12.75" customHeight="1" x14ac:dyDescent="0.25">
      <c r="J7" s="142" t="s">
        <v>36</v>
      </c>
      <c r="K7" s="142" t="s">
        <v>44</v>
      </c>
      <c r="L7" s="144">
        <v>32117.498100000001</v>
      </c>
      <c r="M7" s="144">
        <v>680898.50683999993</v>
      </c>
      <c r="N7" s="144">
        <v>33480.143150000004</v>
      </c>
      <c r="O7" s="144">
        <v>447342.16701999999</v>
      </c>
      <c r="P7" s="144">
        <v>707755.99781000009</v>
      </c>
      <c r="Q7" s="144"/>
      <c r="R7" s="144"/>
    </row>
    <row r="8" spans="1:18" ht="12.75" customHeight="1" x14ac:dyDescent="0.25">
      <c r="J8" s="142" t="s">
        <v>37</v>
      </c>
      <c r="K8" s="142" t="s">
        <v>45</v>
      </c>
      <c r="L8" s="144">
        <v>0</v>
      </c>
      <c r="M8" s="144">
        <v>0</v>
      </c>
      <c r="N8" s="144">
        <v>0</v>
      </c>
      <c r="O8" s="144">
        <v>64000</v>
      </c>
      <c r="P8" s="144">
        <v>346000</v>
      </c>
      <c r="Q8" s="144"/>
      <c r="R8" s="144"/>
    </row>
    <row r="9" spans="1:18" ht="12.75" customHeight="1" x14ac:dyDescent="0.25">
      <c r="J9" s="142" t="s">
        <v>38</v>
      </c>
      <c r="K9" s="142" t="s">
        <v>46</v>
      </c>
      <c r="L9" s="144">
        <v>0</v>
      </c>
      <c r="M9" s="144">
        <v>679811.76095999999</v>
      </c>
      <c r="N9" s="144">
        <v>760587.21924999997</v>
      </c>
      <c r="O9" s="144">
        <v>1301704.5603199999</v>
      </c>
      <c r="P9" s="144">
        <v>508097.21870999999</v>
      </c>
      <c r="Q9" s="144"/>
      <c r="R9" s="144"/>
    </row>
    <row r="10" spans="1:18" ht="12.75" customHeight="1" x14ac:dyDescent="0.25">
      <c r="J10" s="142" t="s">
        <v>39</v>
      </c>
      <c r="K10" s="142" t="s">
        <v>47</v>
      </c>
      <c r="L10" s="144">
        <v>0</v>
      </c>
      <c r="M10" s="144">
        <v>5000</v>
      </c>
      <c r="N10" s="144">
        <v>0</v>
      </c>
      <c r="O10" s="144">
        <v>348735.00450000004</v>
      </c>
      <c r="P10" s="144">
        <v>1596086</v>
      </c>
      <c r="Q10" s="144"/>
      <c r="R10" s="144"/>
    </row>
    <row r="11" spans="1:18" ht="12.75" customHeight="1" x14ac:dyDescent="0.25">
      <c r="J11" s="142" t="s">
        <v>40</v>
      </c>
      <c r="K11" s="142" t="s">
        <v>48</v>
      </c>
      <c r="L11" s="144">
        <v>461161.47865</v>
      </c>
      <c r="M11" s="144">
        <v>50000</v>
      </c>
      <c r="N11" s="144">
        <v>0</v>
      </c>
      <c r="O11" s="144">
        <v>1069440.09017</v>
      </c>
      <c r="P11" s="144">
        <v>1915146.1516400003</v>
      </c>
      <c r="Q11" s="144"/>
      <c r="R11" s="144"/>
    </row>
    <row r="18" spans="2:14" ht="12.75" customHeight="1" x14ac:dyDescent="0.25">
      <c r="H18" s="145"/>
      <c r="I18" s="145"/>
      <c r="J18" s="146"/>
      <c r="K18" s="146"/>
      <c r="L18" s="146"/>
      <c r="M18" s="146"/>
      <c r="N18" s="146"/>
    </row>
    <row r="19" spans="2:14" ht="12.75" customHeight="1" x14ac:dyDescent="0.25">
      <c r="H19" s="145"/>
      <c r="I19" s="145"/>
      <c r="J19" s="146"/>
      <c r="K19" s="146"/>
      <c r="L19" s="146"/>
      <c r="M19" s="146"/>
      <c r="N19" s="146"/>
    </row>
    <row r="20" spans="2:14" ht="12.75" customHeight="1" x14ac:dyDescent="0.25">
      <c r="H20" s="145"/>
      <c r="I20" s="145"/>
      <c r="J20" s="146"/>
      <c r="K20" s="146"/>
      <c r="L20" s="146"/>
      <c r="M20" s="146"/>
      <c r="N20" s="146"/>
    </row>
    <row r="21" spans="2:14" ht="12.75" customHeight="1" x14ac:dyDescent="0.25">
      <c r="H21" s="145"/>
      <c r="I21" s="145"/>
      <c r="J21" s="146"/>
      <c r="K21" s="146"/>
      <c r="L21" s="146"/>
      <c r="M21" s="146"/>
      <c r="N21" s="146"/>
    </row>
    <row r="22" spans="2:14" ht="12.75" customHeight="1" x14ac:dyDescent="0.25">
      <c r="H22" s="145"/>
      <c r="I22" s="145"/>
      <c r="J22" s="146"/>
      <c r="K22" s="146"/>
      <c r="L22" s="146"/>
      <c r="M22" s="146"/>
      <c r="N22" s="146"/>
    </row>
    <row r="23" spans="2:14" ht="12.75" customHeight="1" x14ac:dyDescent="0.25">
      <c r="H23" s="145"/>
      <c r="I23" s="145"/>
      <c r="J23" s="146"/>
      <c r="K23" s="146"/>
      <c r="L23" s="146"/>
      <c r="M23" s="146"/>
      <c r="N23" s="146"/>
    </row>
    <row r="24" spans="2:14" ht="12.75" customHeight="1" x14ac:dyDescent="0.25">
      <c r="H24" s="145"/>
      <c r="I24" s="145"/>
      <c r="J24" s="146"/>
      <c r="K24" s="146"/>
      <c r="L24" s="146"/>
      <c r="M24" s="146"/>
      <c r="N24" s="146"/>
    </row>
    <row r="25" spans="2:14" ht="12.75" customHeight="1" x14ac:dyDescent="0.25">
      <c r="H25" s="145"/>
      <c r="I25" s="145"/>
      <c r="J25" s="146"/>
      <c r="K25" s="146"/>
      <c r="L25" s="146"/>
      <c r="M25" s="146"/>
      <c r="N25" s="146"/>
    </row>
    <row r="26" spans="2:14" ht="12.75" customHeight="1" x14ac:dyDescent="0.25">
      <c r="H26" s="145"/>
      <c r="I26" s="145"/>
      <c r="J26" s="146"/>
      <c r="K26" s="146"/>
      <c r="L26" s="146"/>
      <c r="M26" s="146"/>
      <c r="N26" s="146"/>
    </row>
    <row r="27" spans="2:14" ht="12.75" customHeight="1" x14ac:dyDescent="0.25">
      <c r="H27" s="145"/>
      <c r="I27" s="145"/>
      <c r="J27" s="146"/>
      <c r="K27" s="146"/>
      <c r="L27" s="146"/>
      <c r="M27" s="146"/>
      <c r="N27" s="146"/>
    </row>
    <row r="28" spans="2:14" ht="12.75" customHeight="1" x14ac:dyDescent="0.25">
      <c r="B28" s="143" t="s">
        <v>7</v>
      </c>
      <c r="H28" s="145"/>
      <c r="I28" s="145"/>
      <c r="J28" s="146"/>
      <c r="K28" s="146"/>
      <c r="L28" s="146"/>
      <c r="M28" s="146"/>
      <c r="N28" s="146"/>
    </row>
    <row r="29" spans="2:14" ht="12.75" customHeight="1" x14ac:dyDescent="0.25">
      <c r="B29" s="143" t="s">
        <v>354</v>
      </c>
      <c r="H29" s="145"/>
      <c r="I29" s="145"/>
      <c r="J29" s="146"/>
      <c r="K29" s="146"/>
      <c r="L29" s="146"/>
      <c r="M29" s="146"/>
      <c r="N29" s="146"/>
    </row>
    <row r="30" spans="2:14" ht="12.75" customHeight="1" x14ac:dyDescent="0.25">
      <c r="H30" s="145"/>
      <c r="I30" s="145"/>
      <c r="J30" s="146"/>
      <c r="K30" s="146"/>
      <c r="L30" s="146"/>
      <c r="M30" s="146"/>
      <c r="N30" s="146"/>
    </row>
    <row r="31" spans="2:14" ht="12.75" customHeight="1" x14ac:dyDescent="0.25">
      <c r="H31" s="145"/>
      <c r="I31" s="145"/>
      <c r="J31" s="146"/>
      <c r="K31" s="146"/>
      <c r="L31" s="146"/>
      <c r="M31" s="146"/>
      <c r="N31" s="146"/>
    </row>
    <row r="33" spans="2:8" ht="12.75" customHeight="1" x14ac:dyDescent="0.25">
      <c r="B33" s="250" t="s">
        <v>409</v>
      </c>
      <c r="C33" s="248"/>
      <c r="D33" s="248"/>
      <c r="E33" s="248"/>
      <c r="F33" s="248"/>
      <c r="G33" s="248"/>
      <c r="H33" s="248"/>
    </row>
    <row r="34" spans="2:8" ht="12.75" customHeight="1" x14ac:dyDescent="0.25">
      <c r="B34" s="349" t="s">
        <v>576</v>
      </c>
      <c r="C34" s="350"/>
      <c r="D34" s="350"/>
      <c r="E34" s="350"/>
      <c r="F34" s="350"/>
      <c r="G34" s="350"/>
      <c r="H34" s="350"/>
    </row>
    <row r="35" spans="2:8" ht="12.75" customHeight="1" x14ac:dyDescent="0.25">
      <c r="B35" s="350"/>
      <c r="C35" s="350"/>
      <c r="D35" s="350"/>
      <c r="E35" s="350"/>
      <c r="F35" s="350"/>
      <c r="G35" s="350"/>
      <c r="H35" s="350"/>
    </row>
    <row r="36" spans="2:8" ht="12.75" customHeight="1" x14ac:dyDescent="0.25">
      <c r="B36" s="249" t="s">
        <v>64</v>
      </c>
      <c r="C36" s="248"/>
      <c r="D36" s="248"/>
      <c r="E36" s="248"/>
      <c r="F36" s="248"/>
      <c r="G36" s="248"/>
      <c r="H36" s="248"/>
    </row>
    <row r="49" spans="2:8" ht="12.75" customHeight="1" x14ac:dyDescent="0.25">
      <c r="H49" s="145"/>
    </row>
    <row r="50" spans="2:8" ht="12.75" customHeight="1" x14ac:dyDescent="0.25">
      <c r="H50" s="145"/>
    </row>
    <row r="51" spans="2:8" ht="12.75" customHeight="1" x14ac:dyDescent="0.25">
      <c r="H51" s="145"/>
    </row>
    <row r="52" spans="2:8" ht="12.75" customHeight="1" x14ac:dyDescent="0.25">
      <c r="H52" s="145"/>
    </row>
    <row r="53" spans="2:8" ht="12.75" customHeight="1" x14ac:dyDescent="0.25">
      <c r="H53" s="145"/>
    </row>
    <row r="54" spans="2:8" ht="12.75" customHeight="1" x14ac:dyDescent="0.25">
      <c r="H54" s="145"/>
    </row>
    <row r="55" spans="2:8" ht="12.75" customHeight="1" x14ac:dyDescent="0.25">
      <c r="H55" s="145"/>
    </row>
    <row r="56" spans="2:8" ht="12.75" customHeight="1" x14ac:dyDescent="0.25">
      <c r="H56" s="145"/>
    </row>
    <row r="57" spans="2:8" ht="12.75" customHeight="1" x14ac:dyDescent="0.25">
      <c r="B57" s="252" t="s">
        <v>63</v>
      </c>
      <c r="H57" s="145"/>
    </row>
    <row r="58" spans="2:8" ht="12.75" customHeight="1" x14ac:dyDescent="0.25">
      <c r="B58" s="252" t="s">
        <v>570</v>
      </c>
      <c r="H58" s="145"/>
    </row>
    <row r="59" spans="2:8" ht="12.75" customHeight="1" x14ac:dyDescent="0.25">
      <c r="H59" s="145"/>
    </row>
    <row r="60" spans="2:8" ht="12.75" customHeight="1" x14ac:dyDescent="0.25">
      <c r="H60" s="145"/>
    </row>
  </sheetData>
  <mergeCells count="1">
    <mergeCell ref="B34:H3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2:X738"/>
  <sheetViews>
    <sheetView showGridLines="0" zoomScaleNormal="100" workbookViewId="0"/>
  </sheetViews>
  <sheetFormatPr defaultColWidth="9.140625" defaultRowHeight="12.75" customHeight="1" x14ac:dyDescent="0.2"/>
  <cols>
    <col min="1" max="8" width="9.140625" style="76"/>
    <col min="9" max="9" width="9.140625" style="15"/>
    <col min="10" max="18" width="9.140625" style="15" customWidth="1"/>
    <col min="19" max="24" width="9.140625" style="15"/>
    <col min="25" max="16384" width="9.140625" style="76"/>
  </cols>
  <sheetData>
    <row r="2" spans="2:20" ht="12.75" customHeight="1" x14ac:dyDescent="0.2">
      <c r="T2" s="17"/>
    </row>
    <row r="3" spans="2:20" ht="12.75" customHeight="1" x14ac:dyDescent="0.2">
      <c r="B3" s="26" t="s">
        <v>355</v>
      </c>
      <c r="C3" s="1"/>
      <c r="D3" s="1"/>
      <c r="E3" s="1"/>
      <c r="F3" s="1"/>
      <c r="G3" s="1"/>
      <c r="K3" s="174" t="s">
        <v>126</v>
      </c>
      <c r="L3" s="174" t="s">
        <v>506</v>
      </c>
    </row>
    <row r="4" spans="2:20" ht="12.75" customHeight="1" x14ac:dyDescent="0.2">
      <c r="B4" s="50" t="s">
        <v>127</v>
      </c>
      <c r="C4" s="1"/>
      <c r="D4" s="1"/>
      <c r="E4" s="1"/>
      <c r="F4" s="1"/>
      <c r="G4" s="1"/>
      <c r="I4" s="51"/>
      <c r="J4" s="75"/>
      <c r="K4" s="75" t="s">
        <v>128</v>
      </c>
      <c r="L4" s="75" t="s">
        <v>129</v>
      </c>
      <c r="M4" s="75"/>
      <c r="N4" s="75"/>
      <c r="O4" s="75"/>
      <c r="P4" s="75"/>
      <c r="Q4" s="75"/>
      <c r="R4" s="75"/>
    </row>
    <row r="5" spans="2:20" ht="12.75" customHeight="1" x14ac:dyDescent="0.2">
      <c r="B5" s="1" t="s">
        <v>130</v>
      </c>
      <c r="C5" s="1"/>
      <c r="D5" s="1"/>
      <c r="E5" s="1"/>
      <c r="F5" s="1"/>
      <c r="G5" s="1"/>
      <c r="I5" s="51"/>
      <c r="J5" s="51">
        <v>43374</v>
      </c>
      <c r="M5" s="75"/>
      <c r="N5" s="75"/>
      <c r="O5" s="75"/>
      <c r="P5" s="75"/>
      <c r="Q5" s="21"/>
      <c r="R5" s="21"/>
    </row>
    <row r="6" spans="2:20" ht="12.75" customHeight="1" x14ac:dyDescent="0.2">
      <c r="B6" s="1"/>
      <c r="C6" s="1"/>
      <c r="D6" s="1"/>
      <c r="E6" s="1"/>
      <c r="F6" s="1"/>
      <c r="G6" s="1"/>
      <c r="I6" s="51"/>
      <c r="J6" s="51">
        <f>J5+1</f>
        <v>43375</v>
      </c>
      <c r="M6" s="75"/>
      <c r="N6" s="75"/>
      <c r="O6" s="75"/>
      <c r="P6" s="75"/>
      <c r="Q6" s="21"/>
      <c r="R6" s="21"/>
    </row>
    <row r="7" spans="2:20" ht="12.75" customHeight="1" x14ac:dyDescent="0.2">
      <c r="B7" s="1"/>
      <c r="C7" s="1"/>
      <c r="D7" s="1"/>
      <c r="E7" s="1"/>
      <c r="F7" s="1"/>
      <c r="G7" s="1"/>
      <c r="I7" s="51"/>
      <c r="J7" s="51">
        <f t="shared" ref="J7:J70" si="0">J6+1</f>
        <v>43376</v>
      </c>
      <c r="M7" s="75"/>
      <c r="N7" s="75"/>
      <c r="O7" s="75"/>
      <c r="P7" s="75"/>
      <c r="Q7" s="21"/>
      <c r="R7" s="21"/>
    </row>
    <row r="8" spans="2:20" ht="12.75" customHeight="1" x14ac:dyDescent="0.2">
      <c r="B8" s="1"/>
      <c r="C8" s="1"/>
      <c r="D8" s="1"/>
      <c r="E8" s="1"/>
      <c r="F8" s="1"/>
      <c r="G8" s="1"/>
      <c r="I8" s="51"/>
      <c r="J8" s="51">
        <f t="shared" si="0"/>
        <v>43377</v>
      </c>
      <c r="M8" s="75"/>
      <c r="N8" s="75"/>
      <c r="O8" s="75"/>
      <c r="P8" s="75"/>
      <c r="Q8" s="21"/>
      <c r="R8" s="21"/>
    </row>
    <row r="9" spans="2:20" ht="12.75" customHeight="1" x14ac:dyDescent="0.2">
      <c r="B9" s="1"/>
      <c r="C9" s="1"/>
      <c r="D9" s="1"/>
      <c r="E9" s="1"/>
      <c r="F9" s="1"/>
      <c r="G9" s="1"/>
      <c r="I9" s="51"/>
      <c r="J9" s="51">
        <f t="shared" si="0"/>
        <v>43378</v>
      </c>
      <c r="M9" s="75"/>
      <c r="N9" s="75"/>
      <c r="O9" s="75"/>
      <c r="P9" s="75"/>
      <c r="Q9" s="21"/>
      <c r="R9" s="21"/>
    </row>
    <row r="10" spans="2:20" ht="12.75" customHeight="1" x14ac:dyDescent="0.2">
      <c r="B10" s="1"/>
      <c r="C10" s="1"/>
      <c r="D10" s="1"/>
      <c r="E10" s="1"/>
      <c r="F10" s="1"/>
      <c r="G10" s="1"/>
      <c r="I10" s="51"/>
      <c r="J10" s="51">
        <f t="shared" si="0"/>
        <v>43379</v>
      </c>
      <c r="M10" s="75"/>
      <c r="N10" s="75"/>
      <c r="O10" s="75"/>
      <c r="P10" s="75"/>
      <c r="Q10" s="21"/>
      <c r="R10" s="21"/>
    </row>
    <row r="11" spans="2:20" ht="12.75" customHeight="1" x14ac:dyDescent="0.2">
      <c r="B11" s="1"/>
      <c r="C11" s="1"/>
      <c r="D11" s="1"/>
      <c r="E11" s="1"/>
      <c r="F11" s="1"/>
      <c r="G11" s="1"/>
      <c r="I11" s="51"/>
      <c r="J11" s="51">
        <f t="shared" si="0"/>
        <v>43380</v>
      </c>
      <c r="M11" s="75"/>
      <c r="N11" s="75"/>
      <c r="O11" s="75"/>
      <c r="P11" s="75"/>
      <c r="Q11" s="21"/>
      <c r="R11" s="21"/>
    </row>
    <row r="12" spans="2:20" ht="12.75" customHeight="1" x14ac:dyDescent="0.2">
      <c r="B12" s="1"/>
      <c r="C12" s="1"/>
      <c r="D12" s="1"/>
      <c r="E12" s="1"/>
      <c r="F12" s="1"/>
      <c r="G12" s="1"/>
      <c r="I12" s="51"/>
      <c r="J12" s="51">
        <f t="shared" si="0"/>
        <v>43381</v>
      </c>
      <c r="M12" s="75"/>
      <c r="N12" s="75"/>
      <c r="O12" s="75"/>
      <c r="P12" s="75"/>
      <c r="Q12" s="21"/>
      <c r="R12" s="21"/>
    </row>
    <row r="13" spans="2:20" ht="12.75" customHeight="1" x14ac:dyDescent="0.2">
      <c r="B13" s="1"/>
      <c r="C13" s="1"/>
      <c r="D13" s="1"/>
      <c r="E13" s="1"/>
      <c r="F13" s="1"/>
      <c r="G13" s="1"/>
      <c r="I13" s="51"/>
      <c r="J13" s="51">
        <f t="shared" si="0"/>
        <v>43382</v>
      </c>
      <c r="M13" s="75"/>
      <c r="N13" s="75"/>
      <c r="O13" s="75"/>
      <c r="P13" s="75"/>
      <c r="Q13" s="21"/>
      <c r="R13" s="21"/>
    </row>
    <row r="14" spans="2:20" ht="12.75" customHeight="1" x14ac:dyDescent="0.2">
      <c r="B14" s="1"/>
      <c r="C14" s="1"/>
      <c r="D14" s="1"/>
      <c r="E14" s="1"/>
      <c r="F14" s="1"/>
      <c r="G14" s="1"/>
      <c r="I14" s="51"/>
      <c r="J14" s="51">
        <f t="shared" si="0"/>
        <v>43383</v>
      </c>
      <c r="M14" s="75"/>
      <c r="N14" s="75"/>
      <c r="O14" s="75"/>
      <c r="P14" s="75"/>
      <c r="Q14" s="21"/>
      <c r="R14" s="21"/>
    </row>
    <row r="15" spans="2:20" ht="12.75" customHeight="1" x14ac:dyDescent="0.2">
      <c r="B15" s="1"/>
      <c r="C15" s="1"/>
      <c r="D15" s="1"/>
      <c r="E15" s="1"/>
      <c r="F15" s="1"/>
      <c r="G15" s="1"/>
      <c r="I15" s="51"/>
      <c r="J15" s="51">
        <f t="shared" si="0"/>
        <v>43384</v>
      </c>
      <c r="M15" s="75"/>
      <c r="N15" s="75"/>
      <c r="O15" s="75"/>
      <c r="P15" s="75"/>
      <c r="Q15" s="21"/>
      <c r="R15" s="21"/>
    </row>
    <row r="16" spans="2:20" ht="12.75" customHeight="1" x14ac:dyDescent="0.2">
      <c r="B16" s="1"/>
      <c r="C16" s="1"/>
      <c r="D16" s="1"/>
      <c r="E16" s="1"/>
      <c r="F16" s="1"/>
      <c r="G16" s="1"/>
      <c r="I16" s="51"/>
      <c r="J16" s="51">
        <f t="shared" si="0"/>
        <v>43385</v>
      </c>
      <c r="M16" s="75"/>
      <c r="N16" s="75"/>
      <c r="O16" s="75"/>
      <c r="P16" s="75"/>
      <c r="Q16" s="21"/>
      <c r="R16" s="21"/>
    </row>
    <row r="17" spans="2:18" ht="12.75" customHeight="1" x14ac:dyDescent="0.2">
      <c r="B17" s="1"/>
      <c r="C17" s="1"/>
      <c r="D17" s="1"/>
      <c r="E17" s="1"/>
      <c r="F17" s="1"/>
      <c r="G17" s="1"/>
      <c r="I17" s="51"/>
      <c r="J17" s="51">
        <f t="shared" si="0"/>
        <v>43386</v>
      </c>
      <c r="M17" s="75"/>
      <c r="N17" s="75"/>
      <c r="O17" s="75"/>
      <c r="P17" s="75"/>
      <c r="Q17" s="21"/>
      <c r="R17" s="21"/>
    </row>
    <row r="18" spans="2:18" ht="12.75" customHeight="1" x14ac:dyDescent="0.2">
      <c r="B18" s="1"/>
      <c r="C18" s="1"/>
      <c r="D18" s="1"/>
      <c r="E18" s="1"/>
      <c r="F18" s="1"/>
      <c r="G18" s="1"/>
      <c r="I18" s="51"/>
      <c r="J18" s="51">
        <f t="shared" si="0"/>
        <v>43387</v>
      </c>
      <c r="K18" s="52"/>
      <c r="L18" s="52"/>
      <c r="M18" s="75"/>
      <c r="N18" s="75"/>
      <c r="O18" s="75"/>
      <c r="P18" s="75"/>
      <c r="Q18" s="21"/>
      <c r="R18" s="21"/>
    </row>
    <row r="19" spans="2:18" ht="12.75" customHeight="1" x14ac:dyDescent="0.2">
      <c r="B19" s="1"/>
      <c r="C19" s="1"/>
      <c r="D19" s="1"/>
      <c r="E19" s="1"/>
      <c r="F19" s="1"/>
      <c r="G19" s="1"/>
      <c r="I19" s="51"/>
      <c r="J19" s="51">
        <f t="shared" si="0"/>
        <v>43388</v>
      </c>
      <c r="K19" s="52">
        <v>1</v>
      </c>
      <c r="L19" s="52"/>
      <c r="M19" s="75"/>
      <c r="N19" s="52">
        <v>1</v>
      </c>
      <c r="O19" s="75"/>
      <c r="P19" s="75"/>
      <c r="Q19" s="21"/>
      <c r="R19" s="21"/>
    </row>
    <row r="20" spans="2:18" ht="12.75" customHeight="1" x14ac:dyDescent="0.2">
      <c r="B20" s="1"/>
      <c r="C20" s="1"/>
      <c r="D20" s="1"/>
      <c r="E20" s="1"/>
      <c r="F20" s="1"/>
      <c r="G20" s="1"/>
      <c r="I20" s="51"/>
      <c r="J20" s="51">
        <f t="shared" si="0"/>
        <v>43389</v>
      </c>
      <c r="K20" s="52"/>
      <c r="L20" s="52"/>
      <c r="M20" s="75"/>
      <c r="N20" s="52">
        <v>1</v>
      </c>
      <c r="O20" s="75"/>
      <c r="P20" s="75"/>
      <c r="Q20" s="21"/>
      <c r="R20" s="21"/>
    </row>
    <row r="21" spans="2:18" ht="12.75" customHeight="1" x14ac:dyDescent="0.2">
      <c r="B21" s="1"/>
      <c r="C21" s="1"/>
      <c r="D21" s="1"/>
      <c r="E21" s="1"/>
      <c r="F21" s="1"/>
      <c r="G21" s="1"/>
      <c r="I21" s="51"/>
      <c r="J21" s="51">
        <f t="shared" si="0"/>
        <v>43390</v>
      </c>
      <c r="K21" s="52"/>
      <c r="L21" s="52"/>
      <c r="M21" s="75"/>
      <c r="N21" s="52">
        <v>1</v>
      </c>
      <c r="O21" s="75"/>
      <c r="P21" s="75"/>
      <c r="Q21" s="21"/>
      <c r="R21" s="21"/>
    </row>
    <row r="22" spans="2:18" ht="12.75" customHeight="1" x14ac:dyDescent="0.2">
      <c r="B22" s="1"/>
      <c r="C22" s="1"/>
      <c r="D22" s="1"/>
      <c r="E22" s="1"/>
      <c r="F22" s="1"/>
      <c r="G22" s="1"/>
      <c r="I22" s="51"/>
      <c r="J22" s="51">
        <f t="shared" si="0"/>
        <v>43391</v>
      </c>
      <c r="K22" s="52"/>
      <c r="L22" s="52"/>
      <c r="M22" s="75"/>
      <c r="N22" s="52">
        <v>1</v>
      </c>
      <c r="O22" s="75"/>
      <c r="P22" s="75"/>
      <c r="Q22" s="21"/>
      <c r="R22" s="21"/>
    </row>
    <row r="23" spans="2:18" ht="12.75" customHeight="1" x14ac:dyDescent="0.2">
      <c r="B23" s="1"/>
      <c r="C23" s="1"/>
      <c r="D23" s="1"/>
      <c r="E23" s="1"/>
      <c r="F23" s="1"/>
      <c r="G23" s="1"/>
      <c r="I23" s="51"/>
      <c r="J23" s="51">
        <f t="shared" si="0"/>
        <v>43392</v>
      </c>
      <c r="K23" s="52"/>
      <c r="L23" s="52"/>
      <c r="M23" s="75"/>
      <c r="N23" s="52">
        <v>1</v>
      </c>
      <c r="O23" s="75"/>
      <c r="P23" s="75"/>
      <c r="Q23" s="21"/>
      <c r="R23" s="21"/>
    </row>
    <row r="24" spans="2:18" ht="12.75" customHeight="1" x14ac:dyDescent="0.2">
      <c r="B24" s="1"/>
      <c r="C24" s="1"/>
      <c r="D24" s="1"/>
      <c r="E24" s="1"/>
      <c r="F24" s="1"/>
      <c r="G24" s="1"/>
      <c r="I24" s="51"/>
      <c r="J24" s="51">
        <f t="shared" si="0"/>
        <v>43393</v>
      </c>
      <c r="K24" s="52"/>
      <c r="L24" s="52"/>
      <c r="M24" s="75"/>
      <c r="N24" s="52">
        <v>1</v>
      </c>
      <c r="O24" s="75"/>
      <c r="P24" s="75"/>
      <c r="Q24" s="21"/>
      <c r="R24" s="21"/>
    </row>
    <row r="25" spans="2:18" ht="12.75" customHeight="1" x14ac:dyDescent="0.2">
      <c r="B25" s="56" t="s">
        <v>7</v>
      </c>
      <c r="C25" s="1"/>
      <c r="D25" s="1"/>
      <c r="E25" s="1"/>
      <c r="F25" s="1"/>
      <c r="G25" s="1"/>
      <c r="I25" s="51"/>
      <c r="J25" s="51">
        <f t="shared" si="0"/>
        <v>43394</v>
      </c>
      <c r="K25" s="52"/>
      <c r="L25" s="52"/>
      <c r="M25" s="75"/>
      <c r="N25" s="52">
        <v>1</v>
      </c>
      <c r="O25" s="75"/>
      <c r="P25" s="75"/>
      <c r="Q25" s="21"/>
      <c r="R25" s="21"/>
    </row>
    <row r="26" spans="2:18" ht="12.75" customHeight="1" x14ac:dyDescent="0.2">
      <c r="B26" s="53"/>
      <c r="I26" s="51"/>
      <c r="J26" s="51">
        <f t="shared" si="0"/>
        <v>43395</v>
      </c>
      <c r="K26" s="52"/>
      <c r="L26" s="52"/>
      <c r="M26" s="75"/>
      <c r="N26" s="52">
        <v>1</v>
      </c>
      <c r="O26" s="75"/>
      <c r="P26" s="75"/>
      <c r="Q26" s="21"/>
      <c r="R26" s="21"/>
    </row>
    <row r="27" spans="2:18" ht="12.75" customHeight="1" x14ac:dyDescent="0.25">
      <c r="B27" s="54"/>
      <c r="I27" s="51"/>
      <c r="J27" s="51">
        <f t="shared" si="0"/>
        <v>43396</v>
      </c>
      <c r="K27" s="52"/>
      <c r="L27" s="52"/>
      <c r="M27" s="75"/>
      <c r="N27" s="52">
        <v>1</v>
      </c>
      <c r="O27" s="75"/>
      <c r="P27" s="75"/>
      <c r="Q27" s="21"/>
      <c r="R27" s="21"/>
    </row>
    <row r="28" spans="2:18" ht="12.75" customHeight="1" x14ac:dyDescent="0.2">
      <c r="I28" s="51"/>
      <c r="J28" s="51">
        <f t="shared" si="0"/>
        <v>43397</v>
      </c>
      <c r="K28" s="52"/>
      <c r="L28" s="52"/>
      <c r="M28" s="75"/>
      <c r="N28" s="52">
        <v>1</v>
      </c>
      <c r="O28" s="75"/>
      <c r="P28" s="75"/>
      <c r="Q28" s="21"/>
      <c r="R28" s="21"/>
    </row>
    <row r="29" spans="2:18" ht="12.75" customHeight="1" x14ac:dyDescent="0.2">
      <c r="B29" s="26" t="s">
        <v>356</v>
      </c>
      <c r="I29" s="51"/>
      <c r="J29" s="51">
        <f t="shared" si="0"/>
        <v>43398</v>
      </c>
      <c r="K29" s="52"/>
      <c r="L29" s="52"/>
      <c r="M29" s="75"/>
      <c r="N29" s="52">
        <v>1</v>
      </c>
      <c r="O29" s="75"/>
      <c r="P29" s="75"/>
      <c r="Q29" s="21"/>
      <c r="R29" s="21"/>
    </row>
    <row r="30" spans="2:18" ht="12.75" customHeight="1" x14ac:dyDescent="0.2">
      <c r="B30" s="53" t="s">
        <v>603</v>
      </c>
      <c r="I30" s="51"/>
      <c r="J30" s="51">
        <f t="shared" si="0"/>
        <v>43399</v>
      </c>
      <c r="K30" s="52"/>
      <c r="L30" s="52"/>
      <c r="M30" s="75"/>
      <c r="N30" s="52">
        <v>1</v>
      </c>
      <c r="O30" s="75"/>
      <c r="P30" s="75"/>
      <c r="Q30" s="21"/>
      <c r="R30" s="21"/>
    </row>
    <row r="31" spans="2:18" ht="12.75" customHeight="1" x14ac:dyDescent="0.2">
      <c r="B31" s="76" t="s">
        <v>227</v>
      </c>
      <c r="I31" s="51"/>
      <c r="J31" s="51">
        <f t="shared" si="0"/>
        <v>43400</v>
      </c>
      <c r="K31" s="52"/>
      <c r="L31" s="52"/>
      <c r="M31" s="75"/>
      <c r="N31" s="52">
        <v>1</v>
      </c>
      <c r="O31" s="75"/>
      <c r="P31" s="75"/>
      <c r="Q31" s="21"/>
      <c r="R31" s="21"/>
    </row>
    <row r="32" spans="2:18" ht="12.75" customHeight="1" x14ac:dyDescent="0.2">
      <c r="I32" s="51"/>
      <c r="J32" s="51">
        <f t="shared" si="0"/>
        <v>43401</v>
      </c>
      <c r="K32" s="52"/>
      <c r="L32" s="52"/>
      <c r="M32" s="75"/>
      <c r="N32" s="52">
        <v>1</v>
      </c>
      <c r="O32" s="75"/>
      <c r="P32" s="75"/>
      <c r="Q32" s="21"/>
      <c r="R32" s="21"/>
    </row>
    <row r="33" spans="9:18" ht="12.75" customHeight="1" x14ac:dyDescent="0.2">
      <c r="I33" s="51"/>
      <c r="J33" s="51">
        <f t="shared" si="0"/>
        <v>43402</v>
      </c>
      <c r="K33" s="52"/>
      <c r="L33" s="52"/>
      <c r="M33" s="75"/>
      <c r="N33" s="52">
        <v>1</v>
      </c>
      <c r="O33" s="75"/>
      <c r="P33" s="75"/>
      <c r="Q33" s="21"/>
      <c r="R33" s="21"/>
    </row>
    <row r="34" spans="9:18" ht="12.75" customHeight="1" x14ac:dyDescent="0.2">
      <c r="I34" s="51"/>
      <c r="J34" s="51">
        <f t="shared" si="0"/>
        <v>43403</v>
      </c>
      <c r="K34" s="52"/>
      <c r="L34" s="52"/>
      <c r="M34" s="75"/>
      <c r="N34" s="52">
        <v>1</v>
      </c>
      <c r="O34" s="75"/>
      <c r="P34" s="75"/>
      <c r="Q34" s="21"/>
      <c r="R34" s="21"/>
    </row>
    <row r="35" spans="9:18" ht="12.75" customHeight="1" x14ac:dyDescent="0.2">
      <c r="I35" s="51"/>
      <c r="J35" s="51">
        <f t="shared" si="0"/>
        <v>43404</v>
      </c>
      <c r="K35" s="52"/>
      <c r="L35" s="52"/>
      <c r="M35" s="75"/>
      <c r="N35" s="52">
        <v>1</v>
      </c>
      <c r="O35" s="75"/>
      <c r="P35" s="75"/>
      <c r="Q35" s="21"/>
      <c r="R35" s="21"/>
    </row>
    <row r="36" spans="9:18" ht="12.75" customHeight="1" x14ac:dyDescent="0.2">
      <c r="I36" s="51"/>
      <c r="J36" s="51">
        <f t="shared" si="0"/>
        <v>43405</v>
      </c>
      <c r="K36" s="52"/>
      <c r="L36" s="52"/>
      <c r="M36" s="75"/>
      <c r="N36" s="52">
        <v>1</v>
      </c>
      <c r="O36" s="75"/>
      <c r="P36" s="75"/>
      <c r="Q36" s="21"/>
      <c r="R36" s="21"/>
    </row>
    <row r="37" spans="9:18" ht="12.75" customHeight="1" x14ac:dyDescent="0.2">
      <c r="I37" s="51"/>
      <c r="J37" s="51">
        <f t="shared" si="0"/>
        <v>43406</v>
      </c>
      <c r="K37" s="52"/>
      <c r="L37" s="52"/>
      <c r="M37" s="75"/>
      <c r="N37" s="52">
        <v>1</v>
      </c>
      <c r="O37" s="75"/>
      <c r="P37" s="75"/>
      <c r="Q37" s="21"/>
      <c r="R37" s="21"/>
    </row>
    <row r="38" spans="9:18" ht="12.75" customHeight="1" x14ac:dyDescent="0.2">
      <c r="I38" s="51"/>
      <c r="J38" s="51">
        <f t="shared" si="0"/>
        <v>43407</v>
      </c>
      <c r="K38" s="52"/>
      <c r="L38" s="52"/>
      <c r="M38" s="75"/>
      <c r="N38" s="52">
        <v>1</v>
      </c>
      <c r="O38" s="75"/>
      <c r="P38" s="75"/>
      <c r="Q38" s="21"/>
      <c r="R38" s="21"/>
    </row>
    <row r="39" spans="9:18" ht="12.75" customHeight="1" x14ac:dyDescent="0.2">
      <c r="I39" s="51"/>
      <c r="J39" s="51">
        <f t="shared" si="0"/>
        <v>43408</v>
      </c>
      <c r="K39" s="52"/>
      <c r="L39" s="52"/>
      <c r="M39" s="75"/>
      <c r="N39" s="52">
        <v>1</v>
      </c>
      <c r="O39" s="75"/>
      <c r="P39" s="75"/>
      <c r="Q39" s="21"/>
      <c r="R39" s="21"/>
    </row>
    <row r="40" spans="9:18" ht="12.75" customHeight="1" x14ac:dyDescent="0.2">
      <c r="I40" s="51"/>
      <c r="J40" s="51">
        <f t="shared" si="0"/>
        <v>43409</v>
      </c>
      <c r="K40" s="52"/>
      <c r="L40" s="52"/>
      <c r="M40" s="75"/>
      <c r="N40" s="52">
        <v>1</v>
      </c>
      <c r="O40" s="75"/>
      <c r="P40" s="75"/>
      <c r="Q40" s="21"/>
      <c r="R40" s="21"/>
    </row>
    <row r="41" spans="9:18" ht="12.75" customHeight="1" x14ac:dyDescent="0.2">
      <c r="I41" s="51"/>
      <c r="J41" s="51">
        <f t="shared" si="0"/>
        <v>43410</v>
      </c>
      <c r="K41" s="52"/>
      <c r="L41" s="52"/>
      <c r="M41" s="75"/>
      <c r="N41" s="52">
        <v>1</v>
      </c>
      <c r="O41" s="75"/>
      <c r="P41" s="75"/>
      <c r="Q41" s="21"/>
      <c r="R41" s="21"/>
    </row>
    <row r="42" spans="9:18" ht="12.75" customHeight="1" x14ac:dyDescent="0.2">
      <c r="I42" s="51"/>
      <c r="J42" s="51">
        <f t="shared" si="0"/>
        <v>43411</v>
      </c>
      <c r="K42" s="52"/>
      <c r="L42" s="52"/>
      <c r="M42" s="75"/>
      <c r="N42" s="52">
        <v>1</v>
      </c>
      <c r="O42" s="75"/>
      <c r="P42" s="75"/>
      <c r="Q42" s="21"/>
      <c r="R42" s="21"/>
    </row>
    <row r="43" spans="9:18" ht="12.75" customHeight="1" x14ac:dyDescent="0.2">
      <c r="I43" s="51"/>
      <c r="J43" s="51">
        <f t="shared" si="0"/>
        <v>43412</v>
      </c>
      <c r="K43" s="52"/>
      <c r="L43" s="52"/>
      <c r="M43" s="75"/>
      <c r="N43" s="52">
        <v>1</v>
      </c>
      <c r="O43" s="75"/>
      <c r="P43" s="75"/>
      <c r="Q43" s="21"/>
      <c r="R43" s="21"/>
    </row>
    <row r="44" spans="9:18" ht="12.75" customHeight="1" x14ac:dyDescent="0.2">
      <c r="I44" s="51"/>
      <c r="J44" s="51">
        <f t="shared" si="0"/>
        <v>43413</v>
      </c>
      <c r="K44" s="52"/>
      <c r="L44" s="52"/>
      <c r="M44" s="75"/>
      <c r="N44" s="52">
        <v>1</v>
      </c>
      <c r="O44" s="75"/>
      <c r="P44" s="75"/>
      <c r="Q44" s="21"/>
      <c r="R44" s="21"/>
    </row>
    <row r="45" spans="9:18" ht="12.75" customHeight="1" x14ac:dyDescent="0.2">
      <c r="I45" s="51"/>
      <c r="J45" s="51">
        <f t="shared" si="0"/>
        <v>43414</v>
      </c>
      <c r="K45" s="52"/>
      <c r="L45" s="52"/>
      <c r="M45" s="75"/>
      <c r="N45" s="52">
        <v>1</v>
      </c>
      <c r="O45" s="75"/>
      <c r="P45" s="75"/>
      <c r="Q45" s="21"/>
      <c r="R45" s="21"/>
    </row>
    <row r="46" spans="9:18" ht="12.75" customHeight="1" x14ac:dyDescent="0.2">
      <c r="I46" s="51"/>
      <c r="J46" s="51">
        <f t="shared" si="0"/>
        <v>43415</v>
      </c>
      <c r="K46" s="52"/>
      <c r="L46" s="52"/>
      <c r="M46" s="75"/>
      <c r="N46" s="52">
        <v>1</v>
      </c>
      <c r="O46" s="75"/>
      <c r="P46" s="75"/>
      <c r="Q46" s="21"/>
      <c r="R46" s="21"/>
    </row>
    <row r="47" spans="9:18" ht="12.75" customHeight="1" x14ac:dyDescent="0.2">
      <c r="I47" s="51"/>
      <c r="J47" s="51">
        <f t="shared" si="0"/>
        <v>43416</v>
      </c>
      <c r="K47" s="52"/>
      <c r="L47" s="52"/>
      <c r="M47" s="75"/>
      <c r="N47" s="52">
        <v>1</v>
      </c>
      <c r="O47" s="75"/>
      <c r="P47" s="75"/>
      <c r="Q47" s="21"/>
      <c r="R47" s="21"/>
    </row>
    <row r="48" spans="9:18" ht="12.75" customHeight="1" x14ac:dyDescent="0.2">
      <c r="I48" s="51"/>
      <c r="J48" s="51">
        <f t="shared" si="0"/>
        <v>43417</v>
      </c>
      <c r="K48" s="52"/>
      <c r="L48" s="52"/>
      <c r="M48" s="75"/>
      <c r="N48" s="52">
        <v>1</v>
      </c>
      <c r="O48" s="75"/>
      <c r="P48" s="75"/>
      <c r="Q48" s="21"/>
      <c r="R48" s="21"/>
    </row>
    <row r="49" spans="2:18" ht="12.75" customHeight="1" x14ac:dyDescent="0.2">
      <c r="I49" s="51"/>
      <c r="J49" s="51">
        <f t="shared" si="0"/>
        <v>43418</v>
      </c>
      <c r="K49" s="52"/>
      <c r="L49" s="52"/>
      <c r="M49" s="75"/>
      <c r="N49" s="52">
        <v>1</v>
      </c>
      <c r="O49" s="75"/>
      <c r="P49" s="75"/>
      <c r="Q49" s="21"/>
      <c r="R49" s="21"/>
    </row>
    <row r="50" spans="2:18" ht="12.75" customHeight="1" x14ac:dyDescent="0.2">
      <c r="I50" s="51"/>
      <c r="J50" s="51">
        <f t="shared" si="0"/>
        <v>43419</v>
      </c>
      <c r="K50" s="52"/>
      <c r="L50" s="52"/>
      <c r="M50" s="75"/>
      <c r="N50" s="52">
        <v>1</v>
      </c>
      <c r="O50" s="75"/>
      <c r="P50" s="75"/>
      <c r="Q50" s="21"/>
      <c r="R50" s="21"/>
    </row>
    <row r="51" spans="2:18" ht="12.75" customHeight="1" x14ac:dyDescent="0.2">
      <c r="B51" s="55" t="s">
        <v>63</v>
      </c>
      <c r="I51" s="51"/>
      <c r="J51" s="51">
        <f t="shared" si="0"/>
        <v>43420</v>
      </c>
      <c r="K51" s="52"/>
      <c r="L51" s="52"/>
      <c r="M51" s="75"/>
      <c r="N51" s="52">
        <v>1</v>
      </c>
      <c r="O51" s="75"/>
      <c r="P51" s="75"/>
      <c r="Q51" s="21"/>
      <c r="R51" s="21"/>
    </row>
    <row r="52" spans="2:18" ht="12.75" customHeight="1" x14ac:dyDescent="0.2">
      <c r="I52" s="51"/>
      <c r="J52" s="51">
        <f t="shared" si="0"/>
        <v>43421</v>
      </c>
      <c r="K52" s="52"/>
      <c r="L52" s="52"/>
      <c r="M52" s="75"/>
      <c r="N52" s="52">
        <v>1</v>
      </c>
      <c r="O52" s="75"/>
      <c r="P52" s="75"/>
      <c r="Q52" s="21"/>
      <c r="R52" s="21"/>
    </row>
    <row r="53" spans="2:18" ht="12.75" customHeight="1" x14ac:dyDescent="0.2">
      <c r="I53" s="51"/>
      <c r="J53" s="51">
        <f t="shared" si="0"/>
        <v>43422</v>
      </c>
      <c r="K53" s="52"/>
      <c r="L53" s="52"/>
      <c r="M53" s="75"/>
      <c r="N53" s="52">
        <v>1</v>
      </c>
      <c r="O53" s="75"/>
      <c r="P53" s="75"/>
      <c r="Q53" s="21"/>
      <c r="R53" s="21"/>
    </row>
    <row r="54" spans="2:18" ht="12.75" customHeight="1" x14ac:dyDescent="0.2">
      <c r="I54" s="51"/>
      <c r="J54" s="51">
        <f t="shared" si="0"/>
        <v>43423</v>
      </c>
      <c r="K54" s="52"/>
      <c r="L54" s="52"/>
      <c r="M54" s="75"/>
      <c r="N54" s="52">
        <v>1</v>
      </c>
      <c r="O54" s="75"/>
      <c r="P54" s="75"/>
      <c r="Q54" s="21"/>
      <c r="R54" s="21"/>
    </row>
    <row r="55" spans="2:18" ht="12.75" customHeight="1" x14ac:dyDescent="0.2">
      <c r="I55" s="51"/>
      <c r="J55" s="51">
        <f t="shared" si="0"/>
        <v>43424</v>
      </c>
      <c r="K55" s="52"/>
      <c r="L55" s="52"/>
      <c r="M55" s="75"/>
      <c r="N55" s="52">
        <v>1</v>
      </c>
      <c r="O55" s="75"/>
      <c r="P55" s="75"/>
      <c r="Q55" s="21"/>
      <c r="R55" s="21"/>
    </row>
    <row r="56" spans="2:18" ht="12.75" customHeight="1" x14ac:dyDescent="0.2">
      <c r="I56" s="51"/>
      <c r="J56" s="51">
        <f t="shared" si="0"/>
        <v>43425</v>
      </c>
      <c r="K56" s="52"/>
      <c r="L56" s="52"/>
      <c r="M56" s="75"/>
      <c r="N56" s="52">
        <v>1</v>
      </c>
      <c r="O56" s="75"/>
      <c r="P56" s="75"/>
      <c r="Q56" s="21"/>
      <c r="R56" s="21"/>
    </row>
    <row r="57" spans="2:18" ht="12.75" customHeight="1" x14ac:dyDescent="0.2">
      <c r="I57" s="51"/>
      <c r="J57" s="51">
        <f t="shared" si="0"/>
        <v>43426</v>
      </c>
      <c r="K57" s="52"/>
      <c r="L57" s="52"/>
      <c r="M57" s="75"/>
      <c r="N57" s="52">
        <v>1</v>
      </c>
      <c r="O57" s="75"/>
      <c r="P57" s="75"/>
      <c r="Q57" s="21"/>
      <c r="R57" s="21"/>
    </row>
    <row r="58" spans="2:18" ht="12.75" customHeight="1" x14ac:dyDescent="0.2">
      <c r="I58" s="51"/>
      <c r="J58" s="51">
        <f t="shared" si="0"/>
        <v>43427</v>
      </c>
      <c r="K58" s="52"/>
      <c r="L58" s="52"/>
      <c r="M58" s="75"/>
      <c r="N58" s="52">
        <v>1</v>
      </c>
      <c r="O58" s="75"/>
      <c r="P58" s="75"/>
      <c r="Q58" s="21"/>
      <c r="R58" s="21"/>
    </row>
    <row r="59" spans="2:18" ht="12.75" customHeight="1" x14ac:dyDescent="0.2">
      <c r="I59" s="51"/>
      <c r="J59" s="51">
        <f t="shared" si="0"/>
        <v>43428</v>
      </c>
      <c r="K59" s="52"/>
      <c r="L59" s="52"/>
      <c r="M59" s="75"/>
      <c r="N59" s="52">
        <v>1</v>
      </c>
      <c r="O59" s="75"/>
      <c r="P59" s="75"/>
      <c r="Q59" s="21"/>
      <c r="R59" s="21"/>
    </row>
    <row r="60" spans="2:18" ht="12.75" customHeight="1" x14ac:dyDescent="0.2">
      <c r="I60" s="51"/>
      <c r="J60" s="51">
        <f t="shared" si="0"/>
        <v>43429</v>
      </c>
      <c r="K60" s="52"/>
      <c r="L60" s="52"/>
      <c r="M60" s="75"/>
      <c r="N60" s="52">
        <v>1</v>
      </c>
      <c r="O60" s="75"/>
      <c r="P60" s="75"/>
      <c r="Q60" s="21"/>
      <c r="R60" s="21"/>
    </row>
    <row r="61" spans="2:18" ht="12.75" customHeight="1" x14ac:dyDescent="0.2">
      <c r="I61" s="51"/>
      <c r="J61" s="51">
        <f t="shared" si="0"/>
        <v>43430</v>
      </c>
      <c r="K61" s="52"/>
      <c r="L61" s="52"/>
      <c r="M61" s="75"/>
      <c r="N61" s="52">
        <v>1</v>
      </c>
      <c r="O61" s="75"/>
      <c r="P61" s="75"/>
      <c r="Q61" s="21"/>
      <c r="R61" s="21"/>
    </row>
    <row r="62" spans="2:18" ht="12.75" customHeight="1" x14ac:dyDescent="0.2">
      <c r="I62" s="51"/>
      <c r="J62" s="51">
        <f t="shared" si="0"/>
        <v>43431</v>
      </c>
      <c r="K62" s="52"/>
      <c r="L62" s="52"/>
      <c r="M62" s="75"/>
      <c r="N62" s="52">
        <v>1</v>
      </c>
      <c r="O62" s="75"/>
      <c r="P62" s="75"/>
      <c r="Q62" s="21"/>
      <c r="R62" s="21"/>
    </row>
    <row r="63" spans="2:18" ht="12.75" customHeight="1" x14ac:dyDescent="0.2">
      <c r="I63" s="51"/>
      <c r="J63" s="51">
        <f t="shared" si="0"/>
        <v>43432</v>
      </c>
      <c r="K63" s="52"/>
      <c r="L63" s="52"/>
      <c r="M63" s="75"/>
      <c r="N63" s="52">
        <v>1</v>
      </c>
      <c r="O63" s="75"/>
      <c r="P63" s="75"/>
      <c r="Q63" s="21"/>
      <c r="R63" s="21"/>
    </row>
    <row r="64" spans="2:18" ht="12.75" customHeight="1" x14ac:dyDescent="0.2">
      <c r="I64" s="51"/>
      <c r="J64" s="51">
        <f t="shared" si="0"/>
        <v>43433</v>
      </c>
      <c r="K64" s="52"/>
      <c r="L64" s="52"/>
      <c r="M64" s="75"/>
      <c r="N64" s="52">
        <v>1</v>
      </c>
      <c r="O64" s="75"/>
      <c r="P64" s="75"/>
      <c r="Q64" s="21"/>
      <c r="R64" s="21"/>
    </row>
    <row r="65" spans="9:18" ht="12.75" customHeight="1" x14ac:dyDescent="0.2">
      <c r="I65" s="51"/>
      <c r="J65" s="51">
        <f t="shared" si="0"/>
        <v>43434</v>
      </c>
      <c r="K65" s="52"/>
      <c r="L65" s="52"/>
      <c r="M65" s="75"/>
      <c r="N65" s="52">
        <v>1</v>
      </c>
      <c r="O65" s="75"/>
      <c r="P65" s="75"/>
      <c r="Q65" s="21"/>
      <c r="R65" s="21"/>
    </row>
    <row r="66" spans="9:18" ht="12.75" customHeight="1" x14ac:dyDescent="0.2">
      <c r="I66" s="51"/>
      <c r="J66" s="51">
        <f t="shared" si="0"/>
        <v>43435</v>
      </c>
      <c r="K66" s="52"/>
      <c r="L66" s="52"/>
      <c r="M66" s="75"/>
      <c r="N66" s="52">
        <v>1</v>
      </c>
      <c r="O66" s="75"/>
      <c r="P66" s="75"/>
      <c r="Q66" s="21"/>
      <c r="R66" s="21"/>
    </row>
    <row r="67" spans="9:18" ht="12.75" customHeight="1" x14ac:dyDescent="0.2">
      <c r="I67" s="51"/>
      <c r="J67" s="51">
        <f t="shared" si="0"/>
        <v>43436</v>
      </c>
      <c r="K67" s="52"/>
      <c r="L67" s="52"/>
      <c r="M67" s="75"/>
      <c r="N67" s="52">
        <v>1</v>
      </c>
      <c r="O67" s="75"/>
      <c r="P67" s="75"/>
      <c r="Q67" s="21"/>
      <c r="R67" s="21"/>
    </row>
    <row r="68" spans="9:18" ht="12.75" customHeight="1" x14ac:dyDescent="0.2">
      <c r="I68" s="51"/>
      <c r="J68" s="51">
        <f t="shared" si="0"/>
        <v>43437</v>
      </c>
      <c r="K68" s="52"/>
      <c r="L68" s="52"/>
      <c r="M68" s="75"/>
      <c r="N68" s="52">
        <v>1</v>
      </c>
      <c r="O68" s="75"/>
      <c r="P68" s="75"/>
      <c r="Q68" s="21"/>
      <c r="R68" s="21"/>
    </row>
    <row r="69" spans="9:18" ht="12.75" customHeight="1" x14ac:dyDescent="0.2">
      <c r="I69" s="51"/>
      <c r="J69" s="51">
        <f t="shared" si="0"/>
        <v>43438</v>
      </c>
      <c r="K69" s="52"/>
      <c r="L69" s="52"/>
      <c r="M69" s="75"/>
      <c r="N69" s="52">
        <v>1</v>
      </c>
      <c r="O69" s="75"/>
      <c r="P69" s="75"/>
      <c r="Q69" s="21"/>
      <c r="R69" s="21"/>
    </row>
    <row r="70" spans="9:18" ht="12.75" customHeight="1" x14ac:dyDescent="0.2">
      <c r="I70" s="51"/>
      <c r="J70" s="51">
        <f t="shared" si="0"/>
        <v>43439</v>
      </c>
      <c r="K70" s="52"/>
      <c r="L70" s="52"/>
      <c r="M70" s="75"/>
      <c r="N70" s="52">
        <v>1</v>
      </c>
      <c r="O70" s="75"/>
      <c r="P70" s="75"/>
      <c r="Q70" s="21"/>
      <c r="R70" s="21"/>
    </row>
    <row r="71" spans="9:18" ht="12.75" customHeight="1" x14ac:dyDescent="0.2">
      <c r="I71" s="51"/>
      <c r="J71" s="51">
        <f t="shared" ref="J71:J134" si="1">J70+1</f>
        <v>43440</v>
      </c>
      <c r="K71" s="52"/>
      <c r="L71" s="52"/>
      <c r="M71" s="75"/>
      <c r="N71" s="52">
        <v>1</v>
      </c>
      <c r="O71" s="75"/>
      <c r="P71" s="75"/>
      <c r="Q71" s="21"/>
      <c r="R71" s="21"/>
    </row>
    <row r="72" spans="9:18" ht="12.75" customHeight="1" x14ac:dyDescent="0.2">
      <c r="I72" s="51"/>
      <c r="J72" s="51">
        <f t="shared" si="1"/>
        <v>43441</v>
      </c>
      <c r="K72" s="52"/>
      <c r="L72" s="52"/>
      <c r="M72" s="75"/>
      <c r="N72" s="52">
        <v>1</v>
      </c>
      <c r="O72" s="75"/>
      <c r="P72" s="75"/>
      <c r="Q72" s="21"/>
      <c r="R72" s="21"/>
    </row>
    <row r="73" spans="9:18" ht="12.75" customHeight="1" x14ac:dyDescent="0.2">
      <c r="I73" s="51"/>
      <c r="J73" s="51">
        <f t="shared" si="1"/>
        <v>43442</v>
      </c>
      <c r="K73" s="52"/>
      <c r="L73" s="52"/>
      <c r="M73" s="75"/>
      <c r="N73" s="52">
        <v>1</v>
      </c>
      <c r="O73" s="75"/>
      <c r="P73" s="75"/>
      <c r="Q73" s="21"/>
      <c r="R73" s="21"/>
    </row>
    <row r="74" spans="9:18" ht="12.75" customHeight="1" x14ac:dyDescent="0.2">
      <c r="I74" s="51"/>
      <c r="J74" s="51">
        <f t="shared" si="1"/>
        <v>43443</v>
      </c>
      <c r="K74" s="52"/>
      <c r="L74" s="52"/>
      <c r="M74" s="75"/>
      <c r="N74" s="52">
        <v>1</v>
      </c>
      <c r="O74" s="75"/>
      <c r="P74" s="75"/>
      <c r="Q74" s="21"/>
      <c r="R74" s="21"/>
    </row>
    <row r="75" spans="9:18" ht="12.75" customHeight="1" x14ac:dyDescent="0.2">
      <c r="I75" s="51"/>
      <c r="J75" s="51">
        <f t="shared" si="1"/>
        <v>43444</v>
      </c>
      <c r="K75" s="52"/>
      <c r="L75" s="52"/>
      <c r="M75" s="75"/>
      <c r="N75" s="52">
        <v>1</v>
      </c>
      <c r="O75" s="75"/>
      <c r="P75" s="75"/>
      <c r="Q75" s="21"/>
      <c r="R75" s="21"/>
    </row>
    <row r="76" spans="9:18" ht="12.75" customHeight="1" x14ac:dyDescent="0.2">
      <c r="I76" s="51"/>
      <c r="J76" s="51">
        <f t="shared" si="1"/>
        <v>43445</v>
      </c>
      <c r="K76" s="52"/>
      <c r="L76" s="52"/>
      <c r="M76" s="75"/>
      <c r="N76" s="52">
        <v>1</v>
      </c>
      <c r="O76" s="75"/>
      <c r="P76" s="75"/>
      <c r="Q76" s="21"/>
      <c r="R76" s="21"/>
    </row>
    <row r="77" spans="9:18" ht="12.75" customHeight="1" x14ac:dyDescent="0.2">
      <c r="I77" s="51"/>
      <c r="J77" s="51">
        <f t="shared" si="1"/>
        <v>43446</v>
      </c>
      <c r="K77" s="52"/>
      <c r="L77" s="52"/>
      <c r="M77" s="75"/>
      <c r="N77" s="52">
        <v>1</v>
      </c>
      <c r="O77" s="75"/>
      <c r="P77" s="75"/>
      <c r="Q77" s="21"/>
      <c r="R77" s="21"/>
    </row>
    <row r="78" spans="9:18" ht="12.75" customHeight="1" x14ac:dyDescent="0.2">
      <c r="I78" s="51"/>
      <c r="J78" s="51">
        <f t="shared" si="1"/>
        <v>43447</v>
      </c>
      <c r="K78" s="52"/>
      <c r="L78" s="52"/>
      <c r="M78" s="75"/>
      <c r="N78" s="52">
        <v>1</v>
      </c>
      <c r="O78" s="75"/>
      <c r="P78" s="75"/>
      <c r="Q78" s="21"/>
      <c r="R78" s="21"/>
    </row>
    <row r="79" spans="9:18" ht="12.75" customHeight="1" x14ac:dyDescent="0.2">
      <c r="I79" s="51"/>
      <c r="J79" s="51">
        <f t="shared" si="1"/>
        <v>43448</v>
      </c>
      <c r="K79" s="52"/>
      <c r="L79" s="52"/>
      <c r="M79" s="75"/>
      <c r="N79" s="52">
        <v>1</v>
      </c>
      <c r="O79" s="75"/>
      <c r="P79" s="75"/>
      <c r="Q79" s="21"/>
      <c r="R79" s="21"/>
    </row>
    <row r="80" spans="9:18" ht="12.75" customHeight="1" x14ac:dyDescent="0.2">
      <c r="I80" s="51"/>
      <c r="J80" s="51">
        <f t="shared" si="1"/>
        <v>43449</v>
      </c>
      <c r="K80" s="52"/>
      <c r="L80" s="52"/>
      <c r="M80" s="75"/>
      <c r="N80" s="52">
        <v>1</v>
      </c>
      <c r="O80" s="75"/>
      <c r="P80" s="75"/>
      <c r="Q80" s="21"/>
      <c r="R80" s="21"/>
    </row>
    <row r="81" spans="9:18" ht="12.75" customHeight="1" x14ac:dyDescent="0.2">
      <c r="I81" s="51"/>
      <c r="J81" s="51">
        <f t="shared" si="1"/>
        <v>43450</v>
      </c>
      <c r="K81" s="52"/>
      <c r="L81" s="52"/>
      <c r="M81" s="75"/>
      <c r="N81" s="52">
        <v>1</v>
      </c>
      <c r="O81" s="75"/>
      <c r="P81" s="75"/>
      <c r="Q81" s="21"/>
      <c r="R81" s="21"/>
    </row>
    <row r="82" spans="9:18" ht="12.75" customHeight="1" x14ac:dyDescent="0.2">
      <c r="I82" s="51"/>
      <c r="J82" s="51">
        <f t="shared" si="1"/>
        <v>43451</v>
      </c>
      <c r="K82" s="52"/>
      <c r="L82" s="52"/>
      <c r="M82" s="75"/>
      <c r="N82" s="52">
        <v>1</v>
      </c>
      <c r="O82" s="75"/>
      <c r="P82" s="75"/>
      <c r="Q82" s="21"/>
      <c r="R82" s="21"/>
    </row>
    <row r="83" spans="9:18" ht="12.75" customHeight="1" x14ac:dyDescent="0.2">
      <c r="I83" s="51"/>
      <c r="J83" s="51">
        <f t="shared" si="1"/>
        <v>43452</v>
      </c>
      <c r="K83" s="52"/>
      <c r="L83" s="52"/>
      <c r="M83" s="75"/>
      <c r="N83" s="52">
        <v>1</v>
      </c>
      <c r="O83" s="75"/>
      <c r="P83" s="75"/>
      <c r="Q83" s="21"/>
      <c r="R83" s="21"/>
    </row>
    <row r="84" spans="9:18" ht="12.75" customHeight="1" x14ac:dyDescent="0.2">
      <c r="I84" s="51"/>
      <c r="J84" s="51">
        <f t="shared" si="1"/>
        <v>43453</v>
      </c>
      <c r="K84" s="52"/>
      <c r="L84" s="52"/>
      <c r="M84" s="75"/>
      <c r="N84" s="52">
        <v>1</v>
      </c>
      <c r="O84" s="75"/>
      <c r="P84" s="75"/>
      <c r="Q84" s="21"/>
      <c r="R84" s="21"/>
    </row>
    <row r="85" spans="9:18" ht="12.75" customHeight="1" x14ac:dyDescent="0.2">
      <c r="I85" s="51"/>
      <c r="J85" s="51">
        <f t="shared" si="1"/>
        <v>43454</v>
      </c>
      <c r="K85" s="52"/>
      <c r="L85" s="52"/>
      <c r="M85" s="75"/>
      <c r="N85" s="52">
        <v>1</v>
      </c>
      <c r="O85" s="75"/>
      <c r="P85" s="75"/>
      <c r="Q85" s="21"/>
      <c r="R85" s="21"/>
    </row>
    <row r="86" spans="9:18" ht="12.75" customHeight="1" x14ac:dyDescent="0.2">
      <c r="I86" s="51"/>
      <c r="J86" s="51">
        <f t="shared" si="1"/>
        <v>43455</v>
      </c>
      <c r="K86" s="52"/>
      <c r="L86" s="52"/>
      <c r="M86" s="75"/>
      <c r="N86" s="52">
        <v>1</v>
      </c>
      <c r="O86" s="75"/>
      <c r="P86" s="75"/>
      <c r="Q86" s="21"/>
      <c r="R86" s="21"/>
    </row>
    <row r="87" spans="9:18" ht="12.75" customHeight="1" x14ac:dyDescent="0.2">
      <c r="I87" s="51"/>
      <c r="J87" s="51">
        <f t="shared" si="1"/>
        <v>43456</v>
      </c>
      <c r="K87" s="52"/>
      <c r="L87" s="52"/>
      <c r="M87" s="75"/>
      <c r="N87" s="52">
        <v>1</v>
      </c>
      <c r="O87" s="75"/>
      <c r="P87" s="75"/>
      <c r="Q87" s="21"/>
      <c r="R87" s="21"/>
    </row>
    <row r="88" spans="9:18" ht="12.75" customHeight="1" x14ac:dyDescent="0.2">
      <c r="I88" s="51"/>
      <c r="J88" s="51">
        <f t="shared" si="1"/>
        <v>43457</v>
      </c>
      <c r="K88" s="52"/>
      <c r="L88" s="52"/>
      <c r="M88" s="75"/>
      <c r="N88" s="52">
        <v>1</v>
      </c>
      <c r="O88" s="75"/>
      <c r="P88" s="75"/>
      <c r="Q88" s="21"/>
      <c r="R88" s="21"/>
    </row>
    <row r="89" spans="9:18" ht="12.75" customHeight="1" x14ac:dyDescent="0.2">
      <c r="I89" s="51"/>
      <c r="J89" s="51">
        <f t="shared" si="1"/>
        <v>43458</v>
      </c>
      <c r="K89" s="52"/>
      <c r="L89" s="52"/>
      <c r="M89" s="75"/>
      <c r="N89" s="52">
        <v>1</v>
      </c>
      <c r="O89" s="75"/>
      <c r="P89" s="75"/>
      <c r="Q89" s="21"/>
      <c r="R89" s="21"/>
    </row>
    <row r="90" spans="9:18" ht="12.75" customHeight="1" x14ac:dyDescent="0.2">
      <c r="I90" s="51"/>
      <c r="J90" s="51">
        <f t="shared" si="1"/>
        <v>43459</v>
      </c>
      <c r="K90" s="52"/>
      <c r="L90" s="52"/>
      <c r="M90" s="75"/>
      <c r="N90" s="52">
        <v>1</v>
      </c>
      <c r="O90" s="75"/>
      <c r="P90" s="75"/>
      <c r="Q90" s="21"/>
      <c r="R90" s="21"/>
    </row>
    <row r="91" spans="9:18" ht="12.75" customHeight="1" x14ac:dyDescent="0.2">
      <c r="I91" s="51"/>
      <c r="J91" s="51">
        <f t="shared" si="1"/>
        <v>43460</v>
      </c>
      <c r="K91" s="52"/>
      <c r="L91" s="52"/>
      <c r="M91" s="75"/>
      <c r="N91" s="52">
        <v>1</v>
      </c>
      <c r="O91" s="75"/>
      <c r="P91" s="75"/>
      <c r="Q91" s="21"/>
      <c r="R91" s="21"/>
    </row>
    <row r="92" spans="9:18" ht="12.75" customHeight="1" x14ac:dyDescent="0.2">
      <c r="I92" s="51"/>
      <c r="J92" s="51">
        <f t="shared" si="1"/>
        <v>43461</v>
      </c>
      <c r="K92" s="52"/>
      <c r="L92" s="52"/>
      <c r="M92" s="75"/>
      <c r="N92" s="52">
        <v>1</v>
      </c>
      <c r="O92" s="75"/>
      <c r="P92" s="75"/>
      <c r="Q92" s="21"/>
      <c r="R92" s="21"/>
    </row>
    <row r="93" spans="9:18" ht="12.75" customHeight="1" x14ac:dyDescent="0.2">
      <c r="I93" s="51"/>
      <c r="J93" s="51">
        <f t="shared" si="1"/>
        <v>43462</v>
      </c>
      <c r="K93" s="52"/>
      <c r="L93" s="52"/>
      <c r="M93" s="75"/>
      <c r="N93" s="52">
        <v>1</v>
      </c>
      <c r="O93" s="75"/>
      <c r="P93" s="75"/>
      <c r="Q93" s="21"/>
      <c r="R93" s="21"/>
    </row>
    <row r="94" spans="9:18" ht="12.75" customHeight="1" x14ac:dyDescent="0.2">
      <c r="I94" s="51"/>
      <c r="J94" s="51">
        <f t="shared" si="1"/>
        <v>43463</v>
      </c>
      <c r="K94" s="52"/>
      <c r="L94" s="52"/>
      <c r="M94" s="75"/>
      <c r="N94" s="52">
        <v>1</v>
      </c>
      <c r="O94" s="75"/>
      <c r="P94" s="75"/>
      <c r="Q94" s="21"/>
      <c r="R94" s="21"/>
    </row>
    <row r="95" spans="9:18" ht="12.75" customHeight="1" x14ac:dyDescent="0.2">
      <c r="I95" s="51"/>
      <c r="J95" s="51">
        <f t="shared" si="1"/>
        <v>43464</v>
      </c>
      <c r="K95" s="52"/>
      <c r="L95" s="52"/>
      <c r="M95" s="75"/>
      <c r="N95" s="52">
        <v>1</v>
      </c>
      <c r="O95" s="75"/>
      <c r="P95" s="75"/>
      <c r="Q95" s="21"/>
      <c r="R95" s="21"/>
    </row>
    <row r="96" spans="9:18" ht="12.75" customHeight="1" x14ac:dyDescent="0.2">
      <c r="I96" s="51"/>
      <c r="J96" s="51">
        <f t="shared" si="1"/>
        <v>43465</v>
      </c>
      <c r="K96" s="52"/>
      <c r="L96" s="52"/>
      <c r="M96" s="75"/>
      <c r="N96" s="52">
        <v>1</v>
      </c>
      <c r="O96" s="75"/>
      <c r="P96" s="75"/>
      <c r="Q96" s="21"/>
      <c r="R96" s="21"/>
    </row>
    <row r="97" spans="9:18" ht="12.75" customHeight="1" x14ac:dyDescent="0.2">
      <c r="I97" s="51"/>
      <c r="J97" s="51">
        <f t="shared" si="1"/>
        <v>43466</v>
      </c>
      <c r="K97" s="52"/>
      <c r="L97" s="52"/>
      <c r="M97" s="75"/>
      <c r="N97" s="52">
        <v>1</v>
      </c>
      <c r="O97" s="75"/>
      <c r="P97" s="75"/>
      <c r="Q97" s="21"/>
      <c r="R97" s="21"/>
    </row>
    <row r="98" spans="9:18" ht="12.75" customHeight="1" x14ac:dyDescent="0.2">
      <c r="I98" s="51"/>
      <c r="J98" s="51">
        <f t="shared" si="1"/>
        <v>43467</v>
      </c>
      <c r="K98" s="52"/>
      <c r="L98" s="52"/>
      <c r="M98" s="75"/>
      <c r="N98" s="52">
        <v>1</v>
      </c>
      <c r="O98" s="75"/>
      <c r="P98" s="75"/>
      <c r="Q98" s="21"/>
      <c r="R98" s="21"/>
    </row>
    <row r="99" spans="9:18" ht="12.75" customHeight="1" x14ac:dyDescent="0.2">
      <c r="I99" s="51"/>
      <c r="J99" s="51">
        <f t="shared" si="1"/>
        <v>43468</v>
      </c>
      <c r="K99" s="52"/>
      <c r="L99" s="52"/>
      <c r="M99" s="75"/>
      <c r="N99" s="52">
        <v>1</v>
      </c>
      <c r="O99" s="75"/>
      <c r="P99" s="75"/>
      <c r="Q99" s="21"/>
      <c r="R99" s="21"/>
    </row>
    <row r="100" spans="9:18" ht="12.75" customHeight="1" x14ac:dyDescent="0.2">
      <c r="I100" s="51"/>
      <c r="J100" s="51">
        <f t="shared" si="1"/>
        <v>43469</v>
      </c>
      <c r="K100" s="52"/>
      <c r="L100" s="52"/>
      <c r="M100" s="75"/>
      <c r="N100" s="52">
        <v>1</v>
      </c>
      <c r="O100" s="75"/>
      <c r="P100" s="75"/>
      <c r="Q100" s="21"/>
      <c r="R100" s="21"/>
    </row>
    <row r="101" spans="9:18" ht="12.75" customHeight="1" x14ac:dyDescent="0.2">
      <c r="I101" s="51"/>
      <c r="J101" s="51">
        <f t="shared" si="1"/>
        <v>43470</v>
      </c>
      <c r="K101" s="52"/>
      <c r="L101" s="52"/>
      <c r="M101" s="75"/>
      <c r="N101" s="52">
        <v>1</v>
      </c>
      <c r="O101" s="75"/>
      <c r="P101" s="75"/>
      <c r="Q101" s="21"/>
      <c r="R101" s="21"/>
    </row>
    <row r="102" spans="9:18" ht="12.75" customHeight="1" x14ac:dyDescent="0.2">
      <c r="I102" s="51"/>
      <c r="J102" s="51">
        <f t="shared" si="1"/>
        <v>43471</v>
      </c>
      <c r="K102" s="52"/>
      <c r="L102" s="52"/>
      <c r="M102" s="75"/>
      <c r="N102" s="52">
        <v>1</v>
      </c>
      <c r="O102" s="75"/>
      <c r="P102" s="75"/>
      <c r="Q102" s="21"/>
      <c r="R102" s="21"/>
    </row>
    <row r="103" spans="9:18" ht="12.75" customHeight="1" x14ac:dyDescent="0.2">
      <c r="I103" s="51"/>
      <c r="J103" s="51">
        <f t="shared" si="1"/>
        <v>43472</v>
      </c>
      <c r="K103" s="52"/>
      <c r="L103" s="52"/>
      <c r="M103" s="75"/>
      <c r="N103" s="52">
        <v>1</v>
      </c>
      <c r="O103" s="75"/>
      <c r="P103" s="75"/>
      <c r="Q103" s="21"/>
      <c r="R103" s="21"/>
    </row>
    <row r="104" spans="9:18" ht="12.75" customHeight="1" x14ac:dyDescent="0.2">
      <c r="I104" s="51"/>
      <c r="J104" s="51">
        <f t="shared" si="1"/>
        <v>43473</v>
      </c>
      <c r="K104" s="52"/>
      <c r="L104" s="52"/>
      <c r="M104" s="75"/>
      <c r="N104" s="52">
        <v>1</v>
      </c>
      <c r="O104" s="75"/>
      <c r="P104" s="75"/>
      <c r="Q104" s="21"/>
      <c r="R104" s="21"/>
    </row>
    <row r="105" spans="9:18" ht="12.75" customHeight="1" x14ac:dyDescent="0.2">
      <c r="I105" s="51"/>
      <c r="J105" s="51">
        <f t="shared" si="1"/>
        <v>43474</v>
      </c>
      <c r="K105" s="52"/>
      <c r="L105" s="52"/>
      <c r="M105" s="75"/>
      <c r="N105" s="52">
        <v>1</v>
      </c>
      <c r="O105" s="75"/>
      <c r="P105" s="75"/>
      <c r="Q105" s="21"/>
      <c r="R105" s="21"/>
    </row>
    <row r="106" spans="9:18" ht="12.75" customHeight="1" x14ac:dyDescent="0.2">
      <c r="I106" s="51"/>
      <c r="J106" s="51">
        <f t="shared" si="1"/>
        <v>43475</v>
      </c>
      <c r="K106" s="52"/>
      <c r="L106" s="52"/>
      <c r="M106" s="75"/>
      <c r="N106" s="52">
        <v>1</v>
      </c>
      <c r="O106" s="75"/>
      <c r="P106" s="75"/>
      <c r="Q106" s="21"/>
      <c r="R106" s="21"/>
    </row>
    <row r="107" spans="9:18" ht="12.75" customHeight="1" x14ac:dyDescent="0.2">
      <c r="I107" s="51"/>
      <c r="J107" s="51">
        <f t="shared" si="1"/>
        <v>43476</v>
      </c>
      <c r="K107" s="52"/>
      <c r="L107" s="52"/>
      <c r="M107" s="75"/>
      <c r="N107" s="52">
        <v>1</v>
      </c>
      <c r="O107" s="75"/>
      <c r="P107" s="75"/>
      <c r="Q107" s="21"/>
      <c r="R107" s="21"/>
    </row>
    <row r="108" spans="9:18" ht="12.75" customHeight="1" x14ac:dyDescent="0.2">
      <c r="I108" s="51"/>
      <c r="J108" s="51">
        <f t="shared" si="1"/>
        <v>43477</v>
      </c>
      <c r="K108" s="52"/>
      <c r="L108" s="52"/>
      <c r="M108" s="75"/>
      <c r="N108" s="52">
        <v>1</v>
      </c>
      <c r="O108" s="75"/>
      <c r="P108" s="75"/>
      <c r="Q108" s="21"/>
      <c r="R108" s="21"/>
    </row>
    <row r="109" spans="9:18" ht="12.75" customHeight="1" x14ac:dyDescent="0.2">
      <c r="I109" s="51"/>
      <c r="J109" s="51">
        <f t="shared" si="1"/>
        <v>43478</v>
      </c>
      <c r="K109" s="52"/>
      <c r="L109" s="52"/>
      <c r="M109" s="75"/>
      <c r="N109" s="52">
        <v>1</v>
      </c>
      <c r="O109" s="75"/>
      <c r="P109" s="75"/>
      <c r="Q109" s="21"/>
      <c r="R109" s="21"/>
    </row>
    <row r="110" spans="9:18" ht="12.75" customHeight="1" x14ac:dyDescent="0.2">
      <c r="I110" s="51"/>
      <c r="J110" s="51">
        <f t="shared" si="1"/>
        <v>43479</v>
      </c>
      <c r="K110" s="52">
        <v>1.25</v>
      </c>
      <c r="L110" s="52"/>
      <c r="M110" s="75"/>
      <c r="N110" s="52">
        <v>1.25</v>
      </c>
      <c r="O110" s="75"/>
      <c r="P110" s="75"/>
      <c r="Q110" s="21"/>
      <c r="R110" s="21"/>
    </row>
    <row r="111" spans="9:18" ht="12.75" customHeight="1" x14ac:dyDescent="0.2">
      <c r="I111" s="51"/>
      <c r="J111" s="51">
        <f t="shared" si="1"/>
        <v>43480</v>
      </c>
      <c r="K111" s="52"/>
      <c r="L111" s="52"/>
      <c r="M111" s="75"/>
      <c r="N111" s="52">
        <v>1.25</v>
      </c>
      <c r="O111" s="75"/>
      <c r="P111" s="75"/>
      <c r="Q111" s="21"/>
      <c r="R111" s="21"/>
    </row>
    <row r="112" spans="9:18" ht="12.75" customHeight="1" x14ac:dyDescent="0.2">
      <c r="I112" s="51"/>
      <c r="J112" s="51">
        <f t="shared" si="1"/>
        <v>43481</v>
      </c>
      <c r="K112" s="52"/>
      <c r="L112" s="52"/>
      <c r="M112" s="75"/>
      <c r="N112" s="52">
        <v>1.25</v>
      </c>
      <c r="O112" s="75"/>
      <c r="P112" s="75"/>
      <c r="Q112" s="21"/>
      <c r="R112" s="21"/>
    </row>
    <row r="113" spans="9:18" ht="12.75" customHeight="1" x14ac:dyDescent="0.2">
      <c r="I113" s="51"/>
      <c r="J113" s="51">
        <f t="shared" si="1"/>
        <v>43482</v>
      </c>
      <c r="K113" s="52"/>
      <c r="L113" s="52"/>
      <c r="M113" s="75"/>
      <c r="N113" s="52">
        <v>1.25</v>
      </c>
      <c r="O113" s="75"/>
      <c r="P113" s="75"/>
      <c r="Q113" s="21"/>
      <c r="R113" s="21"/>
    </row>
    <row r="114" spans="9:18" ht="12.75" customHeight="1" x14ac:dyDescent="0.2">
      <c r="I114" s="51"/>
      <c r="J114" s="51">
        <f t="shared" si="1"/>
        <v>43483</v>
      </c>
      <c r="K114" s="52"/>
      <c r="L114" s="52"/>
      <c r="M114" s="75"/>
      <c r="N114" s="52">
        <v>1.25</v>
      </c>
      <c r="O114" s="75"/>
      <c r="P114" s="75"/>
      <c r="Q114" s="21"/>
      <c r="R114" s="21"/>
    </row>
    <row r="115" spans="9:18" ht="12.75" customHeight="1" x14ac:dyDescent="0.2">
      <c r="I115" s="51"/>
      <c r="J115" s="51">
        <f t="shared" si="1"/>
        <v>43484</v>
      </c>
      <c r="K115" s="52"/>
      <c r="L115" s="52"/>
      <c r="M115" s="75"/>
      <c r="N115" s="52">
        <v>1.25</v>
      </c>
      <c r="O115" s="75"/>
      <c r="P115" s="75"/>
      <c r="Q115" s="21"/>
      <c r="R115" s="21"/>
    </row>
    <row r="116" spans="9:18" ht="12.75" customHeight="1" x14ac:dyDescent="0.2">
      <c r="I116" s="51"/>
      <c r="J116" s="51">
        <f t="shared" si="1"/>
        <v>43485</v>
      </c>
      <c r="K116" s="52"/>
      <c r="L116" s="52"/>
      <c r="M116" s="75"/>
      <c r="N116" s="52">
        <v>1.25</v>
      </c>
      <c r="O116" s="75"/>
      <c r="P116" s="75"/>
      <c r="Q116" s="21"/>
      <c r="R116" s="21"/>
    </row>
    <row r="117" spans="9:18" ht="12.75" customHeight="1" x14ac:dyDescent="0.2">
      <c r="I117" s="51"/>
      <c r="J117" s="51">
        <f t="shared" si="1"/>
        <v>43486</v>
      </c>
      <c r="K117" s="52"/>
      <c r="L117" s="52"/>
      <c r="M117" s="75"/>
      <c r="N117" s="52">
        <v>1.25</v>
      </c>
      <c r="O117" s="75"/>
      <c r="P117" s="75"/>
      <c r="Q117" s="21"/>
      <c r="R117" s="21"/>
    </row>
    <row r="118" spans="9:18" ht="12.75" customHeight="1" x14ac:dyDescent="0.2">
      <c r="I118" s="51"/>
      <c r="J118" s="51">
        <f t="shared" si="1"/>
        <v>43487</v>
      </c>
      <c r="K118" s="52"/>
      <c r="L118" s="52"/>
      <c r="M118" s="75"/>
      <c r="N118" s="52">
        <v>1.25</v>
      </c>
      <c r="O118" s="75"/>
      <c r="P118" s="75"/>
      <c r="Q118" s="21"/>
      <c r="R118" s="21"/>
    </row>
    <row r="119" spans="9:18" ht="12.75" customHeight="1" x14ac:dyDescent="0.2">
      <c r="I119" s="51"/>
      <c r="J119" s="51">
        <f t="shared" si="1"/>
        <v>43488</v>
      </c>
      <c r="K119" s="52"/>
      <c r="L119" s="52"/>
      <c r="M119" s="75"/>
      <c r="N119" s="52">
        <v>1.25</v>
      </c>
      <c r="O119" s="75"/>
      <c r="P119" s="75"/>
      <c r="Q119" s="21"/>
      <c r="R119" s="21"/>
    </row>
    <row r="120" spans="9:18" ht="12.75" customHeight="1" x14ac:dyDescent="0.2">
      <c r="I120" s="51"/>
      <c r="J120" s="51">
        <f t="shared" si="1"/>
        <v>43489</v>
      </c>
      <c r="K120" s="52"/>
      <c r="L120" s="52"/>
      <c r="M120" s="75"/>
      <c r="N120" s="52">
        <v>1.25</v>
      </c>
      <c r="O120" s="75"/>
      <c r="P120" s="75"/>
      <c r="Q120" s="21"/>
      <c r="R120" s="21"/>
    </row>
    <row r="121" spans="9:18" ht="12.75" customHeight="1" x14ac:dyDescent="0.2">
      <c r="I121" s="51"/>
      <c r="J121" s="51">
        <f t="shared" si="1"/>
        <v>43490</v>
      </c>
      <c r="K121" s="52"/>
      <c r="L121" s="52"/>
      <c r="M121" s="75"/>
      <c r="N121" s="52">
        <v>1.25</v>
      </c>
      <c r="O121" s="75"/>
      <c r="P121" s="75"/>
      <c r="Q121" s="21"/>
      <c r="R121" s="21"/>
    </row>
    <row r="122" spans="9:18" ht="12.75" customHeight="1" x14ac:dyDescent="0.2">
      <c r="I122" s="51"/>
      <c r="J122" s="51">
        <f t="shared" si="1"/>
        <v>43491</v>
      </c>
      <c r="K122" s="52"/>
      <c r="L122" s="52"/>
      <c r="M122" s="75"/>
      <c r="N122" s="52">
        <v>1.25</v>
      </c>
      <c r="O122" s="75"/>
      <c r="P122" s="75"/>
      <c r="Q122" s="21"/>
      <c r="R122" s="21"/>
    </row>
    <row r="123" spans="9:18" ht="12.75" customHeight="1" x14ac:dyDescent="0.2">
      <c r="I123" s="51"/>
      <c r="J123" s="51">
        <f t="shared" si="1"/>
        <v>43492</v>
      </c>
      <c r="K123" s="52"/>
      <c r="L123" s="52"/>
      <c r="M123" s="75"/>
      <c r="N123" s="52">
        <v>1.25</v>
      </c>
      <c r="O123" s="75"/>
      <c r="P123" s="75"/>
      <c r="Q123" s="21"/>
      <c r="R123" s="21"/>
    </row>
    <row r="124" spans="9:18" ht="12.75" customHeight="1" x14ac:dyDescent="0.2">
      <c r="I124" s="51"/>
      <c r="J124" s="51">
        <f t="shared" si="1"/>
        <v>43493</v>
      </c>
      <c r="K124" s="52"/>
      <c r="L124" s="52"/>
      <c r="M124" s="75"/>
      <c r="N124" s="52">
        <v>1.25</v>
      </c>
      <c r="O124" s="75"/>
      <c r="P124" s="75"/>
      <c r="Q124" s="21"/>
      <c r="R124" s="21"/>
    </row>
    <row r="125" spans="9:18" ht="12.75" customHeight="1" x14ac:dyDescent="0.2">
      <c r="I125" s="51"/>
      <c r="J125" s="51">
        <f t="shared" si="1"/>
        <v>43494</v>
      </c>
      <c r="K125" s="52"/>
      <c r="L125" s="52"/>
      <c r="M125" s="75"/>
      <c r="N125" s="52">
        <v>1.25</v>
      </c>
      <c r="O125" s="75"/>
      <c r="P125" s="75"/>
      <c r="Q125" s="21"/>
      <c r="R125" s="21"/>
    </row>
    <row r="126" spans="9:18" ht="12.75" customHeight="1" x14ac:dyDescent="0.2">
      <c r="I126" s="51"/>
      <c r="J126" s="51">
        <f t="shared" si="1"/>
        <v>43495</v>
      </c>
      <c r="K126" s="52"/>
      <c r="L126" s="52"/>
      <c r="M126" s="75"/>
      <c r="N126" s="52">
        <v>1.25</v>
      </c>
      <c r="O126" s="75"/>
      <c r="P126" s="75"/>
      <c r="Q126" s="21"/>
      <c r="R126" s="21"/>
    </row>
    <row r="127" spans="9:18" ht="12.75" customHeight="1" x14ac:dyDescent="0.2">
      <c r="I127" s="51"/>
      <c r="J127" s="51">
        <f t="shared" si="1"/>
        <v>43496</v>
      </c>
      <c r="K127" s="52"/>
      <c r="L127" s="52"/>
      <c r="M127" s="75"/>
      <c r="N127" s="52">
        <v>1.25</v>
      </c>
      <c r="O127" s="75"/>
      <c r="P127" s="75"/>
      <c r="Q127" s="21"/>
      <c r="R127" s="21"/>
    </row>
    <row r="128" spans="9:18" ht="12.75" customHeight="1" x14ac:dyDescent="0.2">
      <c r="I128" s="51"/>
      <c r="J128" s="51">
        <f t="shared" si="1"/>
        <v>43497</v>
      </c>
      <c r="K128" s="52"/>
      <c r="L128" s="52"/>
      <c r="M128" s="75"/>
      <c r="N128" s="52">
        <v>1.25</v>
      </c>
      <c r="O128" s="75"/>
      <c r="P128" s="75"/>
      <c r="Q128" s="21"/>
      <c r="R128" s="21"/>
    </row>
    <row r="129" spans="9:18" ht="12.75" customHeight="1" x14ac:dyDescent="0.2">
      <c r="I129" s="51"/>
      <c r="J129" s="51">
        <f t="shared" si="1"/>
        <v>43498</v>
      </c>
      <c r="K129" s="52"/>
      <c r="L129" s="52"/>
      <c r="M129" s="75"/>
      <c r="N129" s="52">
        <v>1.25</v>
      </c>
      <c r="O129" s="75"/>
      <c r="P129" s="75"/>
      <c r="Q129" s="21"/>
      <c r="R129" s="21"/>
    </row>
    <row r="130" spans="9:18" ht="12.75" customHeight="1" x14ac:dyDescent="0.2">
      <c r="I130" s="51"/>
      <c r="J130" s="51">
        <f t="shared" si="1"/>
        <v>43499</v>
      </c>
      <c r="K130" s="52"/>
      <c r="L130" s="52"/>
      <c r="M130" s="75"/>
      <c r="N130" s="52">
        <v>1.25</v>
      </c>
      <c r="O130" s="75"/>
      <c r="P130" s="75"/>
      <c r="Q130" s="21"/>
      <c r="R130" s="21"/>
    </row>
    <row r="131" spans="9:18" ht="12.75" customHeight="1" x14ac:dyDescent="0.2">
      <c r="I131" s="51"/>
      <c r="J131" s="51">
        <f t="shared" si="1"/>
        <v>43500</v>
      </c>
      <c r="K131" s="52"/>
      <c r="L131" s="52"/>
      <c r="M131" s="75"/>
      <c r="N131" s="52">
        <v>1.25</v>
      </c>
      <c r="O131" s="75"/>
      <c r="P131" s="75"/>
      <c r="Q131" s="21"/>
      <c r="R131" s="21"/>
    </row>
    <row r="132" spans="9:18" ht="12.75" customHeight="1" x14ac:dyDescent="0.2">
      <c r="I132" s="51"/>
      <c r="J132" s="51">
        <f t="shared" si="1"/>
        <v>43501</v>
      </c>
      <c r="K132" s="52"/>
      <c r="L132" s="52"/>
      <c r="M132" s="75"/>
      <c r="N132" s="52">
        <v>1.25</v>
      </c>
      <c r="O132" s="75"/>
      <c r="P132" s="75"/>
      <c r="Q132" s="21"/>
      <c r="R132" s="21"/>
    </row>
    <row r="133" spans="9:18" ht="12.75" customHeight="1" x14ac:dyDescent="0.2">
      <c r="I133" s="51"/>
      <c r="J133" s="51">
        <f t="shared" si="1"/>
        <v>43502</v>
      </c>
      <c r="K133" s="52"/>
      <c r="L133" s="52"/>
      <c r="M133" s="75"/>
      <c r="N133" s="52">
        <v>1.25</v>
      </c>
      <c r="O133" s="75"/>
      <c r="P133" s="75"/>
      <c r="Q133" s="21"/>
      <c r="R133" s="21"/>
    </row>
    <row r="134" spans="9:18" ht="12.75" customHeight="1" x14ac:dyDescent="0.2">
      <c r="I134" s="51"/>
      <c r="J134" s="51">
        <f t="shared" si="1"/>
        <v>43503</v>
      </c>
      <c r="K134" s="52"/>
      <c r="L134" s="52"/>
      <c r="M134" s="75"/>
      <c r="N134" s="52">
        <v>1.25</v>
      </c>
      <c r="O134" s="75"/>
      <c r="P134" s="75"/>
      <c r="Q134" s="21"/>
      <c r="R134" s="21"/>
    </row>
    <row r="135" spans="9:18" ht="12.75" customHeight="1" x14ac:dyDescent="0.2">
      <c r="I135" s="51"/>
      <c r="J135" s="51">
        <f t="shared" ref="J135:J198" si="2">J134+1</f>
        <v>43504</v>
      </c>
      <c r="K135" s="52"/>
      <c r="L135" s="52"/>
      <c r="M135" s="75"/>
      <c r="N135" s="52">
        <v>1.25</v>
      </c>
      <c r="O135" s="75"/>
      <c r="P135" s="75"/>
      <c r="Q135" s="21"/>
      <c r="R135" s="21"/>
    </row>
    <row r="136" spans="9:18" ht="12.75" customHeight="1" x14ac:dyDescent="0.2">
      <c r="I136" s="51"/>
      <c r="J136" s="51">
        <f t="shared" si="2"/>
        <v>43505</v>
      </c>
      <c r="K136" s="52"/>
      <c r="L136" s="52"/>
      <c r="M136" s="75"/>
      <c r="N136" s="52">
        <v>1.25</v>
      </c>
      <c r="O136" s="75"/>
      <c r="P136" s="75"/>
      <c r="Q136" s="21"/>
      <c r="R136" s="21"/>
    </row>
    <row r="137" spans="9:18" ht="12.75" customHeight="1" x14ac:dyDescent="0.2">
      <c r="I137" s="51"/>
      <c r="J137" s="51">
        <f t="shared" si="2"/>
        <v>43506</v>
      </c>
      <c r="K137" s="52"/>
      <c r="L137" s="52"/>
      <c r="M137" s="75"/>
      <c r="N137" s="52">
        <v>1.25</v>
      </c>
      <c r="O137" s="75"/>
      <c r="P137" s="75"/>
      <c r="Q137" s="21"/>
      <c r="R137" s="21"/>
    </row>
    <row r="138" spans="9:18" ht="12.75" customHeight="1" x14ac:dyDescent="0.2">
      <c r="I138" s="51"/>
      <c r="J138" s="51">
        <f t="shared" si="2"/>
        <v>43507</v>
      </c>
      <c r="K138" s="52"/>
      <c r="L138" s="52"/>
      <c r="M138" s="75"/>
      <c r="N138" s="52">
        <v>1.25</v>
      </c>
      <c r="O138" s="75"/>
      <c r="P138" s="75"/>
      <c r="Q138" s="21"/>
      <c r="R138" s="21"/>
    </row>
    <row r="139" spans="9:18" ht="12.75" customHeight="1" x14ac:dyDescent="0.2">
      <c r="I139" s="51"/>
      <c r="J139" s="51">
        <f t="shared" si="2"/>
        <v>43508</v>
      </c>
      <c r="K139" s="52"/>
      <c r="L139" s="52"/>
      <c r="M139" s="75"/>
      <c r="N139" s="52">
        <v>1.25</v>
      </c>
      <c r="O139" s="75"/>
      <c r="P139" s="75"/>
      <c r="Q139" s="21"/>
      <c r="R139" s="21"/>
    </row>
    <row r="140" spans="9:18" ht="12.75" customHeight="1" x14ac:dyDescent="0.2">
      <c r="I140" s="51"/>
      <c r="J140" s="51">
        <f t="shared" si="2"/>
        <v>43509</v>
      </c>
      <c r="K140" s="52"/>
      <c r="L140" s="52"/>
      <c r="M140" s="75"/>
      <c r="N140" s="52">
        <v>1.25</v>
      </c>
      <c r="O140" s="75"/>
      <c r="P140" s="75"/>
      <c r="Q140" s="21"/>
      <c r="R140" s="21"/>
    </row>
    <row r="141" spans="9:18" ht="12.75" customHeight="1" x14ac:dyDescent="0.2">
      <c r="I141" s="51"/>
      <c r="J141" s="51">
        <f t="shared" si="2"/>
        <v>43510</v>
      </c>
      <c r="K141" s="52"/>
      <c r="L141" s="52"/>
      <c r="M141" s="75"/>
      <c r="N141" s="52">
        <v>1.25</v>
      </c>
      <c r="O141" s="75"/>
      <c r="P141" s="75"/>
      <c r="Q141" s="21"/>
      <c r="R141" s="21"/>
    </row>
    <row r="142" spans="9:18" ht="12.75" customHeight="1" x14ac:dyDescent="0.2">
      <c r="I142" s="51"/>
      <c r="J142" s="51">
        <f t="shared" si="2"/>
        <v>43511</v>
      </c>
      <c r="K142" s="52"/>
      <c r="L142" s="52"/>
      <c r="M142" s="75"/>
      <c r="N142" s="52">
        <v>1.25</v>
      </c>
      <c r="O142" s="75"/>
      <c r="P142" s="75"/>
      <c r="Q142" s="21"/>
      <c r="R142" s="21"/>
    </row>
    <row r="143" spans="9:18" ht="12.75" customHeight="1" x14ac:dyDescent="0.2">
      <c r="I143" s="51"/>
      <c r="J143" s="51">
        <f t="shared" si="2"/>
        <v>43512</v>
      </c>
      <c r="K143" s="52"/>
      <c r="L143" s="52"/>
      <c r="M143" s="75"/>
      <c r="N143" s="52">
        <v>1.25</v>
      </c>
      <c r="O143" s="75"/>
      <c r="P143" s="75"/>
      <c r="Q143" s="21"/>
      <c r="R143" s="21"/>
    </row>
    <row r="144" spans="9:18" ht="12.75" customHeight="1" x14ac:dyDescent="0.2">
      <c r="I144" s="51"/>
      <c r="J144" s="51">
        <f t="shared" si="2"/>
        <v>43513</v>
      </c>
      <c r="K144" s="52"/>
      <c r="L144" s="52"/>
      <c r="M144" s="75"/>
      <c r="N144" s="52">
        <v>1.25</v>
      </c>
      <c r="O144" s="75"/>
      <c r="P144" s="75"/>
      <c r="Q144" s="21"/>
      <c r="R144" s="21"/>
    </row>
    <row r="145" spans="9:18" ht="12.75" customHeight="1" x14ac:dyDescent="0.2">
      <c r="I145" s="51"/>
      <c r="J145" s="51">
        <f t="shared" si="2"/>
        <v>43514</v>
      </c>
      <c r="K145" s="52"/>
      <c r="L145" s="52"/>
      <c r="M145" s="75"/>
      <c r="N145" s="52">
        <v>1.25</v>
      </c>
      <c r="O145" s="75"/>
      <c r="P145" s="75"/>
      <c r="Q145" s="21"/>
      <c r="R145" s="21"/>
    </row>
    <row r="146" spans="9:18" ht="12.75" customHeight="1" x14ac:dyDescent="0.2">
      <c r="I146" s="51"/>
      <c r="J146" s="51">
        <f t="shared" si="2"/>
        <v>43515</v>
      </c>
      <c r="K146" s="52"/>
      <c r="L146" s="52"/>
      <c r="M146" s="75"/>
      <c r="N146" s="52">
        <v>1.25</v>
      </c>
      <c r="O146" s="75"/>
      <c r="P146" s="75"/>
      <c r="Q146" s="21"/>
      <c r="R146" s="21"/>
    </row>
    <row r="147" spans="9:18" ht="12.75" customHeight="1" x14ac:dyDescent="0.2">
      <c r="I147" s="51"/>
      <c r="J147" s="51">
        <f t="shared" si="2"/>
        <v>43516</v>
      </c>
      <c r="K147" s="52"/>
      <c r="L147" s="52"/>
      <c r="M147" s="75"/>
      <c r="N147" s="52">
        <v>1.25</v>
      </c>
      <c r="O147" s="75"/>
      <c r="P147" s="75"/>
      <c r="Q147" s="21"/>
      <c r="R147" s="21"/>
    </row>
    <row r="148" spans="9:18" ht="12.75" customHeight="1" x14ac:dyDescent="0.2">
      <c r="I148" s="51"/>
      <c r="J148" s="51">
        <f t="shared" si="2"/>
        <v>43517</v>
      </c>
      <c r="K148" s="52"/>
      <c r="L148" s="52"/>
      <c r="M148" s="75"/>
      <c r="N148" s="52">
        <v>1.25</v>
      </c>
      <c r="O148" s="75"/>
      <c r="P148" s="75"/>
      <c r="Q148" s="21"/>
      <c r="R148" s="21"/>
    </row>
    <row r="149" spans="9:18" ht="12.75" customHeight="1" x14ac:dyDescent="0.2">
      <c r="I149" s="51"/>
      <c r="J149" s="51">
        <f t="shared" si="2"/>
        <v>43518</v>
      </c>
      <c r="K149" s="52"/>
      <c r="L149" s="52"/>
      <c r="M149" s="75"/>
      <c r="N149" s="52">
        <v>1.25</v>
      </c>
      <c r="O149" s="75"/>
      <c r="P149" s="75"/>
      <c r="Q149" s="21"/>
      <c r="R149" s="21"/>
    </row>
    <row r="150" spans="9:18" ht="12.75" customHeight="1" x14ac:dyDescent="0.2">
      <c r="I150" s="51"/>
      <c r="J150" s="51">
        <f t="shared" si="2"/>
        <v>43519</v>
      </c>
      <c r="K150" s="52"/>
      <c r="L150" s="52"/>
      <c r="M150" s="75"/>
      <c r="N150" s="52">
        <v>1.25</v>
      </c>
      <c r="O150" s="75"/>
      <c r="P150" s="75"/>
      <c r="Q150" s="21"/>
      <c r="R150" s="21"/>
    </row>
    <row r="151" spans="9:18" ht="12.75" customHeight="1" x14ac:dyDescent="0.2">
      <c r="I151" s="51"/>
      <c r="J151" s="51">
        <f t="shared" si="2"/>
        <v>43520</v>
      </c>
      <c r="K151" s="52"/>
      <c r="L151" s="52"/>
      <c r="M151" s="75"/>
      <c r="N151" s="52">
        <v>1.25</v>
      </c>
      <c r="O151" s="75"/>
      <c r="P151" s="75"/>
      <c r="Q151" s="21"/>
      <c r="R151" s="21"/>
    </row>
    <row r="152" spans="9:18" ht="12.75" customHeight="1" x14ac:dyDescent="0.2">
      <c r="I152" s="51"/>
      <c r="J152" s="51">
        <f t="shared" si="2"/>
        <v>43521</v>
      </c>
      <c r="K152" s="52"/>
      <c r="L152" s="52"/>
      <c r="M152" s="75"/>
      <c r="N152" s="52">
        <v>1.25</v>
      </c>
      <c r="O152" s="75"/>
      <c r="P152" s="75"/>
      <c r="Q152" s="21"/>
      <c r="R152" s="21"/>
    </row>
    <row r="153" spans="9:18" ht="12.75" customHeight="1" x14ac:dyDescent="0.2">
      <c r="I153" s="51"/>
      <c r="J153" s="51">
        <f t="shared" si="2"/>
        <v>43522</v>
      </c>
      <c r="K153" s="52"/>
      <c r="L153" s="52"/>
      <c r="M153" s="75"/>
      <c r="N153" s="52">
        <v>1.25</v>
      </c>
      <c r="O153" s="75"/>
      <c r="P153" s="75"/>
      <c r="Q153" s="21"/>
      <c r="R153" s="21"/>
    </row>
    <row r="154" spans="9:18" ht="12.75" customHeight="1" x14ac:dyDescent="0.2">
      <c r="I154" s="51"/>
      <c r="J154" s="51">
        <f t="shared" si="2"/>
        <v>43523</v>
      </c>
      <c r="K154" s="52"/>
      <c r="L154" s="52"/>
      <c r="M154" s="75"/>
      <c r="N154" s="52">
        <v>1.25</v>
      </c>
      <c r="O154" s="75"/>
      <c r="P154" s="75"/>
      <c r="Q154" s="21"/>
      <c r="R154" s="21"/>
    </row>
    <row r="155" spans="9:18" ht="12.75" customHeight="1" x14ac:dyDescent="0.2">
      <c r="I155" s="51"/>
      <c r="J155" s="51">
        <f t="shared" si="2"/>
        <v>43524</v>
      </c>
      <c r="K155" s="52"/>
      <c r="L155" s="52"/>
      <c r="M155" s="75"/>
      <c r="N155" s="52">
        <v>1.25</v>
      </c>
      <c r="O155" s="75"/>
      <c r="P155" s="75"/>
      <c r="Q155" s="21"/>
      <c r="R155" s="21"/>
    </row>
    <row r="156" spans="9:18" ht="12.75" customHeight="1" x14ac:dyDescent="0.2">
      <c r="I156" s="51"/>
      <c r="J156" s="51">
        <f t="shared" si="2"/>
        <v>43525</v>
      </c>
      <c r="K156" s="52"/>
      <c r="L156" s="52"/>
      <c r="M156" s="75"/>
      <c r="N156" s="52">
        <v>1.25</v>
      </c>
      <c r="O156" s="75"/>
      <c r="P156" s="75"/>
      <c r="Q156" s="21"/>
      <c r="R156" s="21"/>
    </row>
    <row r="157" spans="9:18" ht="12.75" customHeight="1" x14ac:dyDescent="0.2">
      <c r="I157" s="51"/>
      <c r="J157" s="51">
        <f t="shared" si="2"/>
        <v>43526</v>
      </c>
      <c r="K157" s="52"/>
      <c r="L157" s="52"/>
      <c r="M157" s="75"/>
      <c r="N157" s="52">
        <v>1.25</v>
      </c>
      <c r="O157" s="75"/>
      <c r="P157" s="75"/>
      <c r="Q157" s="21"/>
      <c r="R157" s="21"/>
    </row>
    <row r="158" spans="9:18" ht="12.75" customHeight="1" x14ac:dyDescent="0.2">
      <c r="I158" s="51"/>
      <c r="J158" s="51">
        <f t="shared" si="2"/>
        <v>43527</v>
      </c>
      <c r="K158" s="52"/>
      <c r="L158" s="52"/>
      <c r="M158" s="75"/>
      <c r="N158" s="52">
        <v>1.25</v>
      </c>
      <c r="O158" s="75"/>
      <c r="P158" s="75"/>
      <c r="Q158" s="21"/>
      <c r="R158" s="21"/>
    </row>
    <row r="159" spans="9:18" ht="12.75" customHeight="1" x14ac:dyDescent="0.2">
      <c r="I159" s="51"/>
      <c r="J159" s="51">
        <f t="shared" si="2"/>
        <v>43528</v>
      </c>
      <c r="K159" s="52"/>
      <c r="L159" s="52"/>
      <c r="M159" s="75"/>
      <c r="N159" s="52">
        <v>1.25</v>
      </c>
      <c r="O159" s="75"/>
      <c r="P159" s="75"/>
      <c r="Q159" s="21"/>
      <c r="R159" s="21"/>
    </row>
    <row r="160" spans="9:18" ht="12.75" customHeight="1" x14ac:dyDescent="0.2">
      <c r="I160" s="51"/>
      <c r="J160" s="51">
        <f t="shared" si="2"/>
        <v>43529</v>
      </c>
      <c r="K160" s="52"/>
      <c r="L160" s="52"/>
      <c r="M160" s="75"/>
      <c r="N160" s="52">
        <v>1.25</v>
      </c>
      <c r="O160" s="75"/>
      <c r="P160" s="75"/>
      <c r="Q160" s="21"/>
      <c r="R160" s="21"/>
    </row>
    <row r="161" spans="9:18" ht="12.75" customHeight="1" x14ac:dyDescent="0.2">
      <c r="I161" s="51"/>
      <c r="J161" s="51">
        <f t="shared" si="2"/>
        <v>43530</v>
      </c>
      <c r="K161" s="52"/>
      <c r="L161" s="52"/>
      <c r="M161" s="75"/>
      <c r="N161" s="52">
        <v>1.25</v>
      </c>
      <c r="O161" s="75"/>
      <c r="P161" s="75"/>
      <c r="Q161" s="21"/>
      <c r="R161" s="21"/>
    </row>
    <row r="162" spans="9:18" ht="12.75" customHeight="1" x14ac:dyDescent="0.2">
      <c r="I162" s="51"/>
      <c r="J162" s="51">
        <f t="shared" si="2"/>
        <v>43531</v>
      </c>
      <c r="K162" s="52"/>
      <c r="L162" s="52"/>
      <c r="M162" s="75"/>
      <c r="N162" s="52">
        <v>1.25</v>
      </c>
      <c r="O162" s="75"/>
      <c r="P162" s="75"/>
      <c r="Q162" s="21"/>
      <c r="R162" s="21"/>
    </row>
    <row r="163" spans="9:18" ht="12.75" customHeight="1" x14ac:dyDescent="0.2">
      <c r="I163" s="51"/>
      <c r="J163" s="51">
        <f t="shared" si="2"/>
        <v>43532</v>
      </c>
      <c r="K163" s="52"/>
      <c r="L163" s="52"/>
      <c r="M163" s="75"/>
      <c r="N163" s="52">
        <v>1.25</v>
      </c>
      <c r="O163" s="75"/>
      <c r="P163" s="75"/>
      <c r="Q163" s="21"/>
      <c r="R163" s="21"/>
    </row>
    <row r="164" spans="9:18" ht="12.75" customHeight="1" x14ac:dyDescent="0.2">
      <c r="I164" s="51"/>
      <c r="J164" s="51">
        <f t="shared" si="2"/>
        <v>43533</v>
      </c>
      <c r="K164" s="52"/>
      <c r="L164" s="52"/>
      <c r="M164" s="75"/>
      <c r="N164" s="52">
        <v>1.25</v>
      </c>
      <c r="O164" s="75"/>
      <c r="P164" s="75"/>
      <c r="Q164" s="21"/>
      <c r="R164" s="21"/>
    </row>
    <row r="165" spans="9:18" ht="12.75" customHeight="1" x14ac:dyDescent="0.2">
      <c r="I165" s="51"/>
      <c r="J165" s="51">
        <f t="shared" si="2"/>
        <v>43534</v>
      </c>
      <c r="K165" s="52"/>
      <c r="L165" s="52"/>
      <c r="M165" s="75"/>
      <c r="N165" s="52">
        <v>1.25</v>
      </c>
      <c r="O165" s="75"/>
      <c r="P165" s="75"/>
      <c r="Q165" s="21"/>
      <c r="R165" s="21"/>
    </row>
    <row r="166" spans="9:18" ht="12.75" customHeight="1" x14ac:dyDescent="0.2">
      <c r="I166" s="51"/>
      <c r="J166" s="51">
        <f t="shared" si="2"/>
        <v>43535</v>
      </c>
      <c r="K166" s="52"/>
      <c r="L166" s="52"/>
      <c r="M166" s="75"/>
      <c r="N166" s="52">
        <v>1.25</v>
      </c>
      <c r="O166" s="75"/>
      <c r="P166" s="75"/>
      <c r="Q166" s="21"/>
      <c r="R166" s="21"/>
    </row>
    <row r="167" spans="9:18" ht="12.75" customHeight="1" x14ac:dyDescent="0.2">
      <c r="I167" s="51"/>
      <c r="J167" s="51">
        <f t="shared" si="2"/>
        <v>43536</v>
      </c>
      <c r="K167" s="52"/>
      <c r="L167" s="52"/>
      <c r="M167" s="75"/>
      <c r="N167" s="52">
        <v>1.25</v>
      </c>
      <c r="O167" s="75"/>
      <c r="P167" s="75"/>
      <c r="Q167" s="21"/>
      <c r="R167" s="21"/>
    </row>
    <row r="168" spans="9:18" ht="12.75" customHeight="1" x14ac:dyDescent="0.2">
      <c r="I168" s="51"/>
      <c r="J168" s="51">
        <f t="shared" si="2"/>
        <v>43537</v>
      </c>
      <c r="K168" s="52"/>
      <c r="L168" s="52"/>
      <c r="M168" s="75"/>
      <c r="N168" s="52">
        <v>1.25</v>
      </c>
      <c r="O168" s="75"/>
      <c r="P168" s="75"/>
      <c r="Q168" s="21"/>
      <c r="R168" s="21"/>
    </row>
    <row r="169" spans="9:18" ht="12.75" customHeight="1" x14ac:dyDescent="0.2">
      <c r="I169" s="51"/>
      <c r="J169" s="51">
        <f t="shared" si="2"/>
        <v>43538</v>
      </c>
      <c r="K169" s="52"/>
      <c r="L169" s="52"/>
      <c r="M169" s="75"/>
      <c r="N169" s="52">
        <v>1.25</v>
      </c>
      <c r="O169" s="75"/>
      <c r="P169" s="75"/>
      <c r="Q169" s="21"/>
      <c r="R169" s="21"/>
    </row>
    <row r="170" spans="9:18" ht="12.75" customHeight="1" x14ac:dyDescent="0.2">
      <c r="I170" s="51"/>
      <c r="J170" s="51">
        <f t="shared" si="2"/>
        <v>43539</v>
      </c>
      <c r="K170" s="52"/>
      <c r="L170" s="52"/>
      <c r="M170" s="75"/>
      <c r="N170" s="52">
        <v>1.25</v>
      </c>
      <c r="O170" s="75"/>
      <c r="P170" s="75"/>
      <c r="Q170" s="21"/>
      <c r="R170" s="21"/>
    </row>
    <row r="171" spans="9:18" ht="12.75" customHeight="1" x14ac:dyDescent="0.2">
      <c r="I171" s="51"/>
      <c r="J171" s="51">
        <f t="shared" si="2"/>
        <v>43540</v>
      </c>
      <c r="K171" s="52"/>
      <c r="L171" s="52"/>
      <c r="M171" s="75"/>
      <c r="N171" s="52">
        <v>1.25</v>
      </c>
      <c r="O171" s="75"/>
      <c r="P171" s="75"/>
      <c r="Q171" s="21"/>
      <c r="R171" s="21"/>
    </row>
    <row r="172" spans="9:18" ht="12.75" customHeight="1" x14ac:dyDescent="0.2">
      <c r="I172" s="51"/>
      <c r="J172" s="51">
        <f t="shared" si="2"/>
        <v>43541</v>
      </c>
      <c r="K172" s="52"/>
      <c r="L172" s="52"/>
      <c r="M172" s="75"/>
      <c r="N172" s="52">
        <v>1.25</v>
      </c>
      <c r="O172" s="75"/>
      <c r="P172" s="75"/>
      <c r="Q172" s="21"/>
      <c r="R172" s="21"/>
    </row>
    <row r="173" spans="9:18" ht="12.75" customHeight="1" x14ac:dyDescent="0.2">
      <c r="I173" s="51"/>
      <c r="J173" s="51">
        <f t="shared" si="2"/>
        <v>43542</v>
      </c>
      <c r="K173" s="52"/>
      <c r="L173" s="52"/>
      <c r="M173" s="75"/>
      <c r="N173" s="52">
        <v>1.25</v>
      </c>
      <c r="O173" s="75"/>
      <c r="P173" s="75"/>
      <c r="Q173" s="21"/>
      <c r="R173" s="21"/>
    </row>
    <row r="174" spans="9:18" ht="12.75" customHeight="1" x14ac:dyDescent="0.2">
      <c r="I174" s="51"/>
      <c r="J174" s="51">
        <f t="shared" si="2"/>
        <v>43543</v>
      </c>
      <c r="K174" s="52"/>
      <c r="L174" s="52"/>
      <c r="M174" s="75"/>
      <c r="N174" s="52">
        <v>1.25</v>
      </c>
      <c r="O174" s="75"/>
      <c r="P174" s="75"/>
      <c r="Q174" s="21"/>
      <c r="R174" s="21"/>
    </row>
    <row r="175" spans="9:18" ht="12.75" customHeight="1" x14ac:dyDescent="0.2">
      <c r="I175" s="51"/>
      <c r="J175" s="51">
        <f t="shared" si="2"/>
        <v>43544</v>
      </c>
      <c r="K175" s="52"/>
      <c r="L175" s="52"/>
      <c r="M175" s="75"/>
      <c r="N175" s="52">
        <v>1.25</v>
      </c>
      <c r="O175" s="75"/>
      <c r="P175" s="75"/>
      <c r="Q175" s="21"/>
      <c r="R175" s="21"/>
    </row>
    <row r="176" spans="9:18" ht="12.75" customHeight="1" x14ac:dyDescent="0.2">
      <c r="I176" s="51"/>
      <c r="J176" s="51">
        <f t="shared" si="2"/>
        <v>43545</v>
      </c>
      <c r="K176" s="52"/>
      <c r="L176" s="52"/>
      <c r="M176" s="75"/>
      <c r="N176" s="52">
        <v>1.25</v>
      </c>
      <c r="O176" s="75"/>
      <c r="P176" s="75"/>
      <c r="Q176" s="21"/>
      <c r="R176" s="21"/>
    </row>
    <row r="177" spans="9:18" ht="12.75" customHeight="1" x14ac:dyDescent="0.2">
      <c r="I177" s="51"/>
      <c r="J177" s="51">
        <f t="shared" si="2"/>
        <v>43546</v>
      </c>
      <c r="K177" s="52"/>
      <c r="L177" s="52"/>
      <c r="M177" s="75"/>
      <c r="N177" s="52">
        <v>1.25</v>
      </c>
      <c r="O177" s="75"/>
      <c r="P177" s="75"/>
      <c r="Q177" s="21"/>
      <c r="R177" s="21"/>
    </row>
    <row r="178" spans="9:18" ht="12.75" customHeight="1" x14ac:dyDescent="0.2">
      <c r="I178" s="51"/>
      <c r="J178" s="51">
        <f t="shared" si="2"/>
        <v>43547</v>
      </c>
      <c r="K178" s="52"/>
      <c r="L178" s="52"/>
      <c r="M178" s="75"/>
      <c r="N178" s="52">
        <v>1.25</v>
      </c>
      <c r="O178" s="75"/>
      <c r="P178" s="75"/>
      <c r="Q178" s="21"/>
      <c r="R178" s="21"/>
    </row>
    <row r="179" spans="9:18" ht="12.75" customHeight="1" x14ac:dyDescent="0.2">
      <c r="I179" s="51"/>
      <c r="J179" s="51">
        <f t="shared" si="2"/>
        <v>43548</v>
      </c>
      <c r="K179" s="52"/>
      <c r="L179" s="52"/>
      <c r="M179" s="75"/>
      <c r="N179" s="52">
        <v>1.25</v>
      </c>
      <c r="O179" s="75"/>
      <c r="P179" s="75"/>
      <c r="Q179" s="21"/>
      <c r="R179" s="21"/>
    </row>
    <row r="180" spans="9:18" ht="12.75" customHeight="1" x14ac:dyDescent="0.2">
      <c r="I180" s="51"/>
      <c r="J180" s="51">
        <f t="shared" si="2"/>
        <v>43549</v>
      </c>
      <c r="K180" s="52"/>
      <c r="L180" s="52"/>
      <c r="M180" s="75"/>
      <c r="N180" s="52">
        <v>1.25</v>
      </c>
      <c r="O180" s="75"/>
      <c r="P180" s="75"/>
      <c r="Q180" s="21"/>
      <c r="R180" s="21"/>
    </row>
    <row r="181" spans="9:18" ht="12.75" customHeight="1" x14ac:dyDescent="0.2">
      <c r="I181" s="51"/>
      <c r="J181" s="51">
        <f t="shared" si="2"/>
        <v>43550</v>
      </c>
      <c r="K181" s="52"/>
      <c r="L181" s="52"/>
      <c r="M181" s="75"/>
      <c r="N181" s="52">
        <v>1.25</v>
      </c>
      <c r="O181" s="75"/>
      <c r="P181" s="75"/>
      <c r="Q181" s="21"/>
      <c r="R181" s="21"/>
    </row>
    <row r="182" spans="9:18" ht="12.75" customHeight="1" x14ac:dyDescent="0.2">
      <c r="I182" s="51"/>
      <c r="J182" s="51">
        <f t="shared" si="2"/>
        <v>43551</v>
      </c>
      <c r="K182" s="52"/>
      <c r="L182" s="52"/>
      <c r="M182" s="75"/>
      <c r="N182" s="52">
        <v>1.25</v>
      </c>
      <c r="O182" s="75"/>
      <c r="P182" s="75"/>
      <c r="Q182" s="21"/>
      <c r="R182" s="21"/>
    </row>
    <row r="183" spans="9:18" ht="12.75" customHeight="1" x14ac:dyDescent="0.2">
      <c r="I183" s="51"/>
      <c r="J183" s="51">
        <f t="shared" si="2"/>
        <v>43552</v>
      </c>
      <c r="K183" s="52"/>
      <c r="L183" s="52"/>
      <c r="M183" s="75"/>
      <c r="N183" s="52">
        <v>1.25</v>
      </c>
      <c r="O183" s="75"/>
      <c r="P183" s="75"/>
      <c r="Q183" s="21"/>
      <c r="R183" s="21"/>
    </row>
    <row r="184" spans="9:18" ht="12.75" customHeight="1" x14ac:dyDescent="0.2">
      <c r="I184" s="51"/>
      <c r="J184" s="51">
        <f t="shared" si="2"/>
        <v>43553</v>
      </c>
      <c r="K184" s="52"/>
      <c r="L184" s="52"/>
      <c r="M184" s="75"/>
      <c r="N184" s="52">
        <v>1.25</v>
      </c>
      <c r="O184" s="75"/>
      <c r="P184" s="75"/>
      <c r="Q184" s="21"/>
      <c r="R184" s="21"/>
    </row>
    <row r="185" spans="9:18" ht="12.75" customHeight="1" x14ac:dyDescent="0.2">
      <c r="I185" s="51"/>
      <c r="J185" s="51">
        <f t="shared" si="2"/>
        <v>43554</v>
      </c>
      <c r="K185" s="52"/>
      <c r="L185" s="52"/>
      <c r="M185" s="75"/>
      <c r="N185" s="52">
        <v>1.25</v>
      </c>
      <c r="O185" s="75"/>
      <c r="P185" s="75"/>
      <c r="Q185" s="21"/>
      <c r="R185" s="21"/>
    </row>
    <row r="186" spans="9:18" ht="12.75" customHeight="1" x14ac:dyDescent="0.2">
      <c r="I186" s="51"/>
      <c r="J186" s="51">
        <f t="shared" si="2"/>
        <v>43555</v>
      </c>
      <c r="K186" s="52"/>
      <c r="L186" s="52"/>
      <c r="M186" s="75"/>
      <c r="N186" s="52">
        <v>1.25</v>
      </c>
      <c r="O186" s="75"/>
      <c r="P186" s="75"/>
      <c r="Q186" s="21"/>
      <c r="R186" s="21"/>
    </row>
    <row r="187" spans="9:18" ht="12.75" customHeight="1" x14ac:dyDescent="0.2">
      <c r="I187" s="51"/>
      <c r="J187" s="51">
        <f t="shared" si="2"/>
        <v>43556</v>
      </c>
      <c r="K187" s="52"/>
      <c r="L187" s="52"/>
      <c r="M187" s="75"/>
      <c r="N187" s="52">
        <v>1.25</v>
      </c>
      <c r="O187" s="75"/>
      <c r="P187" s="75"/>
      <c r="Q187" s="21"/>
      <c r="R187" s="21"/>
    </row>
    <row r="188" spans="9:18" ht="12.75" customHeight="1" x14ac:dyDescent="0.2">
      <c r="I188" s="51"/>
      <c r="J188" s="51">
        <f t="shared" si="2"/>
        <v>43557</v>
      </c>
      <c r="K188" s="52"/>
      <c r="L188" s="52"/>
      <c r="M188" s="75"/>
      <c r="N188" s="52">
        <v>1.25</v>
      </c>
      <c r="O188" s="75"/>
      <c r="P188" s="75"/>
      <c r="Q188" s="21"/>
      <c r="R188" s="21"/>
    </row>
    <row r="189" spans="9:18" ht="12.75" customHeight="1" x14ac:dyDescent="0.2">
      <c r="I189" s="51"/>
      <c r="J189" s="51">
        <f t="shared" si="2"/>
        <v>43558</v>
      </c>
      <c r="K189" s="52"/>
      <c r="L189" s="52"/>
      <c r="M189" s="75"/>
      <c r="N189" s="52">
        <v>1.25</v>
      </c>
      <c r="O189" s="75"/>
      <c r="P189" s="75"/>
      <c r="Q189" s="21"/>
      <c r="R189" s="21"/>
    </row>
    <row r="190" spans="9:18" ht="12.75" customHeight="1" x14ac:dyDescent="0.2">
      <c r="I190" s="51"/>
      <c r="J190" s="51">
        <f t="shared" si="2"/>
        <v>43559</v>
      </c>
      <c r="K190" s="52"/>
      <c r="L190" s="52"/>
      <c r="M190" s="75"/>
      <c r="N190" s="52">
        <v>1.25</v>
      </c>
      <c r="O190" s="75"/>
      <c r="P190" s="75"/>
      <c r="Q190" s="21"/>
      <c r="R190" s="21"/>
    </row>
    <row r="191" spans="9:18" ht="12.75" customHeight="1" x14ac:dyDescent="0.2">
      <c r="I191" s="51"/>
      <c r="J191" s="51">
        <f t="shared" si="2"/>
        <v>43560</v>
      </c>
      <c r="K191" s="52"/>
      <c r="L191" s="52"/>
      <c r="M191" s="75"/>
      <c r="N191" s="52">
        <v>1.25</v>
      </c>
      <c r="O191" s="75"/>
      <c r="P191" s="75"/>
      <c r="Q191" s="21"/>
      <c r="R191" s="21"/>
    </row>
    <row r="192" spans="9:18" ht="12.75" customHeight="1" x14ac:dyDescent="0.2">
      <c r="I192" s="51"/>
      <c r="J192" s="51">
        <f t="shared" si="2"/>
        <v>43561</v>
      </c>
      <c r="K192" s="52"/>
      <c r="L192" s="52"/>
      <c r="M192" s="75"/>
      <c r="N192" s="52">
        <v>1.25</v>
      </c>
      <c r="O192" s="75"/>
      <c r="P192" s="75"/>
      <c r="Q192" s="21"/>
      <c r="R192" s="21"/>
    </row>
    <row r="193" spans="9:18" ht="12.75" customHeight="1" x14ac:dyDescent="0.2">
      <c r="I193" s="51"/>
      <c r="J193" s="51">
        <f t="shared" si="2"/>
        <v>43562</v>
      </c>
      <c r="K193" s="52"/>
      <c r="L193" s="52"/>
      <c r="M193" s="75"/>
      <c r="N193" s="52">
        <v>1.25</v>
      </c>
      <c r="O193" s="75"/>
      <c r="P193" s="75"/>
      <c r="Q193" s="21"/>
      <c r="R193" s="21"/>
    </row>
    <row r="194" spans="9:18" ht="12.75" customHeight="1" x14ac:dyDescent="0.2">
      <c r="I194" s="51"/>
      <c r="J194" s="51">
        <f t="shared" si="2"/>
        <v>43563</v>
      </c>
      <c r="K194" s="52"/>
      <c r="L194" s="52"/>
      <c r="M194" s="75"/>
      <c r="N194" s="52">
        <v>1.25</v>
      </c>
      <c r="O194" s="75"/>
      <c r="P194" s="75"/>
      <c r="Q194" s="21"/>
      <c r="R194" s="21"/>
    </row>
    <row r="195" spans="9:18" ht="12.75" customHeight="1" x14ac:dyDescent="0.2">
      <c r="I195" s="51"/>
      <c r="J195" s="51">
        <f t="shared" si="2"/>
        <v>43564</v>
      </c>
      <c r="K195" s="52"/>
      <c r="L195" s="52"/>
      <c r="M195" s="75"/>
      <c r="N195" s="52">
        <v>1.25</v>
      </c>
      <c r="O195" s="75"/>
      <c r="P195" s="75"/>
      <c r="Q195" s="21"/>
      <c r="R195" s="21"/>
    </row>
    <row r="196" spans="9:18" ht="12.75" customHeight="1" x14ac:dyDescent="0.2">
      <c r="I196" s="51"/>
      <c r="J196" s="51">
        <f t="shared" si="2"/>
        <v>43565</v>
      </c>
      <c r="K196" s="52"/>
      <c r="L196" s="52"/>
      <c r="M196" s="75"/>
      <c r="N196" s="52">
        <v>1.25</v>
      </c>
      <c r="O196" s="75"/>
      <c r="P196" s="75"/>
      <c r="Q196" s="21"/>
      <c r="R196" s="21"/>
    </row>
    <row r="197" spans="9:18" ht="12.75" customHeight="1" x14ac:dyDescent="0.2">
      <c r="I197" s="51"/>
      <c r="J197" s="51">
        <f t="shared" si="2"/>
        <v>43566</v>
      </c>
      <c r="K197" s="52"/>
      <c r="L197" s="52"/>
      <c r="M197" s="75"/>
      <c r="N197" s="52">
        <v>1.25</v>
      </c>
      <c r="O197" s="75"/>
      <c r="P197" s="75"/>
      <c r="Q197" s="21"/>
      <c r="R197" s="21"/>
    </row>
    <row r="198" spans="9:18" ht="12.75" customHeight="1" x14ac:dyDescent="0.2">
      <c r="I198" s="51"/>
      <c r="J198" s="51">
        <f t="shared" si="2"/>
        <v>43567</v>
      </c>
      <c r="K198" s="52"/>
      <c r="L198" s="52"/>
      <c r="M198" s="75"/>
      <c r="N198" s="52">
        <v>1.25</v>
      </c>
      <c r="O198" s="75"/>
      <c r="P198" s="75"/>
      <c r="Q198" s="21"/>
      <c r="R198" s="21"/>
    </row>
    <row r="199" spans="9:18" ht="12.75" customHeight="1" x14ac:dyDescent="0.2">
      <c r="I199" s="51"/>
      <c r="J199" s="51">
        <f t="shared" ref="J199:J262" si="3">J198+1</f>
        <v>43568</v>
      </c>
      <c r="K199" s="52"/>
      <c r="L199" s="52"/>
      <c r="M199" s="75"/>
      <c r="N199" s="52">
        <v>1.25</v>
      </c>
      <c r="O199" s="75"/>
      <c r="P199" s="75"/>
      <c r="Q199" s="21"/>
      <c r="R199" s="21"/>
    </row>
    <row r="200" spans="9:18" ht="12.75" customHeight="1" x14ac:dyDescent="0.2">
      <c r="I200" s="51"/>
      <c r="J200" s="51">
        <f t="shared" si="3"/>
        <v>43569</v>
      </c>
      <c r="K200" s="52"/>
      <c r="L200" s="52"/>
      <c r="M200" s="75"/>
      <c r="N200" s="52">
        <v>1.25</v>
      </c>
      <c r="O200" s="75"/>
      <c r="P200" s="75"/>
      <c r="Q200" s="21"/>
      <c r="R200" s="21"/>
    </row>
    <row r="201" spans="9:18" ht="12.75" customHeight="1" x14ac:dyDescent="0.2">
      <c r="I201" s="51"/>
      <c r="J201" s="51">
        <f t="shared" si="3"/>
        <v>43570</v>
      </c>
      <c r="K201" s="52"/>
      <c r="L201" s="52"/>
      <c r="M201" s="75"/>
      <c r="N201" s="52">
        <v>1.25</v>
      </c>
      <c r="O201" s="75"/>
      <c r="P201" s="75"/>
      <c r="Q201" s="21"/>
      <c r="R201" s="21"/>
    </row>
    <row r="202" spans="9:18" ht="12.75" customHeight="1" x14ac:dyDescent="0.2">
      <c r="I202" s="51"/>
      <c r="J202" s="51">
        <f t="shared" si="3"/>
        <v>43571</v>
      </c>
      <c r="K202" s="52">
        <v>1.25</v>
      </c>
      <c r="L202" s="52"/>
      <c r="M202" s="75"/>
      <c r="N202" s="52">
        <v>1.25</v>
      </c>
      <c r="O202" s="75"/>
      <c r="P202" s="75"/>
      <c r="Q202" s="21"/>
      <c r="R202" s="21"/>
    </row>
    <row r="203" spans="9:18" ht="12.75" customHeight="1" x14ac:dyDescent="0.2">
      <c r="I203" s="51"/>
      <c r="J203" s="51">
        <f t="shared" si="3"/>
        <v>43572</v>
      </c>
      <c r="K203" s="52"/>
      <c r="L203" s="52"/>
      <c r="M203" s="75"/>
      <c r="N203" s="52">
        <v>1.25</v>
      </c>
      <c r="O203" s="75"/>
      <c r="P203" s="75"/>
      <c r="Q203" s="21"/>
      <c r="R203" s="21"/>
    </row>
    <row r="204" spans="9:18" ht="12.75" customHeight="1" x14ac:dyDescent="0.2">
      <c r="I204" s="51"/>
      <c r="J204" s="51">
        <f t="shared" si="3"/>
        <v>43573</v>
      </c>
      <c r="K204" s="52"/>
      <c r="L204" s="52"/>
      <c r="M204" s="75"/>
      <c r="N204" s="52">
        <v>1.25</v>
      </c>
      <c r="O204" s="75"/>
      <c r="P204" s="75"/>
      <c r="Q204" s="21"/>
      <c r="R204" s="21"/>
    </row>
    <row r="205" spans="9:18" ht="12.75" customHeight="1" x14ac:dyDescent="0.2">
      <c r="I205" s="51"/>
      <c r="J205" s="51">
        <f t="shared" si="3"/>
        <v>43574</v>
      </c>
      <c r="K205" s="52"/>
      <c r="L205" s="52"/>
      <c r="M205" s="75"/>
      <c r="N205" s="52">
        <v>1.25</v>
      </c>
      <c r="O205" s="75"/>
      <c r="P205" s="75"/>
      <c r="Q205" s="21"/>
      <c r="R205" s="21"/>
    </row>
    <row r="206" spans="9:18" ht="12.75" customHeight="1" x14ac:dyDescent="0.2">
      <c r="I206" s="51"/>
      <c r="J206" s="51">
        <f t="shared" si="3"/>
        <v>43575</v>
      </c>
      <c r="K206" s="52"/>
      <c r="L206" s="52"/>
      <c r="M206" s="75"/>
      <c r="N206" s="52">
        <v>1.25</v>
      </c>
      <c r="O206" s="75"/>
      <c r="P206" s="75"/>
      <c r="Q206" s="21"/>
      <c r="R206" s="21"/>
    </row>
    <row r="207" spans="9:18" ht="12.75" customHeight="1" x14ac:dyDescent="0.2">
      <c r="I207" s="51"/>
      <c r="J207" s="51">
        <f t="shared" si="3"/>
        <v>43576</v>
      </c>
      <c r="K207" s="52"/>
      <c r="L207" s="52"/>
      <c r="M207" s="75"/>
      <c r="N207" s="52">
        <v>1.25</v>
      </c>
      <c r="O207" s="75"/>
      <c r="P207" s="75"/>
      <c r="Q207" s="21"/>
      <c r="R207" s="21"/>
    </row>
    <row r="208" spans="9:18" ht="12.75" customHeight="1" x14ac:dyDescent="0.2">
      <c r="I208" s="51"/>
      <c r="J208" s="51">
        <f t="shared" si="3"/>
        <v>43577</v>
      </c>
      <c r="K208" s="52"/>
      <c r="L208" s="52"/>
      <c r="M208" s="75"/>
      <c r="N208" s="52">
        <v>1.25</v>
      </c>
      <c r="O208" s="75"/>
      <c r="P208" s="75"/>
      <c r="Q208" s="21"/>
      <c r="R208" s="21"/>
    </row>
    <row r="209" spans="9:18" ht="12.75" customHeight="1" x14ac:dyDescent="0.2">
      <c r="I209" s="51"/>
      <c r="J209" s="51">
        <f t="shared" si="3"/>
        <v>43578</v>
      </c>
      <c r="K209" s="52"/>
      <c r="L209" s="52"/>
      <c r="M209" s="75"/>
      <c r="N209" s="52">
        <v>1.25</v>
      </c>
      <c r="O209" s="75"/>
      <c r="P209" s="75"/>
      <c r="Q209" s="21"/>
      <c r="R209" s="21"/>
    </row>
    <row r="210" spans="9:18" ht="12.75" customHeight="1" x14ac:dyDescent="0.2">
      <c r="I210" s="51"/>
      <c r="J210" s="51">
        <f t="shared" si="3"/>
        <v>43579</v>
      </c>
      <c r="K210" s="52"/>
      <c r="L210" s="52"/>
      <c r="M210" s="75"/>
      <c r="N210" s="52">
        <v>1.25</v>
      </c>
      <c r="O210" s="75"/>
      <c r="P210" s="75"/>
      <c r="Q210" s="21"/>
      <c r="R210" s="21"/>
    </row>
    <row r="211" spans="9:18" ht="12.75" customHeight="1" x14ac:dyDescent="0.2">
      <c r="I211" s="51"/>
      <c r="J211" s="51">
        <f t="shared" si="3"/>
        <v>43580</v>
      </c>
      <c r="K211" s="52"/>
      <c r="L211" s="52"/>
      <c r="M211" s="75"/>
      <c r="N211" s="52">
        <v>1.25</v>
      </c>
      <c r="O211" s="75"/>
      <c r="P211" s="75"/>
      <c r="Q211" s="21"/>
      <c r="R211" s="21"/>
    </row>
    <row r="212" spans="9:18" ht="12.75" customHeight="1" x14ac:dyDescent="0.2">
      <c r="I212" s="51"/>
      <c r="J212" s="51">
        <f t="shared" si="3"/>
        <v>43581</v>
      </c>
      <c r="K212" s="52"/>
      <c r="L212" s="52"/>
      <c r="M212" s="75"/>
      <c r="N212" s="52">
        <v>1.25</v>
      </c>
      <c r="O212" s="75"/>
      <c r="P212" s="75"/>
      <c r="Q212" s="21"/>
      <c r="R212" s="21"/>
    </row>
    <row r="213" spans="9:18" ht="12.75" customHeight="1" x14ac:dyDescent="0.2">
      <c r="I213" s="51"/>
      <c r="J213" s="51">
        <f t="shared" si="3"/>
        <v>43582</v>
      </c>
      <c r="K213" s="52"/>
      <c r="L213" s="52"/>
      <c r="M213" s="75"/>
      <c r="N213" s="52">
        <v>1.25</v>
      </c>
      <c r="O213" s="75"/>
      <c r="P213" s="75"/>
      <c r="Q213" s="21"/>
      <c r="R213" s="21"/>
    </row>
    <row r="214" spans="9:18" ht="12.75" customHeight="1" x14ac:dyDescent="0.2">
      <c r="I214" s="51"/>
      <c r="J214" s="51">
        <f t="shared" si="3"/>
        <v>43583</v>
      </c>
      <c r="K214" s="52"/>
      <c r="L214" s="52"/>
      <c r="M214" s="75"/>
      <c r="N214" s="52">
        <v>1.25</v>
      </c>
      <c r="O214" s="75"/>
      <c r="P214" s="75"/>
      <c r="Q214" s="21"/>
      <c r="R214" s="21"/>
    </row>
    <row r="215" spans="9:18" ht="12.75" customHeight="1" x14ac:dyDescent="0.2">
      <c r="I215" s="51"/>
      <c r="J215" s="51">
        <f t="shared" si="3"/>
        <v>43584</v>
      </c>
      <c r="K215" s="52"/>
      <c r="L215" s="52"/>
      <c r="M215" s="75"/>
      <c r="N215" s="52">
        <v>1.25</v>
      </c>
      <c r="O215" s="75"/>
      <c r="P215" s="75"/>
      <c r="Q215" s="21"/>
      <c r="R215" s="21"/>
    </row>
    <row r="216" spans="9:18" ht="12.75" customHeight="1" x14ac:dyDescent="0.2">
      <c r="I216" s="51"/>
      <c r="J216" s="51">
        <f t="shared" si="3"/>
        <v>43585</v>
      </c>
      <c r="K216" s="52"/>
      <c r="L216" s="52"/>
      <c r="M216" s="75"/>
      <c r="N216" s="52">
        <v>1.25</v>
      </c>
      <c r="O216" s="75"/>
      <c r="P216" s="75"/>
      <c r="Q216" s="21"/>
      <c r="R216" s="21"/>
    </row>
    <row r="217" spans="9:18" ht="12.75" customHeight="1" x14ac:dyDescent="0.2">
      <c r="I217" s="51"/>
      <c r="J217" s="51">
        <f t="shared" si="3"/>
        <v>43586</v>
      </c>
      <c r="K217" s="52"/>
      <c r="L217" s="52"/>
      <c r="M217" s="75"/>
      <c r="N217" s="52">
        <v>1.25</v>
      </c>
      <c r="O217" s="75"/>
      <c r="P217" s="75"/>
      <c r="Q217" s="21"/>
      <c r="R217" s="21"/>
    </row>
    <row r="218" spans="9:18" ht="12.75" customHeight="1" x14ac:dyDescent="0.2">
      <c r="I218" s="51"/>
      <c r="J218" s="51">
        <f t="shared" si="3"/>
        <v>43587</v>
      </c>
      <c r="K218" s="52"/>
      <c r="L218" s="52"/>
      <c r="M218" s="75"/>
      <c r="N218" s="52">
        <v>1.25</v>
      </c>
      <c r="O218" s="75"/>
      <c r="P218" s="75"/>
      <c r="Q218" s="21"/>
      <c r="R218" s="21"/>
    </row>
    <row r="219" spans="9:18" ht="12.75" customHeight="1" x14ac:dyDescent="0.2">
      <c r="I219" s="51"/>
      <c r="J219" s="51">
        <f t="shared" si="3"/>
        <v>43588</v>
      </c>
      <c r="K219" s="52"/>
      <c r="L219" s="52"/>
      <c r="M219" s="75"/>
      <c r="N219" s="52">
        <v>1.25</v>
      </c>
      <c r="O219" s="75"/>
      <c r="P219" s="75"/>
      <c r="Q219" s="21"/>
      <c r="R219" s="21"/>
    </row>
    <row r="220" spans="9:18" ht="12.75" customHeight="1" x14ac:dyDescent="0.2">
      <c r="I220" s="51"/>
      <c r="J220" s="51">
        <f t="shared" si="3"/>
        <v>43589</v>
      </c>
      <c r="K220" s="52"/>
      <c r="L220" s="52"/>
      <c r="M220" s="75"/>
      <c r="N220" s="52">
        <v>1.25</v>
      </c>
      <c r="O220" s="75"/>
      <c r="P220" s="75"/>
      <c r="Q220" s="21"/>
      <c r="R220" s="21"/>
    </row>
    <row r="221" spans="9:18" ht="12.75" customHeight="1" x14ac:dyDescent="0.2">
      <c r="I221" s="51"/>
      <c r="J221" s="51">
        <f t="shared" si="3"/>
        <v>43590</v>
      </c>
      <c r="K221" s="52"/>
      <c r="L221" s="52"/>
      <c r="M221" s="75"/>
      <c r="N221" s="52">
        <v>1.25</v>
      </c>
      <c r="O221" s="75"/>
      <c r="P221" s="75"/>
      <c r="Q221" s="21"/>
      <c r="R221" s="21"/>
    </row>
    <row r="222" spans="9:18" ht="12.75" customHeight="1" x14ac:dyDescent="0.2">
      <c r="I222" s="51"/>
      <c r="J222" s="51">
        <f t="shared" si="3"/>
        <v>43591</v>
      </c>
      <c r="K222" s="52"/>
      <c r="L222" s="52"/>
      <c r="M222" s="75"/>
      <c r="N222" s="52">
        <v>1.25</v>
      </c>
      <c r="O222" s="75"/>
      <c r="P222" s="75"/>
      <c r="Q222" s="21"/>
      <c r="R222" s="21"/>
    </row>
    <row r="223" spans="9:18" ht="12.75" customHeight="1" x14ac:dyDescent="0.2">
      <c r="I223" s="51"/>
      <c r="J223" s="51">
        <f t="shared" si="3"/>
        <v>43592</v>
      </c>
      <c r="K223" s="52"/>
      <c r="L223" s="52"/>
      <c r="M223" s="75"/>
      <c r="N223" s="52">
        <v>1.25</v>
      </c>
      <c r="O223" s="75"/>
      <c r="P223" s="75"/>
      <c r="Q223" s="21"/>
      <c r="R223" s="21"/>
    </row>
    <row r="224" spans="9:18" ht="12.75" customHeight="1" x14ac:dyDescent="0.2">
      <c r="I224" s="51"/>
      <c r="J224" s="51">
        <f t="shared" si="3"/>
        <v>43593</v>
      </c>
      <c r="K224" s="52"/>
      <c r="L224" s="52"/>
      <c r="M224" s="75"/>
      <c r="N224" s="52">
        <v>1.25</v>
      </c>
      <c r="O224" s="75"/>
      <c r="P224" s="75"/>
      <c r="Q224" s="21"/>
      <c r="R224" s="21"/>
    </row>
    <row r="225" spans="9:18" ht="12.75" customHeight="1" x14ac:dyDescent="0.2">
      <c r="I225" s="51"/>
      <c r="J225" s="51">
        <f t="shared" si="3"/>
        <v>43594</v>
      </c>
      <c r="K225" s="52"/>
      <c r="L225" s="52"/>
      <c r="M225" s="75"/>
      <c r="N225" s="52">
        <v>1.25</v>
      </c>
      <c r="O225" s="75"/>
      <c r="P225" s="75"/>
      <c r="Q225" s="21"/>
      <c r="R225" s="21"/>
    </row>
    <row r="226" spans="9:18" ht="12.75" customHeight="1" x14ac:dyDescent="0.2">
      <c r="I226" s="51"/>
      <c r="J226" s="51">
        <f t="shared" si="3"/>
        <v>43595</v>
      </c>
      <c r="K226" s="52"/>
      <c r="L226" s="52"/>
      <c r="M226" s="75"/>
      <c r="N226" s="52">
        <v>1.25</v>
      </c>
      <c r="O226" s="75"/>
      <c r="P226" s="75"/>
      <c r="Q226" s="21"/>
      <c r="R226" s="21"/>
    </row>
    <row r="227" spans="9:18" ht="12.75" customHeight="1" x14ac:dyDescent="0.2">
      <c r="I227" s="51"/>
      <c r="J227" s="51">
        <f t="shared" si="3"/>
        <v>43596</v>
      </c>
      <c r="K227" s="52"/>
      <c r="L227" s="52"/>
      <c r="M227" s="75"/>
      <c r="N227" s="52">
        <v>1.25</v>
      </c>
      <c r="O227" s="75"/>
      <c r="P227" s="75"/>
      <c r="Q227" s="21"/>
      <c r="R227" s="21"/>
    </row>
    <row r="228" spans="9:18" ht="12.75" customHeight="1" x14ac:dyDescent="0.2">
      <c r="I228" s="51"/>
      <c r="J228" s="51">
        <f t="shared" si="3"/>
        <v>43597</v>
      </c>
      <c r="K228" s="52"/>
      <c r="L228" s="52"/>
      <c r="M228" s="75"/>
      <c r="N228" s="52">
        <v>1.25</v>
      </c>
      <c r="O228" s="75"/>
      <c r="P228" s="75"/>
      <c r="Q228" s="21"/>
      <c r="R228" s="21"/>
    </row>
    <row r="229" spans="9:18" ht="12.75" customHeight="1" x14ac:dyDescent="0.2">
      <c r="I229" s="51"/>
      <c r="J229" s="51">
        <f t="shared" si="3"/>
        <v>43598</v>
      </c>
      <c r="K229" s="52"/>
      <c r="L229" s="52"/>
      <c r="M229" s="75"/>
      <c r="N229" s="52">
        <v>1.25</v>
      </c>
      <c r="O229" s="75"/>
      <c r="P229" s="75"/>
      <c r="Q229" s="21"/>
      <c r="R229" s="21"/>
    </row>
    <row r="230" spans="9:18" ht="12.75" customHeight="1" x14ac:dyDescent="0.2">
      <c r="I230" s="51"/>
      <c r="J230" s="51">
        <f t="shared" si="3"/>
        <v>43599</v>
      </c>
      <c r="K230" s="52"/>
      <c r="L230" s="52"/>
      <c r="M230" s="75"/>
      <c r="N230" s="52">
        <v>1.25</v>
      </c>
      <c r="O230" s="75"/>
      <c r="P230" s="75"/>
      <c r="Q230" s="21"/>
      <c r="R230" s="21"/>
    </row>
    <row r="231" spans="9:18" ht="12.75" customHeight="1" x14ac:dyDescent="0.2">
      <c r="I231" s="51"/>
      <c r="J231" s="51">
        <f t="shared" si="3"/>
        <v>43600</v>
      </c>
      <c r="K231" s="52"/>
      <c r="L231" s="52"/>
      <c r="M231" s="75"/>
      <c r="N231" s="52">
        <v>1.25</v>
      </c>
      <c r="O231" s="75"/>
      <c r="P231" s="75"/>
      <c r="Q231" s="21"/>
      <c r="R231" s="21"/>
    </row>
    <row r="232" spans="9:18" ht="12.75" customHeight="1" x14ac:dyDescent="0.2">
      <c r="I232" s="51"/>
      <c r="J232" s="51">
        <f t="shared" si="3"/>
        <v>43601</v>
      </c>
      <c r="K232" s="52"/>
      <c r="L232" s="52"/>
      <c r="M232" s="75"/>
      <c r="N232" s="52">
        <v>1.25</v>
      </c>
      <c r="O232" s="75"/>
      <c r="P232" s="75"/>
      <c r="Q232" s="21"/>
      <c r="R232" s="21"/>
    </row>
    <row r="233" spans="9:18" ht="12.75" customHeight="1" x14ac:dyDescent="0.2">
      <c r="I233" s="51"/>
      <c r="J233" s="51">
        <f t="shared" si="3"/>
        <v>43602</v>
      </c>
      <c r="K233" s="52"/>
      <c r="L233" s="52"/>
      <c r="M233" s="75"/>
      <c r="N233" s="52">
        <v>1.25</v>
      </c>
      <c r="O233" s="75"/>
      <c r="P233" s="75"/>
      <c r="Q233" s="21"/>
      <c r="R233" s="21"/>
    </row>
    <row r="234" spans="9:18" ht="12.75" customHeight="1" x14ac:dyDescent="0.2">
      <c r="I234" s="51"/>
      <c r="J234" s="51">
        <f t="shared" si="3"/>
        <v>43603</v>
      </c>
      <c r="K234" s="52"/>
      <c r="L234" s="52"/>
      <c r="M234" s="75"/>
      <c r="N234" s="52">
        <v>1.25</v>
      </c>
      <c r="O234" s="75"/>
      <c r="P234" s="75"/>
      <c r="Q234" s="21"/>
      <c r="R234" s="21"/>
    </row>
    <row r="235" spans="9:18" ht="12.75" customHeight="1" x14ac:dyDescent="0.2">
      <c r="I235" s="51"/>
      <c r="J235" s="51">
        <f t="shared" si="3"/>
        <v>43604</v>
      </c>
      <c r="K235" s="52"/>
      <c r="L235" s="52"/>
      <c r="M235" s="75"/>
      <c r="N235" s="52">
        <v>1.25</v>
      </c>
      <c r="O235" s="75"/>
      <c r="P235" s="75"/>
      <c r="Q235" s="21"/>
      <c r="R235" s="21"/>
    </row>
    <row r="236" spans="9:18" ht="12.75" customHeight="1" x14ac:dyDescent="0.2">
      <c r="I236" s="51"/>
      <c r="J236" s="51">
        <f t="shared" si="3"/>
        <v>43605</v>
      </c>
      <c r="K236" s="52"/>
      <c r="L236" s="52"/>
      <c r="M236" s="75"/>
      <c r="N236" s="52">
        <v>1.25</v>
      </c>
      <c r="O236" s="75"/>
      <c r="P236" s="75"/>
      <c r="Q236" s="21"/>
      <c r="R236" s="21"/>
    </row>
    <row r="237" spans="9:18" ht="12.75" customHeight="1" x14ac:dyDescent="0.2">
      <c r="I237" s="51"/>
      <c r="J237" s="51">
        <f t="shared" si="3"/>
        <v>43606</v>
      </c>
      <c r="K237" s="52"/>
      <c r="L237" s="52"/>
      <c r="M237" s="75"/>
      <c r="N237" s="52">
        <v>1.25</v>
      </c>
      <c r="O237" s="75"/>
      <c r="P237" s="75"/>
      <c r="Q237" s="21"/>
      <c r="R237" s="21"/>
    </row>
    <row r="238" spans="9:18" ht="12.75" customHeight="1" x14ac:dyDescent="0.2">
      <c r="I238" s="51"/>
      <c r="J238" s="51">
        <f t="shared" si="3"/>
        <v>43607</v>
      </c>
      <c r="K238" s="52"/>
      <c r="L238" s="52"/>
      <c r="M238" s="75"/>
      <c r="N238" s="52">
        <v>1.25</v>
      </c>
      <c r="O238" s="75"/>
      <c r="P238" s="75"/>
      <c r="Q238" s="21"/>
      <c r="R238" s="21"/>
    </row>
    <row r="239" spans="9:18" ht="12.75" customHeight="1" x14ac:dyDescent="0.2">
      <c r="I239" s="51"/>
      <c r="J239" s="51">
        <f t="shared" si="3"/>
        <v>43608</v>
      </c>
      <c r="K239" s="52"/>
      <c r="L239" s="52"/>
      <c r="M239" s="75"/>
      <c r="N239" s="52">
        <v>1.25</v>
      </c>
      <c r="O239" s="75"/>
      <c r="P239" s="75"/>
      <c r="Q239" s="21"/>
      <c r="R239" s="21"/>
    </row>
    <row r="240" spans="9:18" ht="12.75" customHeight="1" x14ac:dyDescent="0.2">
      <c r="I240" s="51"/>
      <c r="J240" s="51">
        <f t="shared" si="3"/>
        <v>43609</v>
      </c>
      <c r="K240" s="52"/>
      <c r="L240" s="52"/>
      <c r="M240" s="75"/>
      <c r="N240" s="52">
        <v>1.25</v>
      </c>
      <c r="O240" s="75"/>
      <c r="P240" s="75"/>
      <c r="Q240" s="21"/>
      <c r="R240" s="21"/>
    </row>
    <row r="241" spans="9:18" ht="12.75" customHeight="1" x14ac:dyDescent="0.2">
      <c r="I241" s="51"/>
      <c r="J241" s="51">
        <f t="shared" si="3"/>
        <v>43610</v>
      </c>
      <c r="K241" s="52"/>
      <c r="L241" s="52"/>
      <c r="M241" s="75"/>
      <c r="N241" s="52">
        <v>1.25</v>
      </c>
      <c r="O241" s="75"/>
      <c r="P241" s="75"/>
      <c r="Q241" s="21"/>
      <c r="R241" s="21"/>
    </row>
    <row r="242" spans="9:18" ht="12.75" customHeight="1" x14ac:dyDescent="0.2">
      <c r="I242" s="51"/>
      <c r="J242" s="51">
        <f t="shared" si="3"/>
        <v>43611</v>
      </c>
      <c r="K242" s="52"/>
      <c r="L242" s="52"/>
      <c r="M242" s="75"/>
      <c r="N242" s="52">
        <v>1.25</v>
      </c>
      <c r="O242" s="75"/>
      <c r="P242" s="75"/>
      <c r="Q242" s="21"/>
      <c r="R242" s="21"/>
    </row>
    <row r="243" spans="9:18" ht="12.75" customHeight="1" x14ac:dyDescent="0.2">
      <c r="I243" s="51"/>
      <c r="J243" s="51">
        <f t="shared" si="3"/>
        <v>43612</v>
      </c>
      <c r="K243" s="52"/>
      <c r="L243" s="52"/>
      <c r="M243" s="75"/>
      <c r="N243" s="52">
        <v>1.25</v>
      </c>
      <c r="O243" s="75"/>
      <c r="P243" s="75"/>
      <c r="Q243" s="21"/>
      <c r="R243" s="21"/>
    </row>
    <row r="244" spans="9:18" ht="12.75" customHeight="1" x14ac:dyDescent="0.2">
      <c r="I244" s="51"/>
      <c r="J244" s="51">
        <f t="shared" si="3"/>
        <v>43613</v>
      </c>
      <c r="K244" s="52"/>
      <c r="L244" s="52"/>
      <c r="M244" s="75"/>
      <c r="N244" s="52">
        <v>1.25</v>
      </c>
      <c r="O244" s="75"/>
      <c r="P244" s="75"/>
      <c r="Q244" s="21"/>
      <c r="R244" s="21"/>
    </row>
    <row r="245" spans="9:18" ht="12.75" customHeight="1" x14ac:dyDescent="0.2">
      <c r="I245" s="51"/>
      <c r="J245" s="51">
        <f t="shared" si="3"/>
        <v>43614</v>
      </c>
      <c r="K245" s="52"/>
      <c r="L245" s="52"/>
      <c r="M245" s="75"/>
      <c r="N245" s="52">
        <v>1.25</v>
      </c>
      <c r="O245" s="75"/>
      <c r="P245" s="75"/>
      <c r="Q245" s="21"/>
      <c r="R245" s="21"/>
    </row>
    <row r="246" spans="9:18" ht="12.75" customHeight="1" x14ac:dyDescent="0.2">
      <c r="I246" s="51"/>
      <c r="J246" s="51">
        <f t="shared" si="3"/>
        <v>43615</v>
      </c>
      <c r="K246" s="52"/>
      <c r="L246" s="52"/>
      <c r="M246" s="75"/>
      <c r="N246" s="52">
        <v>1.25</v>
      </c>
      <c r="O246" s="75"/>
      <c r="P246" s="75"/>
      <c r="Q246" s="21"/>
      <c r="R246" s="21"/>
    </row>
    <row r="247" spans="9:18" ht="12.75" customHeight="1" x14ac:dyDescent="0.2">
      <c r="I247" s="51"/>
      <c r="J247" s="51">
        <f t="shared" si="3"/>
        <v>43616</v>
      </c>
      <c r="K247" s="52"/>
      <c r="L247" s="52"/>
      <c r="M247" s="75"/>
      <c r="N247" s="52">
        <v>1.25</v>
      </c>
      <c r="O247" s="75"/>
      <c r="P247" s="75"/>
      <c r="Q247" s="21"/>
      <c r="R247" s="21"/>
    </row>
    <row r="248" spans="9:18" ht="12.75" customHeight="1" x14ac:dyDescent="0.2">
      <c r="I248" s="51"/>
      <c r="J248" s="51">
        <f t="shared" si="3"/>
        <v>43617</v>
      </c>
      <c r="K248" s="52"/>
      <c r="L248" s="52"/>
      <c r="M248" s="75"/>
      <c r="N248" s="52">
        <v>1.25</v>
      </c>
      <c r="O248" s="75"/>
      <c r="P248" s="75"/>
      <c r="Q248" s="21"/>
      <c r="R248" s="21"/>
    </row>
    <row r="249" spans="9:18" ht="12.75" customHeight="1" x14ac:dyDescent="0.2">
      <c r="I249" s="51"/>
      <c r="J249" s="51">
        <f t="shared" si="3"/>
        <v>43618</v>
      </c>
      <c r="K249" s="52"/>
      <c r="L249" s="52"/>
      <c r="M249" s="75"/>
      <c r="N249" s="52">
        <v>1.25</v>
      </c>
      <c r="O249" s="75"/>
      <c r="P249" s="75"/>
      <c r="Q249" s="21"/>
      <c r="R249" s="21"/>
    </row>
    <row r="250" spans="9:18" ht="12.75" customHeight="1" x14ac:dyDescent="0.2">
      <c r="I250" s="51"/>
      <c r="J250" s="51">
        <f t="shared" si="3"/>
        <v>43619</v>
      </c>
      <c r="K250" s="52"/>
      <c r="L250" s="52"/>
      <c r="M250" s="75"/>
      <c r="N250" s="52">
        <v>1.25</v>
      </c>
      <c r="O250" s="75"/>
      <c r="P250" s="75"/>
      <c r="Q250" s="21"/>
      <c r="R250" s="21"/>
    </row>
    <row r="251" spans="9:18" ht="12.75" customHeight="1" x14ac:dyDescent="0.2">
      <c r="I251" s="51"/>
      <c r="J251" s="51">
        <f t="shared" si="3"/>
        <v>43620</v>
      </c>
      <c r="K251" s="52"/>
      <c r="L251" s="52"/>
      <c r="M251" s="75"/>
      <c r="N251" s="52">
        <v>1.25</v>
      </c>
      <c r="O251" s="75"/>
      <c r="P251" s="75"/>
      <c r="Q251" s="21"/>
      <c r="R251" s="21"/>
    </row>
    <row r="252" spans="9:18" ht="12.75" customHeight="1" x14ac:dyDescent="0.2">
      <c r="I252" s="51"/>
      <c r="J252" s="51">
        <f t="shared" si="3"/>
        <v>43621</v>
      </c>
      <c r="K252" s="52"/>
      <c r="L252" s="52"/>
      <c r="M252" s="75"/>
      <c r="N252" s="52">
        <v>1.25</v>
      </c>
      <c r="O252" s="75"/>
      <c r="P252" s="75"/>
      <c r="Q252" s="21"/>
      <c r="R252" s="21"/>
    </row>
    <row r="253" spans="9:18" ht="12.75" customHeight="1" x14ac:dyDescent="0.2">
      <c r="I253" s="51"/>
      <c r="J253" s="51">
        <f t="shared" si="3"/>
        <v>43622</v>
      </c>
      <c r="K253" s="52"/>
      <c r="L253" s="52"/>
      <c r="M253" s="75"/>
      <c r="N253" s="52">
        <v>1.25</v>
      </c>
      <c r="O253" s="75"/>
      <c r="P253" s="75"/>
      <c r="Q253" s="21"/>
      <c r="R253" s="21"/>
    </row>
    <row r="254" spans="9:18" ht="12.75" customHeight="1" x14ac:dyDescent="0.2">
      <c r="I254" s="51"/>
      <c r="J254" s="51">
        <f t="shared" si="3"/>
        <v>43623</v>
      </c>
      <c r="K254" s="52"/>
      <c r="L254" s="52"/>
      <c r="M254" s="75"/>
      <c r="N254" s="52">
        <v>1.25</v>
      </c>
      <c r="O254" s="75"/>
      <c r="P254" s="75"/>
      <c r="Q254" s="21"/>
      <c r="R254" s="21"/>
    </row>
    <row r="255" spans="9:18" ht="12.75" customHeight="1" x14ac:dyDescent="0.2">
      <c r="I255" s="51"/>
      <c r="J255" s="51">
        <f t="shared" si="3"/>
        <v>43624</v>
      </c>
      <c r="K255" s="52"/>
      <c r="L255" s="52"/>
      <c r="M255" s="75"/>
      <c r="N255" s="52">
        <v>1.25</v>
      </c>
      <c r="O255" s="75"/>
      <c r="P255" s="75"/>
      <c r="Q255" s="21"/>
      <c r="R255" s="21"/>
    </row>
    <row r="256" spans="9:18" ht="12.75" customHeight="1" x14ac:dyDescent="0.2">
      <c r="I256" s="51"/>
      <c r="J256" s="51">
        <f t="shared" si="3"/>
        <v>43625</v>
      </c>
      <c r="K256" s="52"/>
      <c r="L256" s="52"/>
      <c r="M256" s="75"/>
      <c r="N256" s="52">
        <v>1.25</v>
      </c>
      <c r="O256" s="75"/>
      <c r="P256" s="75"/>
      <c r="Q256" s="21"/>
      <c r="R256" s="21"/>
    </row>
    <row r="257" spans="9:18" ht="12.75" customHeight="1" x14ac:dyDescent="0.2">
      <c r="I257" s="51"/>
      <c r="J257" s="51">
        <f t="shared" si="3"/>
        <v>43626</v>
      </c>
      <c r="K257" s="52"/>
      <c r="L257" s="52"/>
      <c r="M257" s="75"/>
      <c r="N257" s="52">
        <v>1.25</v>
      </c>
      <c r="O257" s="75"/>
      <c r="P257" s="75"/>
      <c r="Q257" s="21"/>
      <c r="R257" s="21"/>
    </row>
    <row r="258" spans="9:18" ht="12.75" customHeight="1" x14ac:dyDescent="0.2">
      <c r="I258" s="51"/>
      <c r="J258" s="51">
        <f t="shared" si="3"/>
        <v>43627</v>
      </c>
      <c r="K258" s="52"/>
      <c r="L258" s="52"/>
      <c r="M258" s="75"/>
      <c r="N258" s="52">
        <v>1.25</v>
      </c>
      <c r="O258" s="75"/>
      <c r="P258" s="75"/>
      <c r="Q258" s="21"/>
      <c r="R258" s="21"/>
    </row>
    <row r="259" spans="9:18" ht="12.75" customHeight="1" x14ac:dyDescent="0.2">
      <c r="I259" s="51"/>
      <c r="J259" s="51">
        <f t="shared" si="3"/>
        <v>43628</v>
      </c>
      <c r="K259" s="52"/>
      <c r="L259" s="52"/>
      <c r="M259" s="75"/>
      <c r="N259" s="52">
        <v>1.25</v>
      </c>
      <c r="O259" s="75"/>
      <c r="P259" s="75"/>
      <c r="Q259" s="21"/>
      <c r="R259" s="21"/>
    </row>
    <row r="260" spans="9:18" ht="12.75" customHeight="1" x14ac:dyDescent="0.2">
      <c r="I260" s="51"/>
      <c r="J260" s="51">
        <f t="shared" si="3"/>
        <v>43629</v>
      </c>
      <c r="K260" s="52"/>
      <c r="L260" s="52"/>
      <c r="M260" s="75"/>
      <c r="N260" s="52">
        <v>1.25</v>
      </c>
      <c r="O260" s="75"/>
      <c r="P260" s="75"/>
      <c r="Q260" s="21"/>
      <c r="R260" s="21"/>
    </row>
    <row r="261" spans="9:18" ht="12.75" customHeight="1" x14ac:dyDescent="0.2">
      <c r="I261" s="51"/>
      <c r="J261" s="51">
        <f t="shared" si="3"/>
        <v>43630</v>
      </c>
      <c r="K261" s="52"/>
      <c r="L261" s="52"/>
      <c r="M261" s="75"/>
      <c r="N261" s="52">
        <v>1.25</v>
      </c>
      <c r="O261" s="75"/>
      <c r="P261" s="75"/>
      <c r="Q261" s="21"/>
      <c r="R261" s="21"/>
    </row>
    <row r="262" spans="9:18" ht="12.75" customHeight="1" x14ac:dyDescent="0.2">
      <c r="I262" s="51"/>
      <c r="J262" s="51">
        <f t="shared" si="3"/>
        <v>43631</v>
      </c>
      <c r="K262" s="52"/>
      <c r="L262" s="52"/>
      <c r="M262" s="75"/>
      <c r="N262" s="52">
        <v>1.25</v>
      </c>
      <c r="O262" s="75"/>
      <c r="P262" s="75"/>
      <c r="Q262" s="21"/>
      <c r="R262" s="21"/>
    </row>
    <row r="263" spans="9:18" ht="12.75" customHeight="1" x14ac:dyDescent="0.2">
      <c r="I263" s="51"/>
      <c r="J263" s="51">
        <f t="shared" ref="J263:J326" si="4">J262+1</f>
        <v>43632</v>
      </c>
      <c r="K263" s="52"/>
      <c r="L263" s="52"/>
      <c r="M263" s="75"/>
      <c r="N263" s="52">
        <v>1.25</v>
      </c>
      <c r="O263" s="75"/>
      <c r="P263" s="75"/>
      <c r="Q263" s="21"/>
      <c r="R263" s="21"/>
    </row>
    <row r="264" spans="9:18" ht="12.75" customHeight="1" x14ac:dyDescent="0.2">
      <c r="I264" s="51"/>
      <c r="J264" s="51">
        <f t="shared" si="4"/>
        <v>43633</v>
      </c>
      <c r="K264" s="52"/>
      <c r="L264" s="52"/>
      <c r="M264" s="75"/>
      <c r="N264" s="52">
        <v>1.25</v>
      </c>
      <c r="O264" s="75"/>
      <c r="P264" s="75"/>
      <c r="Q264" s="21"/>
      <c r="R264" s="21"/>
    </row>
    <row r="265" spans="9:18" ht="12.75" customHeight="1" x14ac:dyDescent="0.2">
      <c r="I265" s="51"/>
      <c r="J265" s="51">
        <f t="shared" si="4"/>
        <v>43634</v>
      </c>
      <c r="K265" s="52"/>
      <c r="L265" s="52"/>
      <c r="M265" s="75"/>
      <c r="N265" s="52">
        <v>1.25</v>
      </c>
      <c r="O265" s="75"/>
      <c r="P265" s="75"/>
      <c r="Q265" s="21"/>
      <c r="R265" s="21"/>
    </row>
    <row r="266" spans="9:18" ht="12.75" customHeight="1" x14ac:dyDescent="0.2">
      <c r="I266" s="51"/>
      <c r="J266" s="51">
        <f t="shared" si="4"/>
        <v>43635</v>
      </c>
      <c r="K266" s="52"/>
      <c r="L266" s="52"/>
      <c r="M266" s="75"/>
      <c r="N266" s="52">
        <v>1.25</v>
      </c>
      <c r="O266" s="75"/>
      <c r="P266" s="75"/>
      <c r="Q266" s="21"/>
      <c r="R266" s="21"/>
    </row>
    <row r="267" spans="9:18" ht="12.75" customHeight="1" x14ac:dyDescent="0.2">
      <c r="I267" s="51"/>
      <c r="J267" s="51">
        <f t="shared" si="4"/>
        <v>43636</v>
      </c>
      <c r="K267" s="52"/>
      <c r="L267" s="52"/>
      <c r="M267" s="75"/>
      <c r="N267" s="52">
        <v>1.25</v>
      </c>
      <c r="O267" s="75"/>
      <c r="P267" s="75"/>
      <c r="Q267" s="21"/>
      <c r="R267" s="21"/>
    </row>
    <row r="268" spans="9:18" ht="12.75" customHeight="1" x14ac:dyDescent="0.2">
      <c r="I268" s="51"/>
      <c r="J268" s="51">
        <f t="shared" si="4"/>
        <v>43637</v>
      </c>
      <c r="K268" s="52"/>
      <c r="L268" s="52"/>
      <c r="M268" s="75"/>
      <c r="N268" s="52">
        <v>1.25</v>
      </c>
      <c r="O268" s="75"/>
      <c r="P268" s="75"/>
      <c r="Q268" s="21"/>
      <c r="R268" s="21"/>
    </row>
    <row r="269" spans="9:18" ht="12.75" customHeight="1" x14ac:dyDescent="0.2">
      <c r="I269" s="51"/>
      <c r="J269" s="51">
        <f t="shared" si="4"/>
        <v>43638</v>
      </c>
      <c r="K269" s="52"/>
      <c r="L269" s="52"/>
      <c r="M269" s="75"/>
      <c r="N269" s="52">
        <v>1.25</v>
      </c>
      <c r="O269" s="75"/>
      <c r="P269" s="75"/>
      <c r="Q269" s="21"/>
      <c r="R269" s="21"/>
    </row>
    <row r="270" spans="9:18" ht="12.75" customHeight="1" x14ac:dyDescent="0.2">
      <c r="I270" s="51"/>
      <c r="J270" s="51">
        <f t="shared" si="4"/>
        <v>43639</v>
      </c>
      <c r="K270" s="52"/>
      <c r="L270" s="52"/>
      <c r="M270" s="75"/>
      <c r="N270" s="52">
        <v>1.25</v>
      </c>
      <c r="O270" s="75"/>
      <c r="P270" s="75"/>
      <c r="Q270" s="21"/>
      <c r="R270" s="21"/>
    </row>
    <row r="271" spans="9:18" ht="12.75" customHeight="1" x14ac:dyDescent="0.2">
      <c r="I271" s="51"/>
      <c r="J271" s="51">
        <f t="shared" si="4"/>
        <v>43640</v>
      </c>
      <c r="K271" s="52"/>
      <c r="L271" s="52"/>
      <c r="M271" s="75"/>
      <c r="N271" s="52">
        <v>1.25</v>
      </c>
      <c r="O271" s="75"/>
      <c r="P271" s="75"/>
      <c r="Q271" s="21"/>
      <c r="R271" s="21"/>
    </row>
    <row r="272" spans="9:18" ht="12.75" customHeight="1" x14ac:dyDescent="0.2">
      <c r="I272" s="51"/>
      <c r="J272" s="51">
        <f t="shared" si="4"/>
        <v>43641</v>
      </c>
      <c r="K272" s="52"/>
      <c r="L272" s="52"/>
      <c r="M272" s="75"/>
      <c r="N272" s="52">
        <v>1.25</v>
      </c>
      <c r="O272" s="75"/>
      <c r="P272" s="75"/>
      <c r="Q272" s="21"/>
      <c r="R272" s="21"/>
    </row>
    <row r="273" spans="9:18" ht="12.75" customHeight="1" x14ac:dyDescent="0.2">
      <c r="I273" s="51"/>
      <c r="J273" s="51">
        <f t="shared" si="4"/>
        <v>43642</v>
      </c>
      <c r="K273" s="52"/>
      <c r="L273" s="52"/>
      <c r="M273" s="75"/>
      <c r="N273" s="52">
        <v>1.25</v>
      </c>
      <c r="O273" s="75"/>
      <c r="P273" s="75"/>
      <c r="Q273" s="21"/>
      <c r="R273" s="21"/>
    </row>
    <row r="274" spans="9:18" ht="12.75" customHeight="1" x14ac:dyDescent="0.2">
      <c r="I274" s="51"/>
      <c r="J274" s="51">
        <f t="shared" si="4"/>
        <v>43643</v>
      </c>
      <c r="K274" s="52"/>
      <c r="L274" s="52"/>
      <c r="M274" s="75"/>
      <c r="N274" s="52">
        <v>1.25</v>
      </c>
      <c r="O274" s="75"/>
      <c r="P274" s="75"/>
      <c r="Q274" s="21"/>
      <c r="R274" s="21"/>
    </row>
    <row r="275" spans="9:18" ht="12.75" customHeight="1" x14ac:dyDescent="0.2">
      <c r="I275" s="51"/>
      <c r="J275" s="51">
        <f t="shared" si="4"/>
        <v>43644</v>
      </c>
      <c r="K275" s="52"/>
      <c r="L275" s="52"/>
      <c r="M275" s="75"/>
      <c r="N275" s="52">
        <v>1.25</v>
      </c>
      <c r="O275" s="75"/>
      <c r="P275" s="75"/>
      <c r="Q275" s="21"/>
      <c r="R275" s="21"/>
    </row>
    <row r="276" spans="9:18" ht="12.75" customHeight="1" x14ac:dyDescent="0.2">
      <c r="I276" s="51"/>
      <c r="J276" s="51">
        <f t="shared" si="4"/>
        <v>43645</v>
      </c>
      <c r="K276" s="52"/>
      <c r="L276" s="52"/>
      <c r="M276" s="75"/>
      <c r="N276" s="52">
        <v>1.25</v>
      </c>
      <c r="O276" s="75"/>
      <c r="P276" s="75"/>
      <c r="Q276" s="21"/>
      <c r="R276" s="21"/>
    </row>
    <row r="277" spans="9:18" ht="12.75" customHeight="1" x14ac:dyDescent="0.2">
      <c r="I277" s="51"/>
      <c r="J277" s="51">
        <f t="shared" si="4"/>
        <v>43646</v>
      </c>
      <c r="K277" s="52"/>
      <c r="L277" s="52"/>
      <c r="M277" s="75"/>
      <c r="N277" s="52">
        <v>1.25</v>
      </c>
      <c r="O277" s="75"/>
      <c r="P277" s="75"/>
      <c r="Q277" s="21"/>
      <c r="R277" s="21"/>
    </row>
    <row r="278" spans="9:18" ht="12.75" customHeight="1" x14ac:dyDescent="0.2">
      <c r="I278" s="51"/>
      <c r="J278" s="51">
        <f t="shared" si="4"/>
        <v>43647</v>
      </c>
      <c r="K278" s="52"/>
      <c r="L278" s="52"/>
      <c r="M278" s="75"/>
      <c r="N278" s="52">
        <v>1.25</v>
      </c>
      <c r="O278" s="75"/>
      <c r="P278" s="75"/>
      <c r="Q278" s="21"/>
      <c r="R278" s="21"/>
    </row>
    <row r="279" spans="9:18" ht="12.75" customHeight="1" x14ac:dyDescent="0.2">
      <c r="I279" s="51"/>
      <c r="J279" s="51">
        <f t="shared" si="4"/>
        <v>43648</v>
      </c>
      <c r="K279" s="52"/>
      <c r="L279" s="52"/>
      <c r="M279" s="75"/>
      <c r="N279" s="52">
        <v>1.25</v>
      </c>
      <c r="O279" s="75"/>
      <c r="P279" s="75"/>
      <c r="Q279" s="21"/>
      <c r="R279" s="21"/>
    </row>
    <row r="280" spans="9:18" ht="12.75" customHeight="1" x14ac:dyDescent="0.2">
      <c r="I280" s="51"/>
      <c r="J280" s="51">
        <f t="shared" si="4"/>
        <v>43649</v>
      </c>
      <c r="K280" s="52"/>
      <c r="L280" s="52"/>
      <c r="M280" s="21"/>
      <c r="N280" s="52">
        <v>1.25</v>
      </c>
      <c r="O280" s="21"/>
      <c r="P280" s="21"/>
      <c r="Q280" s="21"/>
      <c r="R280" s="21"/>
    </row>
    <row r="281" spans="9:18" ht="12.75" customHeight="1" x14ac:dyDescent="0.2">
      <c r="I281" s="51"/>
      <c r="J281" s="51">
        <f t="shared" si="4"/>
        <v>43650</v>
      </c>
      <c r="K281" s="52"/>
      <c r="L281" s="52"/>
      <c r="M281" s="21"/>
      <c r="N281" s="52">
        <v>1.25</v>
      </c>
      <c r="O281" s="21"/>
      <c r="P281" s="21"/>
      <c r="Q281" s="21"/>
      <c r="R281" s="21"/>
    </row>
    <row r="282" spans="9:18" ht="12.75" customHeight="1" x14ac:dyDescent="0.2">
      <c r="I282" s="51"/>
      <c r="J282" s="51">
        <f t="shared" si="4"/>
        <v>43651</v>
      </c>
      <c r="K282" s="52"/>
      <c r="L282" s="52"/>
      <c r="M282" s="21"/>
      <c r="N282" s="52">
        <v>1.25</v>
      </c>
      <c r="O282" s="21"/>
      <c r="P282" s="21"/>
      <c r="Q282" s="21"/>
      <c r="R282" s="21"/>
    </row>
    <row r="283" spans="9:18" ht="12.75" customHeight="1" x14ac:dyDescent="0.2">
      <c r="I283" s="51"/>
      <c r="J283" s="51">
        <f t="shared" si="4"/>
        <v>43652</v>
      </c>
      <c r="K283" s="52"/>
      <c r="L283" s="52"/>
      <c r="M283" s="21"/>
      <c r="N283" s="52">
        <v>1.25</v>
      </c>
      <c r="O283" s="21"/>
      <c r="P283" s="21"/>
      <c r="Q283" s="21"/>
      <c r="R283" s="21"/>
    </row>
    <row r="284" spans="9:18" ht="12.75" customHeight="1" x14ac:dyDescent="0.2">
      <c r="I284" s="51"/>
      <c r="J284" s="51">
        <f t="shared" si="4"/>
        <v>43653</v>
      </c>
      <c r="K284" s="52"/>
      <c r="L284" s="52"/>
      <c r="M284" s="21"/>
      <c r="N284" s="52">
        <v>1.25</v>
      </c>
      <c r="O284" s="21"/>
      <c r="P284" s="21"/>
      <c r="Q284" s="21"/>
      <c r="R284" s="21"/>
    </row>
    <row r="285" spans="9:18" ht="12.75" customHeight="1" x14ac:dyDescent="0.2">
      <c r="I285" s="51"/>
      <c r="J285" s="51">
        <f t="shared" si="4"/>
        <v>43654</v>
      </c>
      <c r="K285" s="52"/>
      <c r="L285" s="52"/>
      <c r="M285" s="21"/>
      <c r="N285" s="52">
        <v>1.25</v>
      </c>
      <c r="O285" s="21"/>
      <c r="P285" s="21"/>
      <c r="Q285" s="21"/>
      <c r="R285" s="21"/>
    </row>
    <row r="286" spans="9:18" ht="12.75" customHeight="1" x14ac:dyDescent="0.2">
      <c r="I286" s="51"/>
      <c r="J286" s="51">
        <f t="shared" si="4"/>
        <v>43655</v>
      </c>
      <c r="K286" s="52"/>
      <c r="L286" s="52"/>
      <c r="M286" s="21"/>
      <c r="N286" s="52">
        <v>1.25</v>
      </c>
      <c r="O286" s="21"/>
      <c r="P286" s="21"/>
      <c r="Q286" s="21"/>
      <c r="R286" s="21"/>
    </row>
    <row r="287" spans="9:18" ht="12.75" customHeight="1" x14ac:dyDescent="0.2">
      <c r="I287" s="51"/>
      <c r="J287" s="51">
        <f t="shared" si="4"/>
        <v>43656</v>
      </c>
      <c r="K287" s="52"/>
      <c r="L287" s="52"/>
      <c r="M287" s="21"/>
      <c r="N287" s="52">
        <v>1.25</v>
      </c>
      <c r="O287" s="21"/>
      <c r="P287" s="21"/>
      <c r="Q287" s="21"/>
      <c r="R287" s="21"/>
    </row>
    <row r="288" spans="9:18" ht="12.75" customHeight="1" x14ac:dyDescent="0.2">
      <c r="I288" s="51"/>
      <c r="J288" s="51">
        <f t="shared" si="4"/>
        <v>43657</v>
      </c>
      <c r="K288" s="52"/>
      <c r="L288" s="52"/>
      <c r="M288" s="21"/>
      <c r="N288" s="52">
        <v>1.25</v>
      </c>
      <c r="O288" s="21"/>
      <c r="P288" s="21"/>
      <c r="Q288" s="21"/>
      <c r="R288" s="21"/>
    </row>
    <row r="289" spans="9:18" ht="12.75" customHeight="1" x14ac:dyDescent="0.2">
      <c r="I289" s="51"/>
      <c r="J289" s="51">
        <f t="shared" si="4"/>
        <v>43658</v>
      </c>
      <c r="K289" s="52"/>
      <c r="L289" s="52"/>
      <c r="M289" s="21"/>
      <c r="N289" s="52">
        <v>1.25</v>
      </c>
      <c r="O289" s="21"/>
      <c r="P289" s="21"/>
      <c r="Q289" s="21"/>
      <c r="R289" s="21"/>
    </row>
    <row r="290" spans="9:18" ht="12.75" customHeight="1" x14ac:dyDescent="0.2">
      <c r="I290" s="51"/>
      <c r="J290" s="51">
        <f t="shared" si="4"/>
        <v>43659</v>
      </c>
      <c r="K290" s="52"/>
      <c r="L290" s="52"/>
      <c r="M290" s="21"/>
      <c r="N290" s="52">
        <v>1.25</v>
      </c>
      <c r="O290" s="21"/>
      <c r="P290" s="21"/>
      <c r="Q290" s="21"/>
      <c r="R290" s="21"/>
    </row>
    <row r="291" spans="9:18" ht="12.75" customHeight="1" x14ac:dyDescent="0.2">
      <c r="I291" s="51"/>
      <c r="J291" s="51">
        <f t="shared" si="4"/>
        <v>43660</v>
      </c>
      <c r="K291" s="52"/>
      <c r="L291" s="52"/>
      <c r="M291" s="21"/>
      <c r="N291" s="52">
        <v>1.25</v>
      </c>
      <c r="O291" s="21"/>
      <c r="P291" s="21"/>
      <c r="Q291" s="21"/>
      <c r="R291" s="21"/>
    </row>
    <row r="292" spans="9:18" ht="12.75" customHeight="1" x14ac:dyDescent="0.2">
      <c r="I292" s="51"/>
      <c r="J292" s="51">
        <f t="shared" si="4"/>
        <v>43661</v>
      </c>
      <c r="K292" s="52"/>
      <c r="L292" s="52"/>
      <c r="M292" s="75"/>
      <c r="N292" s="52">
        <v>1.25</v>
      </c>
      <c r="O292" s="75"/>
      <c r="P292" s="75"/>
      <c r="Q292" s="21"/>
      <c r="R292" s="21"/>
    </row>
    <row r="293" spans="9:18" ht="12.75" customHeight="1" x14ac:dyDescent="0.2">
      <c r="I293" s="51"/>
      <c r="J293" s="51">
        <f t="shared" si="4"/>
        <v>43662</v>
      </c>
      <c r="K293" s="52"/>
      <c r="L293" s="52"/>
      <c r="M293" s="75"/>
      <c r="N293" s="52">
        <v>1.25</v>
      </c>
      <c r="O293" s="75"/>
      <c r="P293" s="75"/>
      <c r="Q293" s="21"/>
      <c r="R293" s="21"/>
    </row>
    <row r="294" spans="9:18" ht="12.75" customHeight="1" x14ac:dyDescent="0.2">
      <c r="I294" s="51"/>
      <c r="J294" s="51">
        <f t="shared" si="4"/>
        <v>43663</v>
      </c>
      <c r="K294" s="52">
        <v>1.5</v>
      </c>
      <c r="L294" s="52">
        <v>1.5</v>
      </c>
      <c r="M294" s="21"/>
      <c r="N294" s="52">
        <v>1.5</v>
      </c>
      <c r="O294" s="52">
        <v>1.5</v>
      </c>
      <c r="P294" s="21"/>
      <c r="Q294" s="21"/>
      <c r="R294" s="21"/>
    </row>
    <row r="295" spans="9:18" ht="12.75" customHeight="1" x14ac:dyDescent="0.2">
      <c r="I295" s="51"/>
      <c r="J295" s="51">
        <f t="shared" si="4"/>
        <v>43664</v>
      </c>
      <c r="K295" s="52"/>
      <c r="L295" s="52"/>
      <c r="M295" s="21"/>
      <c r="N295" s="75"/>
      <c r="O295" s="52">
        <v>1.5</v>
      </c>
      <c r="P295" s="21"/>
      <c r="Q295" s="21"/>
      <c r="R295" s="21"/>
    </row>
    <row r="296" spans="9:18" ht="12.75" customHeight="1" x14ac:dyDescent="0.2">
      <c r="I296" s="51"/>
      <c r="J296" s="51">
        <f t="shared" si="4"/>
        <v>43665</v>
      </c>
      <c r="K296" s="52"/>
      <c r="L296" s="52"/>
      <c r="M296" s="21"/>
      <c r="N296" s="75"/>
      <c r="O296" s="52">
        <v>1.5</v>
      </c>
      <c r="P296" s="21"/>
      <c r="Q296" s="21"/>
      <c r="R296" s="21"/>
    </row>
    <row r="297" spans="9:18" ht="12.75" customHeight="1" x14ac:dyDescent="0.2">
      <c r="I297" s="51"/>
      <c r="J297" s="51">
        <f t="shared" si="4"/>
        <v>43666</v>
      </c>
      <c r="K297" s="52"/>
      <c r="L297" s="52"/>
      <c r="M297" s="21"/>
      <c r="N297" s="75"/>
      <c r="O297" s="52">
        <v>1.5</v>
      </c>
      <c r="P297" s="21"/>
      <c r="Q297" s="21"/>
      <c r="R297" s="21"/>
    </row>
    <row r="298" spans="9:18" ht="12.75" customHeight="1" x14ac:dyDescent="0.2">
      <c r="I298" s="51"/>
      <c r="J298" s="51">
        <f t="shared" si="4"/>
        <v>43667</v>
      </c>
      <c r="K298" s="52"/>
      <c r="L298" s="52"/>
      <c r="M298" s="21"/>
      <c r="N298" s="75"/>
      <c r="O298" s="52">
        <v>1.5</v>
      </c>
      <c r="P298" s="21"/>
      <c r="Q298" s="21"/>
      <c r="R298" s="21"/>
    </row>
    <row r="299" spans="9:18" ht="12.75" customHeight="1" x14ac:dyDescent="0.2">
      <c r="I299" s="51"/>
      <c r="J299" s="51">
        <f t="shared" si="4"/>
        <v>43668</v>
      </c>
      <c r="K299" s="52"/>
      <c r="L299" s="52"/>
      <c r="M299" s="21"/>
      <c r="N299" s="75"/>
      <c r="O299" s="52">
        <v>1.5</v>
      </c>
      <c r="P299" s="21"/>
      <c r="Q299" s="21"/>
      <c r="R299" s="21"/>
    </row>
    <row r="300" spans="9:18" ht="12.75" customHeight="1" x14ac:dyDescent="0.2">
      <c r="I300" s="51"/>
      <c r="J300" s="51">
        <f t="shared" si="4"/>
        <v>43669</v>
      </c>
      <c r="K300" s="52"/>
      <c r="L300" s="52"/>
      <c r="M300" s="21"/>
      <c r="N300" s="75"/>
      <c r="O300" s="52">
        <v>1.5</v>
      </c>
      <c r="P300" s="21"/>
      <c r="Q300" s="21"/>
      <c r="R300" s="21"/>
    </row>
    <row r="301" spans="9:18" ht="12.75" customHeight="1" x14ac:dyDescent="0.2">
      <c r="I301" s="51"/>
      <c r="J301" s="51">
        <f t="shared" si="4"/>
        <v>43670</v>
      </c>
      <c r="K301" s="52"/>
      <c r="L301" s="52"/>
      <c r="M301" s="21"/>
      <c r="N301" s="75"/>
      <c r="O301" s="52">
        <v>1.5</v>
      </c>
      <c r="P301" s="21"/>
      <c r="Q301" s="21"/>
      <c r="R301" s="21"/>
    </row>
    <row r="302" spans="9:18" ht="12.75" customHeight="1" x14ac:dyDescent="0.2">
      <c r="I302" s="51"/>
      <c r="J302" s="51">
        <f t="shared" si="4"/>
        <v>43671</v>
      </c>
      <c r="K302" s="52"/>
      <c r="L302" s="52"/>
      <c r="M302" s="21"/>
      <c r="N302" s="75"/>
      <c r="O302" s="52">
        <v>1.5</v>
      </c>
      <c r="P302" s="21"/>
      <c r="Q302" s="21"/>
      <c r="R302" s="21"/>
    </row>
    <row r="303" spans="9:18" ht="12.75" customHeight="1" x14ac:dyDescent="0.2">
      <c r="I303" s="51"/>
      <c r="J303" s="51">
        <f t="shared" si="4"/>
        <v>43672</v>
      </c>
      <c r="K303" s="52"/>
      <c r="L303" s="52"/>
      <c r="M303" s="21"/>
      <c r="N303" s="75"/>
      <c r="O303" s="52">
        <v>1.5</v>
      </c>
      <c r="P303" s="21"/>
      <c r="Q303" s="21"/>
      <c r="R303" s="21"/>
    </row>
    <row r="304" spans="9:18" ht="12.75" customHeight="1" x14ac:dyDescent="0.2">
      <c r="I304" s="51"/>
      <c r="J304" s="51">
        <f t="shared" si="4"/>
        <v>43673</v>
      </c>
      <c r="K304" s="52"/>
      <c r="L304" s="52"/>
      <c r="M304" s="21"/>
      <c r="N304" s="75"/>
      <c r="O304" s="52">
        <v>1.5</v>
      </c>
      <c r="P304" s="21"/>
      <c r="Q304" s="21"/>
      <c r="R304" s="21"/>
    </row>
    <row r="305" spans="9:18" ht="12.75" customHeight="1" x14ac:dyDescent="0.2">
      <c r="I305" s="51"/>
      <c r="J305" s="51">
        <f t="shared" si="4"/>
        <v>43674</v>
      </c>
      <c r="K305" s="52"/>
      <c r="L305" s="52"/>
      <c r="M305" s="21"/>
      <c r="N305" s="75"/>
      <c r="O305" s="52">
        <v>1.5</v>
      </c>
      <c r="P305" s="21"/>
      <c r="Q305" s="21"/>
      <c r="R305" s="21"/>
    </row>
    <row r="306" spans="9:18" ht="12.75" customHeight="1" x14ac:dyDescent="0.2">
      <c r="I306" s="51"/>
      <c r="J306" s="51">
        <f t="shared" si="4"/>
        <v>43675</v>
      </c>
      <c r="K306" s="52"/>
      <c r="L306" s="52"/>
      <c r="M306" s="21"/>
      <c r="N306" s="75"/>
      <c r="O306" s="52">
        <v>1.5</v>
      </c>
      <c r="P306" s="21"/>
      <c r="Q306" s="21"/>
      <c r="R306" s="21"/>
    </row>
    <row r="307" spans="9:18" ht="12.75" customHeight="1" x14ac:dyDescent="0.2">
      <c r="I307" s="51"/>
      <c r="J307" s="51">
        <f t="shared" si="4"/>
        <v>43676</v>
      </c>
      <c r="K307" s="52"/>
      <c r="L307" s="52"/>
      <c r="M307" s="21"/>
      <c r="N307" s="75"/>
      <c r="O307" s="52">
        <v>1.5</v>
      </c>
      <c r="P307" s="21"/>
      <c r="Q307" s="21"/>
      <c r="R307" s="21"/>
    </row>
    <row r="308" spans="9:18" ht="12.75" customHeight="1" x14ac:dyDescent="0.2">
      <c r="I308" s="51"/>
      <c r="J308" s="51">
        <f t="shared" si="4"/>
        <v>43677</v>
      </c>
      <c r="K308" s="52"/>
      <c r="L308" s="52"/>
      <c r="M308" s="21"/>
      <c r="N308" s="75"/>
      <c r="O308" s="52">
        <v>1.5</v>
      </c>
      <c r="P308" s="21"/>
      <c r="Q308" s="21"/>
      <c r="R308" s="21"/>
    </row>
    <row r="309" spans="9:18" ht="12.75" customHeight="1" x14ac:dyDescent="0.2">
      <c r="I309" s="51"/>
      <c r="J309" s="51">
        <f t="shared" si="4"/>
        <v>43678</v>
      </c>
      <c r="K309" s="52"/>
      <c r="L309" s="52"/>
      <c r="M309" s="21"/>
      <c r="N309" s="75"/>
      <c r="O309" s="52">
        <v>1.5</v>
      </c>
      <c r="P309" s="21"/>
      <c r="Q309" s="21"/>
      <c r="R309" s="21"/>
    </row>
    <row r="310" spans="9:18" ht="12.75" customHeight="1" x14ac:dyDescent="0.2">
      <c r="I310" s="51"/>
      <c r="J310" s="51">
        <f t="shared" si="4"/>
        <v>43679</v>
      </c>
      <c r="K310" s="52"/>
      <c r="L310" s="52"/>
      <c r="M310" s="21"/>
      <c r="N310" s="75"/>
      <c r="O310" s="52">
        <v>1.5</v>
      </c>
      <c r="P310" s="21"/>
      <c r="Q310" s="21"/>
      <c r="R310" s="21"/>
    </row>
    <row r="311" spans="9:18" ht="12.75" customHeight="1" x14ac:dyDescent="0.2">
      <c r="I311" s="51"/>
      <c r="J311" s="51">
        <f t="shared" si="4"/>
        <v>43680</v>
      </c>
      <c r="K311" s="52"/>
      <c r="L311" s="52"/>
      <c r="M311" s="21"/>
      <c r="N311" s="75"/>
      <c r="O311" s="52">
        <v>1.5</v>
      </c>
      <c r="P311" s="21"/>
      <c r="Q311" s="21"/>
      <c r="R311" s="21"/>
    </row>
    <row r="312" spans="9:18" ht="12.75" customHeight="1" x14ac:dyDescent="0.2">
      <c r="I312" s="51"/>
      <c r="J312" s="51">
        <f t="shared" si="4"/>
        <v>43681</v>
      </c>
      <c r="K312" s="52"/>
      <c r="L312" s="52"/>
      <c r="M312" s="21"/>
      <c r="N312" s="75"/>
      <c r="O312" s="52">
        <v>1.5</v>
      </c>
      <c r="P312" s="21"/>
      <c r="Q312" s="21"/>
      <c r="R312" s="21"/>
    </row>
    <row r="313" spans="9:18" ht="12.75" customHeight="1" x14ac:dyDescent="0.2">
      <c r="I313" s="51"/>
      <c r="J313" s="51">
        <f t="shared" si="4"/>
        <v>43682</v>
      </c>
      <c r="K313" s="52"/>
      <c r="L313" s="52"/>
      <c r="M313" s="21"/>
      <c r="N313" s="75"/>
      <c r="O313" s="52">
        <v>1.5</v>
      </c>
      <c r="P313" s="21"/>
      <c r="Q313" s="21"/>
      <c r="R313" s="21"/>
    </row>
    <row r="314" spans="9:18" ht="12.75" customHeight="1" x14ac:dyDescent="0.2">
      <c r="I314" s="51"/>
      <c r="J314" s="51">
        <f t="shared" si="4"/>
        <v>43683</v>
      </c>
      <c r="K314" s="52"/>
      <c r="L314" s="52"/>
      <c r="M314" s="21"/>
      <c r="N314" s="75"/>
      <c r="O314" s="52">
        <v>1.5</v>
      </c>
      <c r="P314" s="21"/>
      <c r="Q314" s="21"/>
      <c r="R314" s="21"/>
    </row>
    <row r="315" spans="9:18" ht="12.75" customHeight="1" x14ac:dyDescent="0.2">
      <c r="I315" s="51"/>
      <c r="J315" s="51">
        <f t="shared" si="4"/>
        <v>43684</v>
      </c>
      <c r="K315" s="52"/>
      <c r="L315" s="52"/>
      <c r="M315" s="21"/>
      <c r="N315" s="75"/>
      <c r="O315" s="52">
        <v>1.5</v>
      </c>
      <c r="P315" s="21"/>
      <c r="Q315" s="21"/>
      <c r="R315" s="21"/>
    </row>
    <row r="316" spans="9:18" ht="12.75" customHeight="1" x14ac:dyDescent="0.2">
      <c r="I316" s="51"/>
      <c r="J316" s="51">
        <f t="shared" si="4"/>
        <v>43685</v>
      </c>
      <c r="K316" s="52"/>
      <c r="L316" s="52"/>
      <c r="M316" s="21"/>
      <c r="N316" s="75"/>
      <c r="O316" s="52">
        <v>1.5</v>
      </c>
      <c r="P316" s="21"/>
      <c r="Q316" s="21"/>
      <c r="R316" s="21"/>
    </row>
    <row r="317" spans="9:18" ht="12.75" customHeight="1" x14ac:dyDescent="0.2">
      <c r="I317" s="51"/>
      <c r="J317" s="51">
        <f t="shared" si="4"/>
        <v>43686</v>
      </c>
      <c r="K317" s="52"/>
      <c r="L317" s="52"/>
      <c r="M317" s="21"/>
      <c r="N317" s="75"/>
      <c r="O317" s="52">
        <v>1.5</v>
      </c>
      <c r="P317" s="21"/>
      <c r="Q317" s="21"/>
      <c r="R317" s="21"/>
    </row>
    <row r="318" spans="9:18" ht="12.75" customHeight="1" x14ac:dyDescent="0.2">
      <c r="I318" s="51"/>
      <c r="J318" s="51">
        <f t="shared" si="4"/>
        <v>43687</v>
      </c>
      <c r="K318" s="52"/>
      <c r="L318" s="52"/>
      <c r="M318" s="21"/>
      <c r="N318" s="75"/>
      <c r="O318" s="52">
        <v>1.5</v>
      </c>
      <c r="P318" s="21"/>
      <c r="Q318" s="21"/>
      <c r="R318" s="21"/>
    </row>
    <row r="319" spans="9:18" ht="12.75" customHeight="1" x14ac:dyDescent="0.2">
      <c r="I319" s="51"/>
      <c r="J319" s="51">
        <f t="shared" si="4"/>
        <v>43688</v>
      </c>
      <c r="K319" s="52"/>
      <c r="L319" s="52"/>
      <c r="M319" s="21"/>
      <c r="N319" s="75"/>
      <c r="O319" s="52">
        <v>1.5</v>
      </c>
      <c r="P319" s="21"/>
      <c r="Q319" s="21"/>
      <c r="R319" s="21"/>
    </row>
    <row r="320" spans="9:18" ht="12.75" customHeight="1" x14ac:dyDescent="0.2">
      <c r="I320" s="51"/>
      <c r="J320" s="51">
        <f t="shared" si="4"/>
        <v>43689</v>
      </c>
      <c r="K320" s="52"/>
      <c r="L320" s="52"/>
      <c r="M320" s="21"/>
      <c r="N320" s="75"/>
      <c r="O320" s="52">
        <v>1.5</v>
      </c>
      <c r="P320" s="21"/>
      <c r="Q320" s="21"/>
      <c r="R320" s="21"/>
    </row>
    <row r="321" spans="9:18" ht="12.75" customHeight="1" x14ac:dyDescent="0.2">
      <c r="I321" s="51"/>
      <c r="J321" s="51">
        <f t="shared" si="4"/>
        <v>43690</v>
      </c>
      <c r="K321" s="52"/>
      <c r="L321" s="52"/>
      <c r="M321" s="21"/>
      <c r="N321" s="75"/>
      <c r="O321" s="52">
        <v>1.5</v>
      </c>
      <c r="P321" s="21"/>
      <c r="Q321" s="21"/>
      <c r="R321" s="21"/>
    </row>
    <row r="322" spans="9:18" ht="12.75" customHeight="1" x14ac:dyDescent="0.2">
      <c r="I322" s="51"/>
      <c r="J322" s="51">
        <f t="shared" si="4"/>
        <v>43691</v>
      </c>
      <c r="K322" s="52"/>
      <c r="L322" s="52"/>
      <c r="M322" s="21"/>
      <c r="N322" s="75"/>
      <c r="O322" s="52">
        <v>1.5</v>
      </c>
      <c r="P322" s="21"/>
      <c r="Q322" s="21"/>
      <c r="R322" s="21"/>
    </row>
    <row r="323" spans="9:18" ht="12.75" customHeight="1" x14ac:dyDescent="0.2">
      <c r="I323" s="51"/>
      <c r="J323" s="51">
        <f t="shared" si="4"/>
        <v>43692</v>
      </c>
      <c r="K323" s="52"/>
      <c r="L323" s="52"/>
      <c r="M323" s="21"/>
      <c r="N323" s="75"/>
      <c r="O323" s="52">
        <v>1.5</v>
      </c>
      <c r="P323" s="21"/>
      <c r="Q323" s="21"/>
      <c r="R323" s="21"/>
    </row>
    <row r="324" spans="9:18" ht="12.75" customHeight="1" x14ac:dyDescent="0.2">
      <c r="I324" s="51"/>
      <c r="J324" s="51">
        <f t="shared" si="4"/>
        <v>43693</v>
      </c>
      <c r="K324" s="52"/>
      <c r="L324" s="52"/>
      <c r="M324" s="21"/>
      <c r="N324" s="75"/>
      <c r="O324" s="52">
        <v>1.5</v>
      </c>
      <c r="P324" s="21"/>
      <c r="Q324" s="21"/>
      <c r="R324" s="21"/>
    </row>
    <row r="325" spans="9:18" ht="12.75" customHeight="1" x14ac:dyDescent="0.2">
      <c r="I325" s="51"/>
      <c r="J325" s="51">
        <f t="shared" si="4"/>
        <v>43694</v>
      </c>
      <c r="K325" s="52"/>
      <c r="L325" s="52"/>
      <c r="M325" s="21"/>
      <c r="N325" s="75"/>
      <c r="O325" s="52">
        <v>1.5</v>
      </c>
      <c r="P325" s="21"/>
      <c r="Q325" s="21"/>
      <c r="R325" s="21"/>
    </row>
    <row r="326" spans="9:18" ht="12.75" customHeight="1" x14ac:dyDescent="0.2">
      <c r="I326" s="51"/>
      <c r="J326" s="51">
        <f t="shared" si="4"/>
        <v>43695</v>
      </c>
      <c r="K326" s="52"/>
      <c r="L326" s="52"/>
      <c r="M326" s="21"/>
      <c r="N326" s="75"/>
      <c r="O326" s="52">
        <v>1.5</v>
      </c>
      <c r="P326" s="21"/>
      <c r="Q326" s="21"/>
      <c r="R326" s="21"/>
    </row>
    <row r="327" spans="9:18" ht="12.75" customHeight="1" x14ac:dyDescent="0.2">
      <c r="I327" s="51"/>
      <c r="J327" s="51">
        <f t="shared" ref="J327:J390" si="5">J326+1</f>
        <v>43696</v>
      </c>
      <c r="K327" s="52"/>
      <c r="L327" s="52"/>
      <c r="M327" s="21"/>
      <c r="N327" s="75"/>
      <c r="O327" s="52">
        <v>1.5</v>
      </c>
      <c r="P327" s="21"/>
      <c r="Q327" s="21"/>
      <c r="R327" s="21"/>
    </row>
    <row r="328" spans="9:18" ht="12.75" customHeight="1" x14ac:dyDescent="0.2">
      <c r="I328" s="51"/>
      <c r="J328" s="51">
        <f t="shared" si="5"/>
        <v>43697</v>
      </c>
      <c r="K328" s="52"/>
      <c r="L328" s="52"/>
      <c r="M328" s="21"/>
      <c r="N328" s="75"/>
      <c r="O328" s="52">
        <v>1.5</v>
      </c>
      <c r="P328" s="21"/>
      <c r="Q328" s="21"/>
      <c r="R328" s="21"/>
    </row>
    <row r="329" spans="9:18" ht="12.75" customHeight="1" x14ac:dyDescent="0.2">
      <c r="I329" s="51"/>
      <c r="J329" s="51">
        <f t="shared" si="5"/>
        <v>43698</v>
      </c>
      <c r="K329" s="52"/>
      <c r="L329" s="52"/>
      <c r="M329" s="21"/>
      <c r="N329" s="75"/>
      <c r="O329" s="52">
        <v>1.5</v>
      </c>
      <c r="P329" s="21"/>
      <c r="Q329" s="21"/>
      <c r="R329" s="21"/>
    </row>
    <row r="330" spans="9:18" ht="12.75" customHeight="1" x14ac:dyDescent="0.2">
      <c r="I330" s="51"/>
      <c r="J330" s="51">
        <f t="shared" si="5"/>
        <v>43699</v>
      </c>
      <c r="K330" s="52"/>
      <c r="L330" s="52"/>
      <c r="M330" s="21"/>
      <c r="N330" s="75"/>
      <c r="O330" s="52">
        <v>1.5</v>
      </c>
      <c r="P330" s="21"/>
      <c r="Q330" s="21"/>
      <c r="R330" s="21"/>
    </row>
    <row r="331" spans="9:18" ht="12.75" customHeight="1" x14ac:dyDescent="0.2">
      <c r="I331" s="51"/>
      <c r="J331" s="51">
        <f t="shared" si="5"/>
        <v>43700</v>
      </c>
      <c r="K331" s="52"/>
      <c r="L331" s="52"/>
      <c r="M331" s="21"/>
      <c r="N331" s="75"/>
      <c r="O331" s="52">
        <v>1.5</v>
      </c>
      <c r="P331" s="21"/>
      <c r="Q331" s="21"/>
      <c r="R331" s="21"/>
    </row>
    <row r="332" spans="9:18" ht="12.75" customHeight="1" x14ac:dyDescent="0.2">
      <c r="I332" s="51"/>
      <c r="J332" s="51">
        <f t="shared" si="5"/>
        <v>43701</v>
      </c>
      <c r="K332" s="52"/>
      <c r="L332" s="52"/>
      <c r="M332" s="21"/>
      <c r="N332" s="75"/>
      <c r="O332" s="52">
        <v>1.5</v>
      </c>
      <c r="P332" s="21"/>
      <c r="Q332" s="21"/>
      <c r="R332" s="21"/>
    </row>
    <row r="333" spans="9:18" ht="12.75" customHeight="1" x14ac:dyDescent="0.2">
      <c r="I333" s="51"/>
      <c r="J333" s="51">
        <f t="shared" si="5"/>
        <v>43702</v>
      </c>
      <c r="K333" s="52"/>
      <c r="L333" s="52"/>
      <c r="M333" s="21"/>
      <c r="N333" s="75"/>
      <c r="O333" s="52">
        <v>1.5</v>
      </c>
      <c r="P333" s="21"/>
      <c r="Q333" s="21"/>
      <c r="R333" s="21"/>
    </row>
    <row r="334" spans="9:18" ht="12.75" customHeight="1" x14ac:dyDescent="0.2">
      <c r="I334" s="51"/>
      <c r="J334" s="51">
        <f t="shared" si="5"/>
        <v>43703</v>
      </c>
      <c r="K334" s="52"/>
      <c r="L334" s="52"/>
      <c r="M334" s="21"/>
      <c r="N334" s="75"/>
      <c r="O334" s="52">
        <v>1.5</v>
      </c>
      <c r="P334" s="21"/>
      <c r="Q334" s="21"/>
      <c r="R334" s="21"/>
    </row>
    <row r="335" spans="9:18" ht="12.75" customHeight="1" x14ac:dyDescent="0.2">
      <c r="I335" s="51"/>
      <c r="J335" s="51">
        <f t="shared" si="5"/>
        <v>43704</v>
      </c>
      <c r="K335" s="52"/>
      <c r="L335" s="52"/>
      <c r="M335" s="21"/>
      <c r="N335" s="75"/>
      <c r="O335" s="52">
        <v>1.5</v>
      </c>
      <c r="P335" s="21"/>
      <c r="Q335" s="21"/>
      <c r="R335" s="21"/>
    </row>
    <row r="336" spans="9:18" ht="12.75" customHeight="1" x14ac:dyDescent="0.2">
      <c r="I336" s="51"/>
      <c r="J336" s="51">
        <f t="shared" si="5"/>
        <v>43705</v>
      </c>
      <c r="K336" s="52"/>
      <c r="L336" s="52"/>
      <c r="M336" s="21"/>
      <c r="N336" s="75"/>
      <c r="O336" s="52">
        <v>1.5</v>
      </c>
      <c r="P336" s="21"/>
      <c r="Q336" s="21"/>
      <c r="R336" s="21"/>
    </row>
    <row r="337" spans="9:18" ht="12.75" customHeight="1" x14ac:dyDescent="0.2">
      <c r="I337" s="51"/>
      <c r="J337" s="51">
        <f t="shared" si="5"/>
        <v>43706</v>
      </c>
      <c r="K337" s="52"/>
      <c r="L337" s="52"/>
      <c r="M337" s="21"/>
      <c r="N337" s="75"/>
      <c r="O337" s="52">
        <v>1.5</v>
      </c>
      <c r="P337" s="21"/>
      <c r="Q337" s="21"/>
      <c r="R337" s="21"/>
    </row>
    <row r="338" spans="9:18" ht="12.75" customHeight="1" x14ac:dyDescent="0.2">
      <c r="I338" s="51"/>
      <c r="J338" s="51">
        <f t="shared" si="5"/>
        <v>43707</v>
      </c>
      <c r="K338" s="52"/>
      <c r="L338" s="52"/>
      <c r="M338" s="21"/>
      <c r="N338" s="75"/>
      <c r="O338" s="52">
        <v>1.5</v>
      </c>
      <c r="P338" s="21"/>
      <c r="Q338" s="21"/>
      <c r="R338" s="21"/>
    </row>
    <row r="339" spans="9:18" ht="12.75" customHeight="1" x14ac:dyDescent="0.2">
      <c r="I339" s="51"/>
      <c r="J339" s="51">
        <f t="shared" si="5"/>
        <v>43708</v>
      </c>
      <c r="K339" s="52"/>
      <c r="L339" s="52"/>
      <c r="M339" s="21"/>
      <c r="N339" s="75"/>
      <c r="O339" s="52">
        <v>1.5</v>
      </c>
      <c r="P339" s="21"/>
      <c r="Q339" s="21"/>
      <c r="R339" s="21"/>
    </row>
    <row r="340" spans="9:18" ht="12.75" customHeight="1" x14ac:dyDescent="0.2">
      <c r="I340" s="51"/>
      <c r="J340" s="51">
        <f t="shared" si="5"/>
        <v>43709</v>
      </c>
      <c r="K340" s="52"/>
      <c r="L340" s="52"/>
      <c r="M340" s="21"/>
      <c r="N340" s="75"/>
      <c r="O340" s="52">
        <v>1.5</v>
      </c>
      <c r="P340" s="21"/>
      <c r="Q340" s="21"/>
      <c r="R340" s="21"/>
    </row>
    <row r="341" spans="9:18" ht="12.75" customHeight="1" x14ac:dyDescent="0.2">
      <c r="I341" s="51"/>
      <c r="J341" s="51">
        <f t="shared" si="5"/>
        <v>43710</v>
      </c>
      <c r="K341" s="52"/>
      <c r="L341" s="52"/>
      <c r="M341" s="21"/>
      <c r="N341" s="75"/>
      <c r="O341" s="52">
        <v>1.5</v>
      </c>
      <c r="P341" s="21"/>
      <c r="Q341" s="21"/>
      <c r="R341" s="21"/>
    </row>
    <row r="342" spans="9:18" ht="12.75" customHeight="1" x14ac:dyDescent="0.2">
      <c r="I342" s="51"/>
      <c r="J342" s="51">
        <f t="shared" si="5"/>
        <v>43711</v>
      </c>
      <c r="K342" s="52"/>
      <c r="L342" s="52"/>
      <c r="M342" s="21"/>
      <c r="N342" s="75"/>
      <c r="O342" s="52">
        <v>1.5</v>
      </c>
      <c r="P342" s="21"/>
      <c r="Q342" s="21"/>
      <c r="R342" s="21"/>
    </row>
    <row r="343" spans="9:18" ht="12.75" customHeight="1" x14ac:dyDescent="0.2">
      <c r="I343" s="51"/>
      <c r="J343" s="51">
        <f t="shared" si="5"/>
        <v>43712</v>
      </c>
      <c r="K343" s="52"/>
      <c r="L343" s="52"/>
      <c r="M343" s="21"/>
      <c r="N343" s="75"/>
      <c r="O343" s="52">
        <v>1.5</v>
      </c>
      <c r="P343" s="21"/>
      <c r="Q343" s="21"/>
      <c r="R343" s="21"/>
    </row>
    <row r="344" spans="9:18" ht="12.75" customHeight="1" x14ac:dyDescent="0.2">
      <c r="I344" s="51"/>
      <c r="J344" s="51">
        <f t="shared" si="5"/>
        <v>43713</v>
      </c>
      <c r="K344" s="52"/>
      <c r="L344" s="52"/>
      <c r="M344" s="21"/>
      <c r="N344" s="75"/>
      <c r="O344" s="52">
        <v>1.5</v>
      </c>
      <c r="P344" s="21"/>
      <c r="Q344" s="21"/>
      <c r="R344" s="21"/>
    </row>
    <row r="345" spans="9:18" ht="12.75" customHeight="1" x14ac:dyDescent="0.2">
      <c r="I345" s="51"/>
      <c r="J345" s="51">
        <f t="shared" si="5"/>
        <v>43714</v>
      </c>
      <c r="K345" s="52"/>
      <c r="L345" s="52"/>
      <c r="M345" s="21"/>
      <c r="N345" s="75"/>
      <c r="O345" s="52">
        <v>1.5</v>
      </c>
      <c r="P345" s="21"/>
      <c r="Q345" s="21"/>
      <c r="R345" s="21"/>
    </row>
    <row r="346" spans="9:18" ht="12.75" customHeight="1" x14ac:dyDescent="0.2">
      <c r="I346" s="51"/>
      <c r="J346" s="51">
        <f t="shared" si="5"/>
        <v>43715</v>
      </c>
      <c r="K346" s="52"/>
      <c r="L346" s="52"/>
      <c r="M346" s="21"/>
      <c r="N346" s="75"/>
      <c r="O346" s="52">
        <v>1.5</v>
      </c>
      <c r="P346" s="21"/>
      <c r="Q346" s="21"/>
      <c r="R346" s="21"/>
    </row>
    <row r="347" spans="9:18" ht="12.75" customHeight="1" x14ac:dyDescent="0.2">
      <c r="I347" s="51"/>
      <c r="J347" s="51">
        <f t="shared" si="5"/>
        <v>43716</v>
      </c>
      <c r="K347" s="52"/>
      <c r="L347" s="52"/>
      <c r="M347" s="21"/>
      <c r="N347" s="75"/>
      <c r="O347" s="52">
        <v>1.5</v>
      </c>
      <c r="P347" s="21"/>
      <c r="Q347" s="21"/>
      <c r="R347" s="21"/>
    </row>
    <row r="348" spans="9:18" ht="12.75" customHeight="1" x14ac:dyDescent="0.2">
      <c r="I348" s="51"/>
      <c r="J348" s="51">
        <f t="shared" si="5"/>
        <v>43717</v>
      </c>
      <c r="K348" s="52"/>
      <c r="L348" s="52"/>
      <c r="M348" s="21"/>
      <c r="N348" s="75"/>
      <c r="O348" s="52">
        <v>1.5</v>
      </c>
      <c r="P348" s="21"/>
      <c r="Q348" s="21"/>
      <c r="R348" s="21"/>
    </row>
    <row r="349" spans="9:18" ht="12.75" customHeight="1" x14ac:dyDescent="0.2">
      <c r="I349" s="51"/>
      <c r="J349" s="51">
        <f t="shared" si="5"/>
        <v>43718</v>
      </c>
      <c r="K349" s="52"/>
      <c r="L349" s="52"/>
      <c r="M349" s="21"/>
      <c r="N349" s="75"/>
      <c r="O349" s="52">
        <v>1.5</v>
      </c>
      <c r="P349" s="21"/>
      <c r="Q349" s="21"/>
      <c r="R349" s="21"/>
    </row>
    <row r="350" spans="9:18" ht="12.75" customHeight="1" x14ac:dyDescent="0.2">
      <c r="I350" s="51"/>
      <c r="J350" s="51">
        <f t="shared" si="5"/>
        <v>43719</v>
      </c>
      <c r="K350" s="52"/>
      <c r="L350" s="52"/>
      <c r="M350" s="21"/>
      <c r="N350" s="75"/>
      <c r="O350" s="52">
        <v>1.5</v>
      </c>
      <c r="P350" s="21"/>
      <c r="Q350" s="21"/>
      <c r="R350" s="21"/>
    </row>
    <row r="351" spans="9:18" ht="12.75" customHeight="1" x14ac:dyDescent="0.2">
      <c r="I351" s="51"/>
      <c r="J351" s="51">
        <f t="shared" si="5"/>
        <v>43720</v>
      </c>
      <c r="K351" s="52"/>
      <c r="L351" s="52"/>
      <c r="M351" s="21"/>
      <c r="N351" s="75"/>
      <c r="O351" s="52">
        <v>1.5</v>
      </c>
      <c r="P351" s="21"/>
      <c r="Q351" s="21"/>
      <c r="R351" s="21"/>
    </row>
    <row r="352" spans="9:18" ht="12.75" customHeight="1" x14ac:dyDescent="0.2">
      <c r="I352" s="51"/>
      <c r="J352" s="51">
        <f t="shared" si="5"/>
        <v>43721</v>
      </c>
      <c r="K352" s="52"/>
      <c r="L352" s="52"/>
      <c r="M352" s="21"/>
      <c r="N352" s="75"/>
      <c r="O352" s="52">
        <v>1.5</v>
      </c>
      <c r="P352" s="21"/>
      <c r="Q352" s="21"/>
      <c r="R352" s="21"/>
    </row>
    <row r="353" spans="9:18" ht="12.75" customHeight="1" x14ac:dyDescent="0.2">
      <c r="I353" s="51"/>
      <c r="J353" s="51">
        <f t="shared" si="5"/>
        <v>43722</v>
      </c>
      <c r="K353" s="52"/>
      <c r="L353" s="52"/>
      <c r="M353" s="21"/>
      <c r="N353" s="75"/>
      <c r="O353" s="52">
        <v>1.5</v>
      </c>
      <c r="P353" s="21"/>
      <c r="Q353" s="21"/>
      <c r="R353" s="21"/>
    </row>
    <row r="354" spans="9:18" ht="12.75" customHeight="1" x14ac:dyDescent="0.2">
      <c r="I354" s="51"/>
      <c r="J354" s="51">
        <f t="shared" si="5"/>
        <v>43723</v>
      </c>
      <c r="K354" s="52"/>
      <c r="L354" s="52"/>
      <c r="M354" s="21"/>
      <c r="N354" s="75"/>
      <c r="O354" s="52">
        <v>1.5</v>
      </c>
      <c r="P354" s="21"/>
      <c r="Q354" s="21"/>
      <c r="R354" s="21"/>
    </row>
    <row r="355" spans="9:18" ht="12.75" customHeight="1" x14ac:dyDescent="0.2">
      <c r="I355" s="51"/>
      <c r="J355" s="51">
        <f t="shared" si="5"/>
        <v>43724</v>
      </c>
      <c r="K355" s="52"/>
      <c r="L355" s="52"/>
      <c r="M355" s="21"/>
      <c r="N355" s="75"/>
      <c r="O355" s="52">
        <v>1.5</v>
      </c>
      <c r="P355" s="21"/>
      <c r="Q355" s="21"/>
      <c r="R355" s="21"/>
    </row>
    <row r="356" spans="9:18" ht="12.75" customHeight="1" x14ac:dyDescent="0.2">
      <c r="I356" s="51"/>
      <c r="J356" s="51">
        <f t="shared" si="5"/>
        <v>43725</v>
      </c>
      <c r="K356" s="52"/>
      <c r="L356" s="52"/>
      <c r="M356" s="21"/>
      <c r="N356" s="75"/>
      <c r="O356" s="52">
        <v>1.5</v>
      </c>
      <c r="P356" s="21"/>
      <c r="Q356" s="21"/>
      <c r="R356" s="21"/>
    </row>
    <row r="357" spans="9:18" ht="12.75" customHeight="1" x14ac:dyDescent="0.2">
      <c r="I357" s="51"/>
      <c r="J357" s="51">
        <f t="shared" si="5"/>
        <v>43726</v>
      </c>
      <c r="K357" s="52"/>
      <c r="L357" s="52"/>
      <c r="M357" s="21"/>
      <c r="N357" s="75"/>
      <c r="O357" s="52">
        <v>1.5</v>
      </c>
      <c r="P357" s="21"/>
      <c r="Q357" s="21"/>
      <c r="R357" s="21"/>
    </row>
    <row r="358" spans="9:18" ht="12.75" customHeight="1" x14ac:dyDescent="0.2">
      <c r="I358" s="51"/>
      <c r="J358" s="51">
        <f t="shared" si="5"/>
        <v>43727</v>
      </c>
      <c r="K358" s="52"/>
      <c r="L358" s="52"/>
      <c r="M358" s="21"/>
      <c r="N358" s="75"/>
      <c r="O358" s="52">
        <v>1.5</v>
      </c>
      <c r="P358" s="21"/>
      <c r="Q358" s="21"/>
      <c r="R358" s="21"/>
    </row>
    <row r="359" spans="9:18" ht="12.75" customHeight="1" x14ac:dyDescent="0.2">
      <c r="I359" s="51"/>
      <c r="J359" s="51">
        <f t="shared" si="5"/>
        <v>43728</v>
      </c>
      <c r="K359" s="52"/>
      <c r="L359" s="52"/>
      <c r="M359" s="21"/>
      <c r="N359" s="75"/>
      <c r="O359" s="52">
        <v>1.5</v>
      </c>
      <c r="P359" s="21"/>
      <c r="Q359" s="21"/>
      <c r="R359" s="21"/>
    </row>
    <row r="360" spans="9:18" ht="12.75" customHeight="1" x14ac:dyDescent="0.2">
      <c r="I360" s="51"/>
      <c r="J360" s="51">
        <f t="shared" si="5"/>
        <v>43729</v>
      </c>
      <c r="K360" s="52"/>
      <c r="L360" s="52"/>
      <c r="M360" s="21"/>
      <c r="N360" s="75"/>
      <c r="O360" s="52">
        <v>1.5</v>
      </c>
      <c r="P360" s="21"/>
      <c r="Q360" s="21"/>
      <c r="R360" s="21"/>
    </row>
    <row r="361" spans="9:18" ht="12.75" customHeight="1" x14ac:dyDescent="0.2">
      <c r="I361" s="51"/>
      <c r="J361" s="51">
        <f t="shared" si="5"/>
        <v>43730</v>
      </c>
      <c r="K361" s="52"/>
      <c r="L361" s="52"/>
      <c r="M361" s="21"/>
      <c r="N361" s="75"/>
      <c r="O361" s="52">
        <v>1.5</v>
      </c>
      <c r="P361" s="21"/>
      <c r="Q361" s="21"/>
      <c r="R361" s="21"/>
    </row>
    <row r="362" spans="9:18" ht="12.75" customHeight="1" x14ac:dyDescent="0.2">
      <c r="I362" s="51"/>
      <c r="J362" s="51">
        <f t="shared" si="5"/>
        <v>43731</v>
      </c>
      <c r="K362" s="52"/>
      <c r="L362" s="52"/>
      <c r="M362" s="21"/>
      <c r="N362" s="75"/>
      <c r="O362" s="52">
        <v>1.5</v>
      </c>
      <c r="P362" s="21"/>
      <c r="Q362" s="21"/>
      <c r="R362" s="21"/>
    </row>
    <row r="363" spans="9:18" ht="12.75" customHeight="1" x14ac:dyDescent="0.2">
      <c r="I363" s="51"/>
      <c r="J363" s="51">
        <f t="shared" si="5"/>
        <v>43732</v>
      </c>
      <c r="K363" s="52"/>
      <c r="L363" s="52"/>
      <c r="M363" s="21"/>
      <c r="N363" s="75"/>
      <c r="O363" s="52">
        <v>1.5</v>
      </c>
      <c r="P363" s="21"/>
      <c r="Q363" s="21"/>
      <c r="R363" s="21"/>
    </row>
    <row r="364" spans="9:18" ht="12.75" customHeight="1" x14ac:dyDescent="0.2">
      <c r="I364" s="51"/>
      <c r="J364" s="51">
        <f t="shared" si="5"/>
        <v>43733</v>
      </c>
      <c r="K364" s="52"/>
      <c r="L364" s="52"/>
      <c r="M364" s="21"/>
      <c r="N364" s="75"/>
      <c r="O364" s="52">
        <v>1.5</v>
      </c>
      <c r="P364" s="21"/>
      <c r="Q364" s="21"/>
      <c r="R364" s="21"/>
    </row>
    <row r="365" spans="9:18" ht="12.75" customHeight="1" x14ac:dyDescent="0.2">
      <c r="I365" s="51"/>
      <c r="J365" s="51">
        <f t="shared" si="5"/>
        <v>43734</v>
      </c>
      <c r="K365" s="52"/>
      <c r="L365" s="52"/>
      <c r="M365" s="21"/>
      <c r="N365" s="75"/>
      <c r="O365" s="52">
        <v>1.5</v>
      </c>
      <c r="P365" s="21"/>
      <c r="Q365" s="21"/>
      <c r="R365" s="21"/>
    </row>
    <row r="366" spans="9:18" ht="12.75" customHeight="1" x14ac:dyDescent="0.2">
      <c r="I366" s="51"/>
      <c r="J366" s="51">
        <f t="shared" si="5"/>
        <v>43735</v>
      </c>
      <c r="K366" s="52"/>
      <c r="L366" s="52"/>
      <c r="M366" s="21"/>
      <c r="N366" s="75"/>
      <c r="O366" s="52">
        <v>1.5</v>
      </c>
      <c r="P366" s="21"/>
      <c r="Q366" s="21"/>
      <c r="R366" s="21"/>
    </row>
    <row r="367" spans="9:18" ht="12.75" customHeight="1" x14ac:dyDescent="0.2">
      <c r="I367" s="51"/>
      <c r="J367" s="51">
        <f t="shared" si="5"/>
        <v>43736</v>
      </c>
      <c r="K367" s="52"/>
      <c r="L367" s="52"/>
      <c r="M367" s="21"/>
      <c r="N367" s="75"/>
      <c r="O367" s="52">
        <v>1.5</v>
      </c>
      <c r="P367" s="21"/>
      <c r="Q367" s="21"/>
      <c r="R367" s="21"/>
    </row>
    <row r="368" spans="9:18" ht="12.75" customHeight="1" x14ac:dyDescent="0.2">
      <c r="I368" s="51"/>
      <c r="J368" s="51">
        <f t="shared" si="5"/>
        <v>43737</v>
      </c>
      <c r="K368" s="52"/>
      <c r="L368" s="52"/>
      <c r="M368" s="21"/>
      <c r="N368" s="75"/>
      <c r="O368" s="52">
        <v>1.5</v>
      </c>
      <c r="P368" s="21"/>
      <c r="Q368" s="21"/>
      <c r="R368" s="21"/>
    </row>
    <row r="369" spans="9:18" ht="12.75" customHeight="1" x14ac:dyDescent="0.2">
      <c r="I369" s="51"/>
      <c r="J369" s="51">
        <f t="shared" si="5"/>
        <v>43738</v>
      </c>
      <c r="K369" s="52"/>
      <c r="L369" s="52"/>
      <c r="M369" s="21"/>
      <c r="N369" s="75"/>
      <c r="O369" s="52">
        <v>1.5</v>
      </c>
      <c r="P369" s="21"/>
      <c r="Q369" s="21"/>
      <c r="R369" s="21"/>
    </row>
    <row r="370" spans="9:18" ht="12.75" customHeight="1" x14ac:dyDescent="0.2">
      <c r="I370" s="51"/>
      <c r="J370" s="51">
        <f t="shared" si="5"/>
        <v>43739</v>
      </c>
      <c r="K370" s="52"/>
      <c r="L370" s="52"/>
      <c r="M370" s="21"/>
      <c r="N370" s="75"/>
      <c r="O370" s="52">
        <v>1.5</v>
      </c>
      <c r="P370" s="21"/>
      <c r="Q370" s="21"/>
      <c r="R370" s="21"/>
    </row>
    <row r="371" spans="9:18" ht="12.75" customHeight="1" x14ac:dyDescent="0.2">
      <c r="I371" s="51"/>
      <c r="J371" s="51">
        <f t="shared" si="5"/>
        <v>43740</v>
      </c>
      <c r="K371" s="52"/>
      <c r="L371" s="52"/>
      <c r="M371" s="75"/>
      <c r="N371" s="75"/>
      <c r="O371" s="52">
        <v>1.5</v>
      </c>
      <c r="P371" s="21"/>
      <c r="Q371" s="21"/>
      <c r="R371" s="21"/>
    </row>
    <row r="372" spans="9:18" ht="12.75" customHeight="1" x14ac:dyDescent="0.2">
      <c r="I372" s="51"/>
      <c r="J372" s="51">
        <f t="shared" si="5"/>
        <v>43741</v>
      </c>
      <c r="K372" s="52"/>
      <c r="L372" s="52"/>
      <c r="M372" s="21"/>
      <c r="N372" s="75"/>
      <c r="O372" s="52">
        <v>1.5</v>
      </c>
      <c r="P372" s="21"/>
      <c r="Q372" s="21"/>
      <c r="R372" s="21"/>
    </row>
    <row r="373" spans="9:18" ht="12.75" customHeight="1" x14ac:dyDescent="0.2">
      <c r="I373" s="51"/>
      <c r="J373" s="51">
        <f t="shared" si="5"/>
        <v>43742</v>
      </c>
      <c r="K373" s="52"/>
      <c r="L373" s="52"/>
      <c r="M373" s="21"/>
      <c r="N373" s="75"/>
      <c r="O373" s="52">
        <v>1.5</v>
      </c>
      <c r="P373" s="21"/>
      <c r="Q373" s="21"/>
      <c r="R373" s="21"/>
    </row>
    <row r="374" spans="9:18" ht="12.75" customHeight="1" x14ac:dyDescent="0.2">
      <c r="I374" s="51"/>
      <c r="J374" s="51">
        <f t="shared" si="5"/>
        <v>43743</v>
      </c>
      <c r="K374" s="52"/>
      <c r="L374" s="52"/>
      <c r="M374" s="21"/>
      <c r="N374" s="75"/>
      <c r="O374" s="52">
        <v>1.5</v>
      </c>
      <c r="P374" s="21"/>
      <c r="Q374" s="21"/>
      <c r="R374" s="21"/>
    </row>
    <row r="375" spans="9:18" ht="12.75" customHeight="1" x14ac:dyDescent="0.2">
      <c r="I375" s="51"/>
      <c r="J375" s="51">
        <f t="shared" si="5"/>
        <v>43744</v>
      </c>
      <c r="K375" s="52"/>
      <c r="L375" s="52"/>
      <c r="M375" s="21"/>
      <c r="N375" s="75"/>
      <c r="O375" s="52">
        <v>1.5</v>
      </c>
      <c r="P375" s="21"/>
      <c r="Q375" s="21"/>
      <c r="R375" s="21"/>
    </row>
    <row r="376" spans="9:18" ht="12.75" customHeight="1" x14ac:dyDescent="0.2">
      <c r="I376" s="51"/>
      <c r="J376" s="51">
        <f t="shared" si="5"/>
        <v>43745</v>
      </c>
      <c r="K376" s="52"/>
      <c r="L376" s="52"/>
      <c r="M376" s="21"/>
      <c r="N376" s="75"/>
      <c r="O376" s="52">
        <v>1.5</v>
      </c>
      <c r="P376" s="21"/>
      <c r="Q376" s="21"/>
      <c r="R376" s="21"/>
    </row>
    <row r="377" spans="9:18" ht="12.75" customHeight="1" x14ac:dyDescent="0.2">
      <c r="I377" s="51"/>
      <c r="J377" s="51">
        <f t="shared" si="5"/>
        <v>43746</v>
      </c>
      <c r="K377" s="52"/>
      <c r="L377" s="52"/>
      <c r="M377" s="21"/>
      <c r="N377" s="75"/>
      <c r="O377" s="52">
        <v>1.5</v>
      </c>
      <c r="P377" s="21"/>
      <c r="Q377" s="21"/>
      <c r="R377" s="21"/>
    </row>
    <row r="378" spans="9:18" ht="12.75" customHeight="1" x14ac:dyDescent="0.2">
      <c r="I378" s="51"/>
      <c r="J378" s="51">
        <f t="shared" si="5"/>
        <v>43747</v>
      </c>
      <c r="K378" s="52"/>
      <c r="L378" s="52"/>
      <c r="M378" s="21"/>
      <c r="N378" s="75"/>
      <c r="O378" s="52">
        <v>1.5</v>
      </c>
      <c r="P378" s="21"/>
      <c r="Q378" s="21"/>
      <c r="R378" s="21"/>
    </row>
    <row r="379" spans="9:18" ht="12.75" customHeight="1" x14ac:dyDescent="0.2">
      <c r="I379" s="51"/>
      <c r="J379" s="51">
        <f t="shared" si="5"/>
        <v>43748</v>
      </c>
      <c r="K379" s="52"/>
      <c r="L379" s="52"/>
      <c r="M379" s="21"/>
      <c r="N379" s="75"/>
      <c r="O379" s="52">
        <v>1.5</v>
      </c>
      <c r="P379" s="21"/>
      <c r="Q379" s="21"/>
      <c r="R379" s="21"/>
    </row>
    <row r="380" spans="9:18" ht="12.75" customHeight="1" x14ac:dyDescent="0.2">
      <c r="I380" s="51"/>
      <c r="J380" s="51">
        <f t="shared" si="5"/>
        <v>43749</v>
      </c>
      <c r="K380" s="52"/>
      <c r="L380" s="52"/>
      <c r="M380" s="21"/>
      <c r="N380" s="75"/>
      <c r="O380" s="52">
        <v>1.5</v>
      </c>
      <c r="P380" s="21"/>
      <c r="Q380" s="21"/>
      <c r="R380" s="21"/>
    </row>
    <row r="381" spans="9:18" ht="12.75" customHeight="1" x14ac:dyDescent="0.2">
      <c r="I381" s="51"/>
      <c r="J381" s="51">
        <f t="shared" si="5"/>
        <v>43750</v>
      </c>
      <c r="K381" s="52"/>
      <c r="L381" s="52"/>
      <c r="M381" s="21"/>
      <c r="N381" s="75"/>
      <c r="O381" s="52">
        <v>1.5</v>
      </c>
      <c r="P381" s="21"/>
      <c r="Q381" s="21"/>
      <c r="R381" s="21"/>
    </row>
    <row r="382" spans="9:18" ht="12.75" customHeight="1" x14ac:dyDescent="0.2">
      <c r="I382" s="51"/>
      <c r="J382" s="51">
        <f t="shared" si="5"/>
        <v>43751</v>
      </c>
      <c r="K382" s="52"/>
      <c r="L382" s="52"/>
      <c r="M382" s="21"/>
      <c r="N382" s="75"/>
      <c r="O382" s="52">
        <v>1.5</v>
      </c>
      <c r="P382" s="21"/>
      <c r="Q382" s="21"/>
      <c r="R382" s="21"/>
    </row>
    <row r="383" spans="9:18" ht="12.75" customHeight="1" x14ac:dyDescent="0.2">
      <c r="I383" s="51"/>
      <c r="J383" s="51">
        <f t="shared" si="5"/>
        <v>43752</v>
      </c>
      <c r="K383" s="52"/>
      <c r="L383" s="52"/>
      <c r="M383" s="21"/>
      <c r="N383" s="75"/>
      <c r="O383" s="52">
        <v>1.5</v>
      </c>
      <c r="P383" s="21"/>
      <c r="Q383" s="21"/>
      <c r="R383" s="21"/>
    </row>
    <row r="384" spans="9:18" ht="12.75" customHeight="1" x14ac:dyDescent="0.2">
      <c r="I384" s="51"/>
      <c r="J384" s="51">
        <f t="shared" si="5"/>
        <v>43753</v>
      </c>
      <c r="K384" s="52"/>
      <c r="L384" s="52">
        <v>1.5</v>
      </c>
      <c r="M384" s="21"/>
      <c r="N384" s="75"/>
      <c r="O384" s="52">
        <v>1.5</v>
      </c>
      <c r="P384" s="21"/>
      <c r="Q384" s="21"/>
      <c r="R384" s="21"/>
    </row>
    <row r="385" spans="9:18" ht="12.75" customHeight="1" x14ac:dyDescent="0.2">
      <c r="I385" s="51"/>
      <c r="J385" s="51">
        <f t="shared" si="5"/>
        <v>43754</v>
      </c>
      <c r="K385" s="52"/>
      <c r="L385" s="52"/>
      <c r="M385" s="21"/>
      <c r="N385" s="75"/>
      <c r="O385" s="52">
        <v>1.5</v>
      </c>
      <c r="P385" s="21"/>
      <c r="Q385" s="21"/>
      <c r="R385" s="21"/>
    </row>
    <row r="386" spans="9:18" ht="12.75" customHeight="1" x14ac:dyDescent="0.2">
      <c r="I386" s="51"/>
      <c r="J386" s="51">
        <f t="shared" si="5"/>
        <v>43755</v>
      </c>
      <c r="K386" s="52"/>
      <c r="L386" s="52"/>
      <c r="M386" s="21"/>
      <c r="N386" s="75"/>
      <c r="O386" s="52">
        <v>1.5</v>
      </c>
      <c r="P386" s="21"/>
      <c r="Q386" s="21"/>
      <c r="R386" s="21"/>
    </row>
    <row r="387" spans="9:18" ht="12.75" customHeight="1" x14ac:dyDescent="0.2">
      <c r="I387" s="51"/>
      <c r="J387" s="51">
        <f t="shared" si="5"/>
        <v>43756</v>
      </c>
      <c r="K387" s="52"/>
      <c r="L387" s="52"/>
      <c r="M387" s="21"/>
      <c r="N387" s="75"/>
      <c r="O387" s="52">
        <v>1.5</v>
      </c>
      <c r="P387" s="21"/>
      <c r="Q387" s="21"/>
      <c r="R387" s="21"/>
    </row>
    <row r="388" spans="9:18" ht="12.75" customHeight="1" x14ac:dyDescent="0.2">
      <c r="I388" s="51"/>
      <c r="J388" s="51">
        <f t="shared" si="5"/>
        <v>43757</v>
      </c>
      <c r="K388" s="52"/>
      <c r="L388" s="52"/>
      <c r="M388" s="21"/>
      <c r="N388" s="75"/>
      <c r="O388" s="52">
        <v>1.5</v>
      </c>
      <c r="P388" s="21"/>
      <c r="Q388" s="21"/>
      <c r="R388" s="21"/>
    </row>
    <row r="389" spans="9:18" ht="12.75" customHeight="1" x14ac:dyDescent="0.2">
      <c r="I389" s="51"/>
      <c r="J389" s="51">
        <f t="shared" si="5"/>
        <v>43758</v>
      </c>
      <c r="K389" s="52"/>
      <c r="L389" s="52"/>
      <c r="M389" s="21"/>
      <c r="N389" s="75"/>
      <c r="O389" s="52">
        <v>1.5</v>
      </c>
      <c r="P389" s="21"/>
      <c r="Q389" s="21"/>
      <c r="R389" s="21"/>
    </row>
    <row r="390" spans="9:18" ht="12.75" customHeight="1" x14ac:dyDescent="0.2">
      <c r="I390" s="51"/>
      <c r="J390" s="51">
        <f t="shared" si="5"/>
        <v>43759</v>
      </c>
      <c r="K390" s="52"/>
      <c r="L390" s="52"/>
      <c r="M390" s="21"/>
      <c r="N390" s="75"/>
      <c r="O390" s="52">
        <v>1.5</v>
      </c>
      <c r="P390" s="21"/>
      <c r="Q390" s="21"/>
      <c r="R390" s="21"/>
    </row>
    <row r="391" spans="9:18" ht="12.75" customHeight="1" x14ac:dyDescent="0.2">
      <c r="I391" s="51"/>
      <c r="J391" s="51">
        <f t="shared" ref="J391:J454" si="6">J390+1</f>
        <v>43760</v>
      </c>
      <c r="K391" s="52"/>
      <c r="L391" s="52"/>
      <c r="M391" s="21"/>
      <c r="N391" s="75"/>
      <c r="O391" s="52">
        <v>1.5</v>
      </c>
      <c r="P391" s="21"/>
      <c r="Q391" s="21"/>
      <c r="R391" s="21"/>
    </row>
    <row r="392" spans="9:18" ht="12.75" customHeight="1" x14ac:dyDescent="0.2">
      <c r="I392" s="51"/>
      <c r="J392" s="51">
        <f t="shared" si="6"/>
        <v>43761</v>
      </c>
      <c r="K392" s="52"/>
      <c r="L392" s="52"/>
      <c r="M392" s="21"/>
      <c r="N392" s="75"/>
      <c r="O392" s="52">
        <v>1.5</v>
      </c>
      <c r="P392" s="21"/>
      <c r="Q392" s="21"/>
      <c r="R392" s="21"/>
    </row>
    <row r="393" spans="9:18" ht="12.75" customHeight="1" x14ac:dyDescent="0.2">
      <c r="I393" s="51"/>
      <c r="J393" s="51">
        <f t="shared" si="6"/>
        <v>43762</v>
      </c>
      <c r="K393" s="52"/>
      <c r="L393" s="52"/>
      <c r="M393" s="21"/>
      <c r="N393" s="75"/>
      <c r="O393" s="52">
        <v>1.5</v>
      </c>
      <c r="P393" s="21"/>
      <c r="Q393" s="21"/>
      <c r="R393" s="21"/>
    </row>
    <row r="394" spans="9:18" ht="12.75" customHeight="1" x14ac:dyDescent="0.2">
      <c r="I394" s="51"/>
      <c r="J394" s="51">
        <f t="shared" si="6"/>
        <v>43763</v>
      </c>
      <c r="K394" s="52"/>
      <c r="L394" s="52"/>
      <c r="M394" s="21"/>
      <c r="N394" s="75"/>
      <c r="O394" s="52">
        <v>1.5</v>
      </c>
      <c r="P394" s="21"/>
      <c r="Q394" s="21"/>
      <c r="R394" s="21"/>
    </row>
    <row r="395" spans="9:18" ht="12.75" customHeight="1" x14ac:dyDescent="0.2">
      <c r="I395" s="51"/>
      <c r="J395" s="51">
        <f t="shared" si="6"/>
        <v>43764</v>
      </c>
      <c r="K395" s="52"/>
      <c r="L395" s="52"/>
      <c r="M395" s="21"/>
      <c r="N395" s="75"/>
      <c r="O395" s="52">
        <v>1.5</v>
      </c>
      <c r="P395" s="21"/>
      <c r="Q395" s="21"/>
      <c r="R395" s="21"/>
    </row>
    <row r="396" spans="9:18" ht="12.75" customHeight="1" x14ac:dyDescent="0.2">
      <c r="I396" s="51"/>
      <c r="J396" s="51">
        <f t="shared" si="6"/>
        <v>43765</v>
      </c>
      <c r="K396" s="52"/>
      <c r="L396" s="52"/>
      <c r="M396" s="21"/>
      <c r="N396" s="75"/>
      <c r="O396" s="52">
        <v>1.5</v>
      </c>
      <c r="P396" s="21"/>
      <c r="Q396" s="21"/>
      <c r="R396" s="21"/>
    </row>
    <row r="397" spans="9:18" ht="12.75" customHeight="1" x14ac:dyDescent="0.2">
      <c r="I397" s="51"/>
      <c r="J397" s="51">
        <f t="shared" si="6"/>
        <v>43766</v>
      </c>
      <c r="K397" s="52"/>
      <c r="L397" s="52"/>
      <c r="M397" s="21"/>
      <c r="N397" s="75"/>
      <c r="O397" s="52">
        <v>1.5</v>
      </c>
      <c r="P397" s="21"/>
      <c r="Q397" s="21"/>
      <c r="R397" s="21"/>
    </row>
    <row r="398" spans="9:18" ht="12.75" customHeight="1" x14ac:dyDescent="0.2">
      <c r="I398" s="51"/>
      <c r="J398" s="51">
        <f t="shared" si="6"/>
        <v>43767</v>
      </c>
      <c r="K398" s="52"/>
      <c r="L398" s="52"/>
      <c r="M398" s="21"/>
      <c r="N398" s="75"/>
      <c r="O398" s="52">
        <v>1.5</v>
      </c>
      <c r="P398" s="21"/>
      <c r="Q398" s="21"/>
      <c r="R398" s="21"/>
    </row>
    <row r="399" spans="9:18" ht="12.75" customHeight="1" x14ac:dyDescent="0.2">
      <c r="I399" s="51"/>
      <c r="J399" s="51">
        <f t="shared" si="6"/>
        <v>43768</v>
      </c>
      <c r="K399" s="52"/>
      <c r="L399" s="52"/>
      <c r="M399" s="21"/>
      <c r="N399" s="75"/>
      <c r="O399" s="52">
        <v>1.5</v>
      </c>
      <c r="P399" s="21"/>
      <c r="Q399" s="21"/>
      <c r="R399" s="21"/>
    </row>
    <row r="400" spans="9:18" ht="12.75" customHeight="1" x14ac:dyDescent="0.2">
      <c r="I400" s="51"/>
      <c r="J400" s="51">
        <f t="shared" si="6"/>
        <v>43769</v>
      </c>
      <c r="K400" s="52"/>
      <c r="L400" s="52"/>
      <c r="M400" s="21"/>
      <c r="N400" s="75"/>
      <c r="O400" s="52">
        <v>1.5</v>
      </c>
      <c r="P400" s="21"/>
      <c r="Q400" s="21"/>
      <c r="R400" s="21"/>
    </row>
    <row r="401" spans="9:18" ht="12.75" customHeight="1" x14ac:dyDescent="0.2">
      <c r="I401" s="51"/>
      <c r="J401" s="51">
        <f t="shared" si="6"/>
        <v>43770</v>
      </c>
      <c r="K401" s="52"/>
      <c r="L401" s="52"/>
      <c r="M401" s="21"/>
      <c r="N401" s="75"/>
      <c r="O401" s="52">
        <v>1.5</v>
      </c>
      <c r="P401" s="21"/>
      <c r="Q401" s="21"/>
      <c r="R401" s="21"/>
    </row>
    <row r="402" spans="9:18" ht="12.75" customHeight="1" x14ac:dyDescent="0.2">
      <c r="I402" s="51"/>
      <c r="J402" s="51">
        <f t="shared" si="6"/>
        <v>43771</v>
      </c>
      <c r="K402" s="52"/>
      <c r="L402" s="52"/>
      <c r="M402" s="21"/>
      <c r="N402" s="75"/>
      <c r="O402" s="52">
        <v>1.5</v>
      </c>
      <c r="P402" s="21"/>
      <c r="Q402" s="21"/>
      <c r="R402" s="21"/>
    </row>
    <row r="403" spans="9:18" ht="12.75" customHeight="1" x14ac:dyDescent="0.2">
      <c r="I403" s="51"/>
      <c r="J403" s="51">
        <f t="shared" si="6"/>
        <v>43772</v>
      </c>
      <c r="K403" s="52"/>
      <c r="L403" s="52"/>
      <c r="M403" s="21"/>
      <c r="N403" s="75"/>
      <c r="O403" s="52">
        <v>1.5</v>
      </c>
      <c r="P403" s="21"/>
      <c r="Q403" s="21"/>
      <c r="R403" s="21"/>
    </row>
    <row r="404" spans="9:18" ht="12.75" customHeight="1" x14ac:dyDescent="0.2">
      <c r="I404" s="51"/>
      <c r="J404" s="51">
        <f t="shared" si="6"/>
        <v>43773</v>
      </c>
      <c r="K404" s="52"/>
      <c r="L404" s="52"/>
      <c r="M404" s="21"/>
      <c r="N404" s="75"/>
      <c r="O404" s="52">
        <v>1.5</v>
      </c>
      <c r="P404" s="21"/>
      <c r="Q404" s="21"/>
      <c r="R404" s="21"/>
    </row>
    <row r="405" spans="9:18" ht="12.75" customHeight="1" x14ac:dyDescent="0.2">
      <c r="I405" s="51"/>
      <c r="J405" s="51">
        <f t="shared" si="6"/>
        <v>43774</v>
      </c>
      <c r="K405" s="52"/>
      <c r="L405" s="52"/>
      <c r="M405" s="21"/>
      <c r="N405" s="75"/>
      <c r="O405" s="52">
        <v>1.5</v>
      </c>
      <c r="P405" s="21"/>
      <c r="Q405" s="21"/>
      <c r="R405" s="21"/>
    </row>
    <row r="406" spans="9:18" ht="12.75" customHeight="1" x14ac:dyDescent="0.2">
      <c r="I406" s="51"/>
      <c r="J406" s="51">
        <f t="shared" si="6"/>
        <v>43775</v>
      </c>
      <c r="K406" s="52"/>
      <c r="L406" s="52"/>
      <c r="M406" s="21"/>
      <c r="N406" s="75"/>
      <c r="O406" s="52">
        <v>1.5</v>
      </c>
      <c r="P406" s="21"/>
      <c r="Q406" s="21"/>
      <c r="R406" s="21"/>
    </row>
    <row r="407" spans="9:18" ht="12.75" customHeight="1" x14ac:dyDescent="0.2">
      <c r="I407" s="51"/>
      <c r="J407" s="51">
        <f t="shared" si="6"/>
        <v>43776</v>
      </c>
      <c r="K407" s="52"/>
      <c r="L407" s="52"/>
      <c r="M407" s="21"/>
      <c r="N407" s="75"/>
      <c r="O407" s="52">
        <v>1.5</v>
      </c>
      <c r="P407" s="21"/>
      <c r="Q407" s="21"/>
      <c r="R407" s="21"/>
    </row>
    <row r="408" spans="9:18" ht="12.75" customHeight="1" x14ac:dyDescent="0.2">
      <c r="I408" s="51"/>
      <c r="J408" s="51">
        <f t="shared" si="6"/>
        <v>43777</v>
      </c>
      <c r="K408" s="52"/>
      <c r="L408" s="52"/>
      <c r="M408" s="21"/>
      <c r="N408" s="75"/>
      <c r="O408" s="52">
        <v>1.5</v>
      </c>
      <c r="P408" s="21"/>
      <c r="Q408" s="21"/>
      <c r="R408" s="21"/>
    </row>
    <row r="409" spans="9:18" ht="12.75" customHeight="1" x14ac:dyDescent="0.2">
      <c r="I409" s="51"/>
      <c r="J409" s="51">
        <f t="shared" si="6"/>
        <v>43778</v>
      </c>
      <c r="K409" s="52"/>
      <c r="L409" s="52"/>
      <c r="M409" s="21"/>
      <c r="N409" s="75"/>
      <c r="O409" s="52">
        <v>1.5</v>
      </c>
      <c r="P409" s="21"/>
      <c r="Q409" s="21"/>
      <c r="R409" s="21"/>
    </row>
    <row r="410" spans="9:18" ht="12.75" customHeight="1" x14ac:dyDescent="0.2">
      <c r="I410" s="51"/>
      <c r="J410" s="51">
        <f t="shared" si="6"/>
        <v>43779</v>
      </c>
      <c r="K410" s="52"/>
      <c r="L410" s="52"/>
      <c r="M410" s="21"/>
      <c r="N410" s="75"/>
      <c r="O410" s="52">
        <v>1.5</v>
      </c>
      <c r="P410" s="21"/>
      <c r="Q410" s="21"/>
      <c r="R410" s="21"/>
    </row>
    <row r="411" spans="9:18" ht="12.75" customHeight="1" x14ac:dyDescent="0.2">
      <c r="I411" s="51"/>
      <c r="J411" s="51">
        <f t="shared" si="6"/>
        <v>43780</v>
      </c>
      <c r="K411" s="52"/>
      <c r="L411" s="52"/>
      <c r="M411" s="21"/>
      <c r="N411" s="75"/>
      <c r="O411" s="52">
        <v>1.5</v>
      </c>
      <c r="P411" s="21"/>
      <c r="Q411" s="21"/>
      <c r="R411" s="21"/>
    </row>
    <row r="412" spans="9:18" ht="12.75" customHeight="1" x14ac:dyDescent="0.2">
      <c r="I412" s="51"/>
      <c r="J412" s="51">
        <f t="shared" si="6"/>
        <v>43781</v>
      </c>
      <c r="K412" s="52"/>
      <c r="L412" s="52"/>
      <c r="M412" s="21"/>
      <c r="N412" s="75"/>
      <c r="O412" s="52">
        <v>1.5</v>
      </c>
      <c r="P412" s="21"/>
      <c r="Q412" s="21"/>
      <c r="R412" s="21"/>
    </row>
    <row r="413" spans="9:18" ht="12.75" customHeight="1" x14ac:dyDescent="0.2">
      <c r="I413" s="51"/>
      <c r="J413" s="51">
        <f t="shared" si="6"/>
        <v>43782</v>
      </c>
      <c r="K413" s="52"/>
      <c r="L413" s="52"/>
      <c r="M413" s="21"/>
      <c r="N413" s="75"/>
      <c r="O413" s="52">
        <v>1.5</v>
      </c>
      <c r="P413" s="21"/>
      <c r="Q413" s="21"/>
      <c r="R413" s="21"/>
    </row>
    <row r="414" spans="9:18" ht="12.75" customHeight="1" x14ac:dyDescent="0.2">
      <c r="I414" s="51"/>
      <c r="J414" s="51">
        <f t="shared" si="6"/>
        <v>43783</v>
      </c>
      <c r="K414" s="52"/>
      <c r="L414" s="52"/>
      <c r="M414" s="21"/>
      <c r="N414" s="75"/>
      <c r="O414" s="52">
        <v>1.5</v>
      </c>
      <c r="P414" s="21"/>
      <c r="Q414" s="21"/>
      <c r="R414" s="21"/>
    </row>
    <row r="415" spans="9:18" ht="12.75" customHeight="1" x14ac:dyDescent="0.2">
      <c r="I415" s="51"/>
      <c r="J415" s="51">
        <f t="shared" si="6"/>
        <v>43784</v>
      </c>
      <c r="K415" s="52"/>
      <c r="L415" s="52"/>
      <c r="M415" s="21"/>
      <c r="N415" s="75"/>
      <c r="O415" s="52">
        <v>1.5</v>
      </c>
      <c r="P415" s="21"/>
      <c r="Q415" s="21"/>
      <c r="R415" s="21"/>
    </row>
    <row r="416" spans="9:18" ht="12.75" customHeight="1" x14ac:dyDescent="0.2">
      <c r="I416" s="51"/>
      <c r="J416" s="51">
        <f t="shared" si="6"/>
        <v>43785</v>
      </c>
      <c r="K416" s="52"/>
      <c r="L416" s="52"/>
      <c r="M416" s="21"/>
      <c r="N416" s="75"/>
      <c r="O416" s="52">
        <v>1.5</v>
      </c>
      <c r="P416" s="21"/>
      <c r="Q416" s="21"/>
      <c r="R416" s="21"/>
    </row>
    <row r="417" spans="9:18" ht="12.75" customHeight="1" x14ac:dyDescent="0.2">
      <c r="I417" s="51"/>
      <c r="J417" s="51">
        <f t="shared" si="6"/>
        <v>43786</v>
      </c>
      <c r="K417" s="52"/>
      <c r="L417" s="52"/>
      <c r="M417" s="21"/>
      <c r="N417" s="75"/>
      <c r="O417" s="52">
        <v>1.5</v>
      </c>
      <c r="P417" s="21"/>
      <c r="Q417" s="21"/>
      <c r="R417" s="21"/>
    </row>
    <row r="418" spans="9:18" ht="12.75" customHeight="1" x14ac:dyDescent="0.2">
      <c r="I418" s="51"/>
      <c r="J418" s="51">
        <f t="shared" si="6"/>
        <v>43787</v>
      </c>
      <c r="K418" s="52"/>
      <c r="L418" s="52"/>
      <c r="M418" s="21"/>
      <c r="N418" s="75"/>
      <c r="O418" s="52">
        <v>1.5</v>
      </c>
      <c r="P418" s="21"/>
      <c r="Q418" s="21"/>
      <c r="R418" s="21"/>
    </row>
    <row r="419" spans="9:18" ht="12.75" customHeight="1" x14ac:dyDescent="0.2">
      <c r="I419" s="51"/>
      <c r="J419" s="51">
        <f t="shared" si="6"/>
        <v>43788</v>
      </c>
      <c r="K419" s="52"/>
      <c r="L419" s="52"/>
      <c r="M419" s="21"/>
      <c r="N419" s="75"/>
      <c r="O419" s="52">
        <v>1.5</v>
      </c>
      <c r="P419" s="21"/>
      <c r="Q419" s="21"/>
      <c r="R419" s="21"/>
    </row>
    <row r="420" spans="9:18" ht="12.75" customHeight="1" x14ac:dyDescent="0.2">
      <c r="I420" s="51"/>
      <c r="J420" s="51">
        <f t="shared" si="6"/>
        <v>43789</v>
      </c>
      <c r="K420" s="52"/>
      <c r="L420" s="52"/>
      <c r="M420" s="21"/>
      <c r="N420" s="75"/>
      <c r="O420" s="52">
        <v>1.5</v>
      </c>
      <c r="P420" s="21"/>
      <c r="Q420" s="21"/>
      <c r="R420" s="21"/>
    </row>
    <row r="421" spans="9:18" ht="12.75" customHeight="1" x14ac:dyDescent="0.2">
      <c r="I421" s="51"/>
      <c r="J421" s="51">
        <f t="shared" si="6"/>
        <v>43790</v>
      </c>
      <c r="K421" s="52"/>
      <c r="L421" s="52"/>
      <c r="M421" s="21"/>
      <c r="N421" s="75"/>
      <c r="O421" s="52">
        <v>1.5</v>
      </c>
      <c r="P421" s="21"/>
      <c r="Q421" s="21"/>
      <c r="R421" s="21"/>
    </row>
    <row r="422" spans="9:18" ht="12.75" customHeight="1" x14ac:dyDescent="0.2">
      <c r="I422" s="51"/>
      <c r="J422" s="51">
        <f t="shared" si="6"/>
        <v>43791</v>
      </c>
      <c r="K422" s="52"/>
      <c r="L422" s="52"/>
      <c r="M422" s="21"/>
      <c r="N422" s="75"/>
      <c r="O422" s="52">
        <v>1.5</v>
      </c>
      <c r="P422" s="21"/>
      <c r="Q422" s="21"/>
      <c r="R422" s="21"/>
    </row>
    <row r="423" spans="9:18" ht="12.75" customHeight="1" x14ac:dyDescent="0.2">
      <c r="I423" s="51"/>
      <c r="J423" s="51">
        <f t="shared" si="6"/>
        <v>43792</v>
      </c>
      <c r="K423" s="52"/>
      <c r="L423" s="52"/>
      <c r="M423" s="21"/>
      <c r="N423" s="75"/>
      <c r="O423" s="52">
        <v>1.5</v>
      </c>
      <c r="P423" s="21"/>
      <c r="Q423" s="21"/>
      <c r="R423" s="21"/>
    </row>
    <row r="424" spans="9:18" ht="12.75" customHeight="1" x14ac:dyDescent="0.2">
      <c r="I424" s="51"/>
      <c r="J424" s="51">
        <f t="shared" si="6"/>
        <v>43793</v>
      </c>
      <c r="K424" s="52"/>
      <c r="L424" s="52"/>
      <c r="M424" s="21"/>
      <c r="N424" s="75"/>
      <c r="O424" s="52">
        <v>1.5</v>
      </c>
      <c r="P424" s="21"/>
      <c r="Q424" s="21"/>
      <c r="R424" s="21"/>
    </row>
    <row r="425" spans="9:18" ht="12.75" customHeight="1" x14ac:dyDescent="0.2">
      <c r="I425" s="51"/>
      <c r="J425" s="51">
        <f t="shared" si="6"/>
        <v>43794</v>
      </c>
      <c r="K425" s="52"/>
      <c r="L425" s="52"/>
      <c r="M425" s="21"/>
      <c r="N425" s="75"/>
      <c r="O425" s="52">
        <v>1.5</v>
      </c>
      <c r="P425" s="21"/>
      <c r="Q425" s="21"/>
      <c r="R425" s="21"/>
    </row>
    <row r="426" spans="9:18" ht="12.75" customHeight="1" x14ac:dyDescent="0.2">
      <c r="I426" s="51"/>
      <c r="J426" s="51">
        <f t="shared" si="6"/>
        <v>43795</v>
      </c>
      <c r="K426" s="52"/>
      <c r="L426" s="52"/>
      <c r="M426" s="21"/>
      <c r="N426" s="75"/>
      <c r="O426" s="52">
        <v>1.5</v>
      </c>
      <c r="P426" s="21"/>
      <c r="Q426" s="21"/>
      <c r="R426" s="21"/>
    </row>
    <row r="427" spans="9:18" ht="12.75" customHeight="1" x14ac:dyDescent="0.2">
      <c r="I427" s="51"/>
      <c r="J427" s="51">
        <f t="shared" si="6"/>
        <v>43796</v>
      </c>
      <c r="K427" s="52"/>
      <c r="L427" s="52"/>
      <c r="M427" s="21"/>
      <c r="N427" s="75"/>
      <c r="O427" s="52">
        <v>1.5</v>
      </c>
      <c r="P427" s="21"/>
      <c r="Q427" s="21"/>
      <c r="R427" s="21"/>
    </row>
    <row r="428" spans="9:18" ht="12.75" customHeight="1" x14ac:dyDescent="0.2">
      <c r="I428" s="51"/>
      <c r="J428" s="51">
        <f t="shared" si="6"/>
        <v>43797</v>
      </c>
      <c r="K428" s="52"/>
      <c r="L428" s="52"/>
      <c r="M428" s="21"/>
      <c r="N428" s="75"/>
      <c r="O428" s="52">
        <v>1.5</v>
      </c>
      <c r="P428" s="21"/>
      <c r="Q428" s="21"/>
      <c r="R428" s="21"/>
    </row>
    <row r="429" spans="9:18" ht="12.75" customHeight="1" x14ac:dyDescent="0.2">
      <c r="I429" s="51"/>
      <c r="J429" s="51">
        <f t="shared" si="6"/>
        <v>43798</v>
      </c>
      <c r="K429" s="52"/>
      <c r="L429" s="52"/>
      <c r="M429" s="21"/>
      <c r="N429" s="75"/>
      <c r="O429" s="52">
        <v>1.5</v>
      </c>
      <c r="P429" s="21"/>
      <c r="Q429" s="21"/>
      <c r="R429" s="21"/>
    </row>
    <row r="430" spans="9:18" ht="12.75" customHeight="1" x14ac:dyDescent="0.2">
      <c r="I430" s="51"/>
      <c r="J430" s="51">
        <f t="shared" si="6"/>
        <v>43799</v>
      </c>
      <c r="K430" s="52"/>
      <c r="L430" s="52"/>
      <c r="M430" s="21"/>
      <c r="N430" s="75"/>
      <c r="O430" s="52">
        <v>1.5</v>
      </c>
      <c r="P430" s="21"/>
      <c r="Q430" s="21"/>
      <c r="R430" s="21"/>
    </row>
    <row r="431" spans="9:18" ht="12.75" customHeight="1" x14ac:dyDescent="0.2">
      <c r="I431" s="51"/>
      <c r="J431" s="51">
        <f t="shared" si="6"/>
        <v>43800</v>
      </c>
      <c r="K431" s="52"/>
      <c r="L431" s="52"/>
      <c r="M431" s="21"/>
      <c r="N431" s="75"/>
      <c r="O431" s="52">
        <v>1.5</v>
      </c>
      <c r="P431" s="21"/>
      <c r="Q431" s="21"/>
      <c r="R431" s="21"/>
    </row>
    <row r="432" spans="9:18" ht="12.75" customHeight="1" x14ac:dyDescent="0.2">
      <c r="I432" s="51"/>
      <c r="J432" s="51">
        <f t="shared" si="6"/>
        <v>43801</v>
      </c>
      <c r="K432" s="52"/>
      <c r="L432" s="52"/>
      <c r="M432" s="21"/>
      <c r="N432" s="75"/>
      <c r="O432" s="52">
        <v>1.5</v>
      </c>
      <c r="P432" s="21"/>
      <c r="Q432" s="21"/>
      <c r="R432" s="21"/>
    </row>
    <row r="433" spans="9:18" ht="12.75" customHeight="1" x14ac:dyDescent="0.2">
      <c r="I433" s="51"/>
      <c r="J433" s="51">
        <f t="shared" si="6"/>
        <v>43802</v>
      </c>
      <c r="K433" s="52"/>
      <c r="L433" s="52"/>
      <c r="M433" s="21"/>
      <c r="N433" s="75"/>
      <c r="O433" s="52">
        <v>1.5</v>
      </c>
      <c r="P433" s="21"/>
      <c r="Q433" s="21"/>
      <c r="R433" s="21"/>
    </row>
    <row r="434" spans="9:18" ht="12.75" customHeight="1" x14ac:dyDescent="0.2">
      <c r="I434" s="51"/>
      <c r="J434" s="51">
        <f t="shared" si="6"/>
        <v>43803</v>
      </c>
      <c r="K434" s="52"/>
      <c r="L434" s="52"/>
      <c r="M434" s="21"/>
      <c r="N434" s="75"/>
      <c r="O434" s="52">
        <v>1.5</v>
      </c>
      <c r="P434" s="21"/>
      <c r="Q434" s="21"/>
      <c r="R434" s="21"/>
    </row>
    <row r="435" spans="9:18" ht="12.75" customHeight="1" x14ac:dyDescent="0.2">
      <c r="I435" s="51"/>
      <c r="J435" s="51">
        <f t="shared" si="6"/>
        <v>43804</v>
      </c>
      <c r="K435" s="52"/>
      <c r="L435" s="52"/>
      <c r="M435" s="21"/>
      <c r="N435" s="75"/>
      <c r="O435" s="52">
        <v>1.5</v>
      </c>
      <c r="P435" s="21"/>
      <c r="Q435" s="21"/>
      <c r="R435" s="21"/>
    </row>
    <row r="436" spans="9:18" ht="12.75" customHeight="1" x14ac:dyDescent="0.2">
      <c r="I436" s="51"/>
      <c r="J436" s="51">
        <f t="shared" si="6"/>
        <v>43805</v>
      </c>
      <c r="K436" s="52"/>
      <c r="L436" s="52"/>
      <c r="M436" s="21"/>
      <c r="N436" s="75"/>
      <c r="O436" s="52">
        <v>1.5</v>
      </c>
      <c r="P436" s="21"/>
      <c r="Q436" s="21"/>
      <c r="R436" s="21"/>
    </row>
    <row r="437" spans="9:18" ht="12.75" customHeight="1" x14ac:dyDescent="0.2">
      <c r="I437" s="51"/>
      <c r="J437" s="51">
        <f t="shared" si="6"/>
        <v>43806</v>
      </c>
      <c r="K437" s="52"/>
      <c r="L437" s="52"/>
      <c r="M437" s="21"/>
      <c r="N437" s="75"/>
      <c r="O437" s="52">
        <v>1.5</v>
      </c>
      <c r="P437" s="21"/>
      <c r="Q437" s="21"/>
      <c r="R437" s="21"/>
    </row>
    <row r="438" spans="9:18" ht="12.75" customHeight="1" x14ac:dyDescent="0.2">
      <c r="I438" s="51"/>
      <c r="J438" s="51">
        <f t="shared" si="6"/>
        <v>43807</v>
      </c>
      <c r="K438" s="52"/>
      <c r="L438" s="52"/>
      <c r="M438" s="21"/>
      <c r="N438" s="75"/>
      <c r="O438" s="52">
        <v>1.5</v>
      </c>
      <c r="P438" s="21"/>
      <c r="Q438" s="21"/>
      <c r="R438" s="21"/>
    </row>
    <row r="439" spans="9:18" ht="12.75" customHeight="1" x14ac:dyDescent="0.2">
      <c r="I439" s="51"/>
      <c r="J439" s="51">
        <f t="shared" si="6"/>
        <v>43808</v>
      </c>
      <c r="K439" s="52"/>
      <c r="L439" s="52"/>
      <c r="M439" s="21"/>
      <c r="N439" s="75"/>
      <c r="O439" s="52">
        <v>1.5</v>
      </c>
      <c r="P439" s="21"/>
      <c r="Q439" s="21"/>
      <c r="R439" s="21"/>
    </row>
    <row r="440" spans="9:18" ht="12.75" customHeight="1" x14ac:dyDescent="0.2">
      <c r="I440" s="51"/>
      <c r="J440" s="51">
        <f t="shared" si="6"/>
        <v>43809</v>
      </c>
      <c r="K440" s="52"/>
      <c r="L440" s="52"/>
      <c r="M440" s="21"/>
      <c r="N440" s="75"/>
      <c r="O440" s="52">
        <v>1.5</v>
      </c>
      <c r="P440" s="21"/>
      <c r="Q440" s="21"/>
      <c r="R440" s="21"/>
    </row>
    <row r="441" spans="9:18" ht="12.75" customHeight="1" x14ac:dyDescent="0.2">
      <c r="I441" s="51"/>
      <c r="J441" s="51">
        <f t="shared" si="6"/>
        <v>43810</v>
      </c>
      <c r="K441" s="52"/>
      <c r="L441" s="52"/>
      <c r="M441" s="21"/>
      <c r="N441" s="75"/>
      <c r="O441" s="52">
        <v>1.5</v>
      </c>
      <c r="P441" s="21"/>
      <c r="Q441" s="21"/>
      <c r="R441" s="21"/>
    </row>
    <row r="442" spans="9:18" ht="12.75" customHeight="1" x14ac:dyDescent="0.2">
      <c r="I442" s="51"/>
      <c r="J442" s="51">
        <f t="shared" si="6"/>
        <v>43811</v>
      </c>
      <c r="K442" s="52"/>
      <c r="L442" s="52"/>
      <c r="M442" s="21"/>
      <c r="N442" s="75"/>
      <c r="O442" s="52">
        <v>1.5</v>
      </c>
      <c r="P442" s="21"/>
      <c r="Q442" s="21"/>
      <c r="R442" s="21"/>
    </row>
    <row r="443" spans="9:18" ht="12.75" customHeight="1" x14ac:dyDescent="0.2">
      <c r="I443" s="51"/>
      <c r="J443" s="51">
        <f t="shared" si="6"/>
        <v>43812</v>
      </c>
      <c r="K443" s="52"/>
      <c r="L443" s="52"/>
      <c r="M443" s="21"/>
      <c r="N443" s="75"/>
      <c r="O443" s="52">
        <v>1.5</v>
      </c>
      <c r="P443" s="21"/>
      <c r="Q443" s="21"/>
      <c r="R443" s="21"/>
    </row>
    <row r="444" spans="9:18" ht="12.75" customHeight="1" x14ac:dyDescent="0.2">
      <c r="I444" s="51"/>
      <c r="J444" s="51">
        <f t="shared" si="6"/>
        <v>43813</v>
      </c>
      <c r="K444" s="52"/>
      <c r="L444" s="52"/>
      <c r="M444" s="21"/>
      <c r="N444" s="75"/>
      <c r="O444" s="52">
        <v>1.5</v>
      </c>
      <c r="P444" s="21"/>
      <c r="Q444" s="21"/>
      <c r="R444" s="21"/>
    </row>
    <row r="445" spans="9:18" ht="12.75" customHeight="1" x14ac:dyDescent="0.2">
      <c r="I445" s="51"/>
      <c r="J445" s="51">
        <f t="shared" si="6"/>
        <v>43814</v>
      </c>
      <c r="K445" s="52"/>
      <c r="L445" s="52"/>
      <c r="M445" s="21"/>
      <c r="N445" s="75"/>
      <c r="O445" s="52">
        <v>1.5</v>
      </c>
      <c r="P445" s="21"/>
      <c r="Q445" s="21"/>
      <c r="R445" s="21"/>
    </row>
    <row r="446" spans="9:18" ht="12.75" customHeight="1" x14ac:dyDescent="0.2">
      <c r="I446" s="51"/>
      <c r="J446" s="51">
        <f t="shared" si="6"/>
        <v>43815</v>
      </c>
      <c r="K446" s="52"/>
      <c r="L446" s="52"/>
      <c r="M446" s="21"/>
      <c r="N446" s="75"/>
      <c r="O446" s="52">
        <v>1.5</v>
      </c>
      <c r="P446" s="21"/>
      <c r="Q446" s="21"/>
      <c r="R446" s="21"/>
    </row>
    <row r="447" spans="9:18" ht="12.75" customHeight="1" x14ac:dyDescent="0.2">
      <c r="I447" s="51"/>
      <c r="J447" s="51">
        <f t="shared" si="6"/>
        <v>43816</v>
      </c>
      <c r="K447" s="52"/>
      <c r="L447" s="52"/>
      <c r="M447" s="21"/>
      <c r="N447" s="75"/>
      <c r="O447" s="52">
        <v>1.5</v>
      </c>
      <c r="P447" s="21"/>
      <c r="Q447" s="21"/>
      <c r="R447" s="21"/>
    </row>
    <row r="448" spans="9:18" ht="12.75" customHeight="1" x14ac:dyDescent="0.2">
      <c r="I448" s="51"/>
      <c r="J448" s="51">
        <f t="shared" si="6"/>
        <v>43817</v>
      </c>
      <c r="K448" s="52"/>
      <c r="L448" s="52"/>
      <c r="M448" s="21"/>
      <c r="N448" s="75"/>
      <c r="O448" s="52">
        <v>1.5</v>
      </c>
      <c r="P448" s="21"/>
      <c r="Q448" s="21"/>
      <c r="R448" s="21"/>
    </row>
    <row r="449" spans="9:18" ht="12.75" customHeight="1" x14ac:dyDescent="0.2">
      <c r="I449" s="51"/>
      <c r="J449" s="51">
        <f t="shared" si="6"/>
        <v>43818</v>
      </c>
      <c r="K449" s="52"/>
      <c r="L449" s="52"/>
      <c r="M449" s="21"/>
      <c r="N449" s="75"/>
      <c r="O449" s="52">
        <v>1.5</v>
      </c>
      <c r="P449" s="21"/>
      <c r="Q449" s="21"/>
      <c r="R449" s="21"/>
    </row>
    <row r="450" spans="9:18" ht="12.75" customHeight="1" x14ac:dyDescent="0.2">
      <c r="I450" s="51"/>
      <c r="J450" s="51">
        <f t="shared" si="6"/>
        <v>43819</v>
      </c>
      <c r="K450" s="52"/>
      <c r="L450" s="52"/>
      <c r="M450" s="21"/>
      <c r="N450" s="75"/>
      <c r="O450" s="52">
        <v>1.5</v>
      </c>
      <c r="P450" s="21"/>
      <c r="Q450" s="21"/>
      <c r="R450" s="21"/>
    </row>
    <row r="451" spans="9:18" ht="12.75" customHeight="1" x14ac:dyDescent="0.2">
      <c r="I451" s="51"/>
      <c r="J451" s="51">
        <f t="shared" si="6"/>
        <v>43820</v>
      </c>
      <c r="K451" s="52"/>
      <c r="L451" s="52"/>
      <c r="M451" s="21"/>
      <c r="N451" s="75"/>
      <c r="O451" s="52">
        <v>1.5</v>
      </c>
      <c r="P451" s="21"/>
      <c r="Q451" s="21"/>
      <c r="R451" s="21"/>
    </row>
    <row r="452" spans="9:18" ht="12.75" customHeight="1" x14ac:dyDescent="0.2">
      <c r="I452" s="51"/>
      <c r="J452" s="51">
        <f t="shared" si="6"/>
        <v>43821</v>
      </c>
      <c r="K452" s="52"/>
      <c r="L452" s="52"/>
      <c r="M452" s="21"/>
      <c r="N452" s="75"/>
      <c r="O452" s="52">
        <v>1.5</v>
      </c>
      <c r="P452" s="21"/>
      <c r="Q452" s="21"/>
      <c r="R452" s="21"/>
    </row>
    <row r="453" spans="9:18" ht="12.75" customHeight="1" x14ac:dyDescent="0.2">
      <c r="I453" s="51"/>
      <c r="J453" s="51">
        <f t="shared" si="6"/>
        <v>43822</v>
      </c>
      <c r="K453" s="52"/>
      <c r="L453" s="52"/>
      <c r="M453" s="21"/>
      <c r="N453" s="75"/>
      <c r="O453" s="52">
        <v>1.5</v>
      </c>
      <c r="P453" s="21"/>
      <c r="Q453" s="21"/>
      <c r="R453" s="21"/>
    </row>
    <row r="454" spans="9:18" ht="12.75" customHeight="1" x14ac:dyDescent="0.2">
      <c r="I454" s="51"/>
      <c r="J454" s="51">
        <f t="shared" si="6"/>
        <v>43823</v>
      </c>
      <c r="K454" s="52"/>
      <c r="L454" s="52"/>
      <c r="M454" s="21"/>
      <c r="N454" s="75"/>
      <c r="O454" s="52">
        <v>1.5</v>
      </c>
      <c r="P454" s="21"/>
      <c r="Q454" s="21"/>
      <c r="R454" s="21"/>
    </row>
    <row r="455" spans="9:18" ht="12.75" customHeight="1" x14ac:dyDescent="0.2">
      <c r="I455" s="51"/>
      <c r="J455" s="51">
        <f t="shared" ref="J455:J518" si="7">J454+1</f>
        <v>43824</v>
      </c>
      <c r="K455" s="52"/>
      <c r="L455" s="52"/>
      <c r="M455" s="21"/>
      <c r="N455" s="75"/>
      <c r="O455" s="52">
        <v>1.5</v>
      </c>
      <c r="P455" s="21"/>
      <c r="Q455" s="21"/>
      <c r="R455" s="21"/>
    </row>
    <row r="456" spans="9:18" ht="12.75" customHeight="1" x14ac:dyDescent="0.2">
      <c r="I456" s="51"/>
      <c r="J456" s="51">
        <f t="shared" si="7"/>
        <v>43825</v>
      </c>
      <c r="K456" s="52"/>
      <c r="L456" s="52"/>
      <c r="M456" s="21"/>
      <c r="N456" s="75"/>
      <c r="O456" s="52">
        <v>1.5</v>
      </c>
      <c r="P456" s="21"/>
      <c r="Q456" s="21"/>
      <c r="R456" s="21"/>
    </row>
    <row r="457" spans="9:18" ht="12.75" customHeight="1" x14ac:dyDescent="0.2">
      <c r="I457" s="51"/>
      <c r="J457" s="51">
        <f t="shared" si="7"/>
        <v>43826</v>
      </c>
      <c r="K457" s="52"/>
      <c r="L457" s="52"/>
      <c r="M457" s="21"/>
      <c r="N457" s="75"/>
      <c r="O457" s="52">
        <v>1.5</v>
      </c>
      <c r="P457" s="21"/>
      <c r="Q457" s="21"/>
      <c r="R457" s="21"/>
    </row>
    <row r="458" spans="9:18" ht="12.75" customHeight="1" x14ac:dyDescent="0.2">
      <c r="I458" s="51"/>
      <c r="J458" s="51">
        <f t="shared" si="7"/>
        <v>43827</v>
      </c>
      <c r="K458" s="52"/>
      <c r="L458" s="52"/>
      <c r="M458" s="21"/>
      <c r="N458" s="75"/>
      <c r="O458" s="52">
        <v>1.5</v>
      </c>
      <c r="P458" s="21"/>
      <c r="Q458" s="21"/>
      <c r="R458" s="21"/>
    </row>
    <row r="459" spans="9:18" ht="12.75" customHeight="1" x14ac:dyDescent="0.2">
      <c r="I459" s="51"/>
      <c r="J459" s="51">
        <f t="shared" si="7"/>
        <v>43828</v>
      </c>
      <c r="K459" s="52"/>
      <c r="L459" s="52"/>
      <c r="M459" s="21"/>
      <c r="N459" s="75"/>
      <c r="O459" s="52">
        <v>1.5</v>
      </c>
      <c r="P459" s="21"/>
      <c r="Q459" s="21"/>
      <c r="R459" s="21"/>
    </row>
    <row r="460" spans="9:18" ht="12.75" customHeight="1" x14ac:dyDescent="0.2">
      <c r="I460" s="51"/>
      <c r="J460" s="51">
        <f t="shared" si="7"/>
        <v>43829</v>
      </c>
      <c r="K460" s="52"/>
      <c r="L460" s="52"/>
      <c r="M460" s="21"/>
      <c r="N460" s="75"/>
      <c r="O460" s="52">
        <v>1.5</v>
      </c>
      <c r="P460" s="21"/>
      <c r="Q460" s="21"/>
      <c r="R460" s="21"/>
    </row>
    <row r="461" spans="9:18" ht="12.75" customHeight="1" x14ac:dyDescent="0.2">
      <c r="I461" s="51"/>
      <c r="J461" s="51">
        <f t="shared" si="7"/>
        <v>43830</v>
      </c>
      <c r="K461" s="52"/>
      <c r="L461" s="52"/>
      <c r="M461" s="21"/>
      <c r="N461" s="75"/>
      <c r="O461" s="52">
        <v>1.5</v>
      </c>
      <c r="P461" s="21"/>
      <c r="Q461" s="21"/>
      <c r="R461" s="21"/>
    </row>
    <row r="462" spans="9:18" ht="12.75" customHeight="1" x14ac:dyDescent="0.2">
      <c r="I462" s="51"/>
      <c r="J462" s="51">
        <f t="shared" si="7"/>
        <v>43831</v>
      </c>
      <c r="K462" s="52"/>
      <c r="L462" s="52"/>
      <c r="M462" s="75"/>
      <c r="N462" s="75"/>
      <c r="O462" s="52">
        <v>1.5</v>
      </c>
      <c r="P462" s="21"/>
      <c r="Q462" s="21"/>
      <c r="R462" s="21"/>
    </row>
    <row r="463" spans="9:18" ht="12.75" customHeight="1" x14ac:dyDescent="0.2">
      <c r="I463" s="51"/>
      <c r="J463" s="51">
        <f t="shared" si="7"/>
        <v>43832</v>
      </c>
      <c r="K463" s="52"/>
      <c r="L463" s="52"/>
      <c r="M463" s="75"/>
      <c r="N463" s="75"/>
      <c r="O463" s="52">
        <v>1.5</v>
      </c>
      <c r="P463" s="21"/>
      <c r="Q463" s="21"/>
      <c r="R463" s="21"/>
    </row>
    <row r="464" spans="9:18" ht="12.75" customHeight="1" x14ac:dyDescent="0.2">
      <c r="I464" s="51"/>
      <c r="J464" s="51">
        <f t="shared" si="7"/>
        <v>43833</v>
      </c>
      <c r="K464" s="52"/>
      <c r="L464" s="52"/>
      <c r="M464" s="75"/>
      <c r="N464" s="75"/>
      <c r="O464" s="52">
        <v>1.5</v>
      </c>
      <c r="P464" s="21"/>
      <c r="Q464" s="21"/>
      <c r="R464" s="21"/>
    </row>
    <row r="465" spans="9:18" ht="12.75" customHeight="1" x14ac:dyDescent="0.2">
      <c r="I465" s="51"/>
      <c r="J465" s="51">
        <f t="shared" si="7"/>
        <v>43834</v>
      </c>
      <c r="K465" s="52"/>
      <c r="L465" s="52"/>
      <c r="M465" s="75"/>
      <c r="N465" s="75"/>
      <c r="O465" s="52">
        <v>1.5</v>
      </c>
      <c r="P465" s="21"/>
      <c r="Q465" s="21"/>
      <c r="R465" s="21"/>
    </row>
    <row r="466" spans="9:18" ht="12.75" customHeight="1" x14ac:dyDescent="0.2">
      <c r="I466" s="51"/>
      <c r="J466" s="51">
        <f t="shared" si="7"/>
        <v>43835</v>
      </c>
      <c r="K466" s="52"/>
      <c r="L466" s="52"/>
      <c r="M466" s="75"/>
      <c r="N466" s="75"/>
      <c r="O466" s="52">
        <v>1.5</v>
      </c>
      <c r="P466" s="21"/>
      <c r="Q466" s="21"/>
      <c r="R466" s="21"/>
    </row>
    <row r="467" spans="9:18" ht="12.75" customHeight="1" x14ac:dyDescent="0.2">
      <c r="I467" s="51"/>
      <c r="J467" s="51">
        <f t="shared" si="7"/>
        <v>43836</v>
      </c>
      <c r="K467" s="52"/>
      <c r="L467" s="52"/>
      <c r="M467" s="75"/>
      <c r="N467" s="75"/>
      <c r="O467" s="52">
        <v>1.5</v>
      </c>
      <c r="P467" s="21"/>
      <c r="Q467" s="21"/>
      <c r="R467" s="21"/>
    </row>
    <row r="468" spans="9:18" ht="12.75" customHeight="1" x14ac:dyDescent="0.2">
      <c r="I468" s="51"/>
      <c r="J468" s="51">
        <f t="shared" si="7"/>
        <v>43837</v>
      </c>
      <c r="K468" s="52"/>
      <c r="L468" s="52"/>
      <c r="M468" s="75"/>
      <c r="N468" s="75"/>
      <c r="O468" s="52">
        <v>1.5</v>
      </c>
      <c r="P468" s="21"/>
      <c r="Q468" s="21"/>
      <c r="R468" s="21"/>
    </row>
    <row r="469" spans="9:18" ht="12.75" customHeight="1" x14ac:dyDescent="0.2">
      <c r="I469" s="51"/>
      <c r="J469" s="51">
        <f t="shared" si="7"/>
        <v>43838</v>
      </c>
      <c r="K469" s="52"/>
      <c r="L469" s="52"/>
      <c r="M469" s="75"/>
      <c r="N469" s="75"/>
      <c r="O469" s="52">
        <v>1.5</v>
      </c>
      <c r="P469" s="21"/>
      <c r="Q469" s="21"/>
      <c r="R469" s="21"/>
    </row>
    <row r="470" spans="9:18" ht="12.75" customHeight="1" x14ac:dyDescent="0.2">
      <c r="I470" s="51"/>
      <c r="J470" s="51">
        <f t="shared" si="7"/>
        <v>43839</v>
      </c>
      <c r="K470" s="52"/>
      <c r="L470" s="52"/>
      <c r="M470" s="75"/>
      <c r="N470" s="75"/>
      <c r="O470" s="52">
        <v>1.5</v>
      </c>
      <c r="P470" s="21"/>
      <c r="Q470" s="21"/>
      <c r="R470" s="21"/>
    </row>
    <row r="471" spans="9:18" ht="12.75" customHeight="1" x14ac:dyDescent="0.2">
      <c r="I471" s="51"/>
      <c r="J471" s="51">
        <f t="shared" si="7"/>
        <v>43840</v>
      </c>
      <c r="K471" s="52"/>
      <c r="L471" s="52"/>
      <c r="M471" s="75"/>
      <c r="N471" s="75"/>
      <c r="O471" s="52">
        <v>1.5</v>
      </c>
      <c r="P471" s="21"/>
      <c r="Q471" s="21"/>
      <c r="R471" s="21"/>
    </row>
    <row r="472" spans="9:18" ht="12.75" customHeight="1" x14ac:dyDescent="0.2">
      <c r="I472" s="51"/>
      <c r="J472" s="51">
        <f t="shared" si="7"/>
        <v>43841</v>
      </c>
      <c r="K472" s="52"/>
      <c r="L472" s="52"/>
      <c r="M472" s="75"/>
      <c r="N472" s="75"/>
      <c r="O472" s="52">
        <v>1.5</v>
      </c>
      <c r="P472" s="21"/>
      <c r="Q472" s="21"/>
      <c r="R472" s="21"/>
    </row>
    <row r="473" spans="9:18" ht="12.75" customHeight="1" x14ac:dyDescent="0.2">
      <c r="I473" s="51"/>
      <c r="J473" s="51">
        <f t="shared" si="7"/>
        <v>43842</v>
      </c>
      <c r="K473" s="52"/>
      <c r="L473" s="52"/>
      <c r="M473" s="75"/>
      <c r="N473" s="75"/>
      <c r="O473" s="52">
        <v>1.5</v>
      </c>
      <c r="P473" s="21"/>
      <c r="Q473" s="21"/>
      <c r="R473" s="21"/>
    </row>
    <row r="474" spans="9:18" ht="12.75" customHeight="1" x14ac:dyDescent="0.2">
      <c r="I474" s="51"/>
      <c r="J474" s="51">
        <f t="shared" si="7"/>
        <v>43843</v>
      </c>
      <c r="K474" s="52"/>
      <c r="L474" s="52"/>
      <c r="M474" s="75"/>
      <c r="N474" s="75"/>
      <c r="O474" s="52">
        <v>1.5</v>
      </c>
      <c r="P474" s="21"/>
      <c r="Q474" s="21"/>
      <c r="R474" s="21"/>
    </row>
    <row r="475" spans="9:18" ht="12.75" customHeight="1" x14ac:dyDescent="0.2">
      <c r="I475" s="51"/>
      <c r="J475" s="51">
        <f t="shared" si="7"/>
        <v>43844</v>
      </c>
      <c r="K475" s="52"/>
      <c r="L475" s="52">
        <v>1.75</v>
      </c>
      <c r="M475" s="75"/>
      <c r="N475" s="75"/>
      <c r="O475" s="52">
        <v>1.75</v>
      </c>
      <c r="P475" s="21"/>
      <c r="Q475" s="21"/>
      <c r="R475" s="21"/>
    </row>
    <row r="476" spans="9:18" ht="12.75" customHeight="1" x14ac:dyDescent="0.2">
      <c r="I476" s="51"/>
      <c r="J476" s="51">
        <f t="shared" si="7"/>
        <v>43845</v>
      </c>
      <c r="K476" s="52"/>
      <c r="L476" s="52"/>
      <c r="M476" s="75"/>
      <c r="N476" s="75"/>
      <c r="O476" s="52">
        <v>1.75</v>
      </c>
      <c r="P476" s="21"/>
      <c r="Q476" s="21"/>
      <c r="R476" s="21"/>
    </row>
    <row r="477" spans="9:18" ht="12.75" customHeight="1" x14ac:dyDescent="0.2">
      <c r="I477" s="51"/>
      <c r="J477" s="51">
        <f t="shared" si="7"/>
        <v>43846</v>
      </c>
      <c r="K477" s="52"/>
      <c r="L477" s="52"/>
      <c r="M477" s="75"/>
      <c r="N477" s="75"/>
      <c r="O477" s="52">
        <v>1.75</v>
      </c>
      <c r="P477" s="21"/>
      <c r="Q477" s="21"/>
      <c r="R477" s="21"/>
    </row>
    <row r="478" spans="9:18" ht="12.75" customHeight="1" x14ac:dyDescent="0.2">
      <c r="I478" s="51"/>
      <c r="J478" s="51">
        <f t="shared" si="7"/>
        <v>43847</v>
      </c>
      <c r="K478" s="52"/>
      <c r="L478" s="52"/>
      <c r="M478" s="75"/>
      <c r="N478" s="75"/>
      <c r="O478" s="52">
        <v>1.75</v>
      </c>
      <c r="P478" s="21"/>
      <c r="Q478" s="21"/>
      <c r="R478" s="21"/>
    </row>
    <row r="479" spans="9:18" ht="12.75" customHeight="1" x14ac:dyDescent="0.2">
      <c r="I479" s="51"/>
      <c r="J479" s="51">
        <f t="shared" si="7"/>
        <v>43848</v>
      </c>
      <c r="K479" s="52"/>
      <c r="L479" s="52"/>
      <c r="M479" s="75"/>
      <c r="N479" s="75"/>
      <c r="O479" s="52">
        <v>1.75</v>
      </c>
      <c r="P479" s="21"/>
      <c r="Q479" s="21"/>
      <c r="R479" s="21"/>
    </row>
    <row r="480" spans="9:18" ht="12.75" customHeight="1" x14ac:dyDescent="0.2">
      <c r="I480" s="51"/>
      <c r="J480" s="51">
        <f t="shared" si="7"/>
        <v>43849</v>
      </c>
      <c r="K480" s="52"/>
      <c r="L480" s="52"/>
      <c r="M480" s="75"/>
      <c r="N480" s="75"/>
      <c r="O480" s="52">
        <v>1.75</v>
      </c>
      <c r="P480" s="21"/>
      <c r="Q480" s="21"/>
      <c r="R480" s="21"/>
    </row>
    <row r="481" spans="9:18" ht="12.75" customHeight="1" x14ac:dyDescent="0.2">
      <c r="I481" s="51"/>
      <c r="J481" s="51">
        <f t="shared" si="7"/>
        <v>43850</v>
      </c>
      <c r="K481" s="52"/>
      <c r="L481" s="52"/>
      <c r="M481" s="75"/>
      <c r="N481" s="75"/>
      <c r="O481" s="52">
        <v>1.75</v>
      </c>
      <c r="P481" s="21"/>
      <c r="Q481" s="21"/>
      <c r="R481" s="21"/>
    </row>
    <row r="482" spans="9:18" ht="12.75" customHeight="1" x14ac:dyDescent="0.2">
      <c r="I482" s="51"/>
      <c r="J482" s="51">
        <f t="shared" si="7"/>
        <v>43851</v>
      </c>
      <c r="K482" s="52"/>
      <c r="L482" s="52"/>
      <c r="M482" s="75"/>
      <c r="N482" s="75"/>
      <c r="O482" s="52">
        <v>1.75</v>
      </c>
      <c r="P482" s="21"/>
      <c r="Q482" s="21"/>
      <c r="R482" s="21"/>
    </row>
    <row r="483" spans="9:18" ht="12.75" customHeight="1" x14ac:dyDescent="0.2">
      <c r="I483" s="51"/>
      <c r="J483" s="51">
        <f t="shared" si="7"/>
        <v>43852</v>
      </c>
      <c r="K483" s="52"/>
      <c r="L483" s="52"/>
      <c r="M483" s="75"/>
      <c r="N483" s="75"/>
      <c r="O483" s="52">
        <v>1.75</v>
      </c>
      <c r="P483" s="21"/>
      <c r="Q483" s="21"/>
      <c r="R483" s="21"/>
    </row>
    <row r="484" spans="9:18" ht="12.75" customHeight="1" x14ac:dyDescent="0.2">
      <c r="I484" s="51"/>
      <c r="J484" s="51">
        <f t="shared" si="7"/>
        <v>43853</v>
      </c>
      <c r="K484" s="52"/>
      <c r="L484" s="52"/>
      <c r="M484" s="75"/>
      <c r="N484" s="75"/>
      <c r="O484" s="52">
        <v>1.75</v>
      </c>
      <c r="P484" s="21"/>
      <c r="Q484" s="21"/>
      <c r="R484" s="21"/>
    </row>
    <row r="485" spans="9:18" ht="12.75" customHeight="1" x14ac:dyDescent="0.2">
      <c r="I485" s="51"/>
      <c r="J485" s="51">
        <f t="shared" si="7"/>
        <v>43854</v>
      </c>
      <c r="K485" s="52"/>
      <c r="L485" s="52"/>
      <c r="M485" s="75"/>
      <c r="N485" s="75"/>
      <c r="O485" s="52">
        <v>1.75</v>
      </c>
      <c r="P485" s="21"/>
      <c r="Q485" s="21"/>
      <c r="R485" s="21"/>
    </row>
    <row r="486" spans="9:18" ht="12.75" customHeight="1" x14ac:dyDescent="0.2">
      <c r="I486" s="51"/>
      <c r="J486" s="51">
        <f t="shared" si="7"/>
        <v>43855</v>
      </c>
      <c r="K486" s="52"/>
      <c r="L486" s="52"/>
      <c r="M486" s="75"/>
      <c r="N486" s="75"/>
      <c r="O486" s="52">
        <v>1.75</v>
      </c>
      <c r="P486" s="21"/>
      <c r="Q486" s="21"/>
      <c r="R486" s="21"/>
    </row>
    <row r="487" spans="9:18" ht="12.75" customHeight="1" x14ac:dyDescent="0.2">
      <c r="I487" s="51"/>
      <c r="J487" s="51">
        <f t="shared" si="7"/>
        <v>43856</v>
      </c>
      <c r="K487" s="52"/>
      <c r="L487" s="52"/>
      <c r="M487" s="75"/>
      <c r="N487" s="75"/>
      <c r="O487" s="52">
        <v>1.75</v>
      </c>
      <c r="P487" s="21"/>
      <c r="Q487" s="21"/>
      <c r="R487" s="21"/>
    </row>
    <row r="488" spans="9:18" ht="12.75" customHeight="1" x14ac:dyDescent="0.2">
      <c r="I488" s="51"/>
      <c r="J488" s="51">
        <f t="shared" si="7"/>
        <v>43857</v>
      </c>
      <c r="K488" s="52"/>
      <c r="L488" s="52"/>
      <c r="M488" s="75"/>
      <c r="N488" s="75"/>
      <c r="O488" s="52">
        <v>1.75</v>
      </c>
      <c r="P488" s="21"/>
      <c r="Q488" s="21"/>
      <c r="R488" s="21"/>
    </row>
    <row r="489" spans="9:18" ht="12.75" customHeight="1" x14ac:dyDescent="0.2">
      <c r="I489" s="51"/>
      <c r="J489" s="51">
        <f t="shared" si="7"/>
        <v>43858</v>
      </c>
      <c r="K489" s="52"/>
      <c r="L489" s="52"/>
      <c r="M489" s="75"/>
      <c r="N489" s="75"/>
      <c r="O489" s="52">
        <v>1.75</v>
      </c>
      <c r="P489" s="21"/>
      <c r="Q489" s="21"/>
      <c r="R489" s="21"/>
    </row>
    <row r="490" spans="9:18" ht="12.75" customHeight="1" x14ac:dyDescent="0.2">
      <c r="I490" s="51"/>
      <c r="J490" s="51">
        <f t="shared" si="7"/>
        <v>43859</v>
      </c>
      <c r="K490" s="52"/>
      <c r="L490" s="52"/>
      <c r="M490" s="75"/>
      <c r="N490" s="75"/>
      <c r="O490" s="52">
        <v>1.75</v>
      </c>
      <c r="P490" s="21"/>
      <c r="Q490" s="21"/>
      <c r="R490" s="21"/>
    </row>
    <row r="491" spans="9:18" ht="12.75" customHeight="1" x14ac:dyDescent="0.2">
      <c r="I491" s="51"/>
      <c r="J491" s="51">
        <f t="shared" si="7"/>
        <v>43860</v>
      </c>
      <c r="K491" s="52"/>
      <c r="L491" s="52"/>
      <c r="M491" s="75"/>
      <c r="N491" s="75"/>
      <c r="O491" s="52">
        <v>1.75</v>
      </c>
      <c r="P491" s="21"/>
      <c r="Q491" s="21"/>
      <c r="R491" s="21"/>
    </row>
    <row r="492" spans="9:18" ht="12.75" customHeight="1" x14ac:dyDescent="0.2">
      <c r="I492" s="51"/>
      <c r="J492" s="51">
        <f t="shared" si="7"/>
        <v>43861</v>
      </c>
      <c r="K492" s="52"/>
      <c r="L492" s="52"/>
      <c r="M492" s="75"/>
      <c r="N492" s="75"/>
      <c r="O492" s="52">
        <v>1.75</v>
      </c>
      <c r="P492" s="21"/>
      <c r="Q492" s="21"/>
      <c r="R492" s="21"/>
    </row>
    <row r="493" spans="9:18" ht="12.75" customHeight="1" x14ac:dyDescent="0.2">
      <c r="I493" s="51"/>
      <c r="J493" s="51">
        <f t="shared" si="7"/>
        <v>43862</v>
      </c>
      <c r="K493" s="52"/>
      <c r="L493" s="52"/>
      <c r="M493" s="75"/>
      <c r="N493" s="75"/>
      <c r="O493" s="52">
        <v>1.75</v>
      </c>
      <c r="P493" s="21"/>
      <c r="Q493" s="21"/>
      <c r="R493" s="21"/>
    </row>
    <row r="494" spans="9:18" ht="12.75" customHeight="1" x14ac:dyDescent="0.2">
      <c r="I494" s="51"/>
      <c r="J494" s="51">
        <f t="shared" si="7"/>
        <v>43863</v>
      </c>
      <c r="K494" s="52"/>
      <c r="L494" s="52"/>
      <c r="M494" s="75"/>
      <c r="N494" s="75"/>
      <c r="O494" s="52">
        <v>1.75</v>
      </c>
      <c r="P494" s="21"/>
      <c r="Q494" s="21"/>
      <c r="R494" s="21"/>
    </row>
    <row r="495" spans="9:18" ht="12.75" customHeight="1" x14ac:dyDescent="0.2">
      <c r="I495" s="51"/>
      <c r="J495" s="51">
        <f t="shared" si="7"/>
        <v>43864</v>
      </c>
      <c r="K495" s="52"/>
      <c r="L495" s="52"/>
      <c r="M495" s="75"/>
      <c r="N495" s="75"/>
      <c r="O495" s="52">
        <v>1.75</v>
      </c>
      <c r="P495" s="21"/>
      <c r="Q495" s="21"/>
      <c r="R495" s="21"/>
    </row>
    <row r="496" spans="9:18" ht="12.75" customHeight="1" x14ac:dyDescent="0.2">
      <c r="I496" s="51"/>
      <c r="J496" s="51">
        <f t="shared" si="7"/>
        <v>43865</v>
      </c>
      <c r="K496" s="52"/>
      <c r="L496" s="52"/>
      <c r="M496" s="75"/>
      <c r="N496" s="75"/>
      <c r="O496" s="52">
        <v>1.75</v>
      </c>
      <c r="P496" s="21"/>
      <c r="Q496" s="21"/>
      <c r="R496" s="21"/>
    </row>
    <row r="497" spans="9:18" ht="12.75" customHeight="1" x14ac:dyDescent="0.2">
      <c r="I497" s="51"/>
      <c r="J497" s="51">
        <f t="shared" si="7"/>
        <v>43866</v>
      </c>
      <c r="K497" s="52"/>
      <c r="L497" s="52"/>
      <c r="M497" s="75"/>
      <c r="N497" s="75"/>
      <c r="O497" s="52">
        <v>1.75</v>
      </c>
      <c r="P497" s="21"/>
      <c r="Q497" s="21"/>
      <c r="R497" s="21"/>
    </row>
    <row r="498" spans="9:18" ht="12.75" customHeight="1" x14ac:dyDescent="0.2">
      <c r="I498" s="51"/>
      <c r="J498" s="51">
        <f t="shared" si="7"/>
        <v>43867</v>
      </c>
      <c r="K498" s="52"/>
      <c r="L498" s="52"/>
      <c r="M498" s="75"/>
      <c r="N498" s="75"/>
      <c r="O498" s="52">
        <v>1.75</v>
      </c>
      <c r="P498" s="21"/>
      <c r="Q498" s="21"/>
      <c r="R498" s="21"/>
    </row>
    <row r="499" spans="9:18" ht="12.75" customHeight="1" x14ac:dyDescent="0.2">
      <c r="I499" s="51"/>
      <c r="J499" s="51">
        <f t="shared" si="7"/>
        <v>43868</v>
      </c>
      <c r="K499" s="52"/>
      <c r="L499" s="52"/>
      <c r="M499" s="75"/>
      <c r="N499" s="75"/>
      <c r="O499" s="52">
        <v>1.75</v>
      </c>
      <c r="P499" s="21"/>
      <c r="Q499" s="21"/>
      <c r="R499" s="21"/>
    </row>
    <row r="500" spans="9:18" ht="12.75" customHeight="1" x14ac:dyDescent="0.2">
      <c r="I500" s="51"/>
      <c r="J500" s="51">
        <f t="shared" si="7"/>
        <v>43869</v>
      </c>
      <c r="K500" s="52"/>
      <c r="L500" s="52"/>
      <c r="M500" s="75"/>
      <c r="N500" s="75"/>
      <c r="O500" s="52">
        <v>1.75</v>
      </c>
      <c r="P500" s="21"/>
      <c r="Q500" s="21"/>
      <c r="R500" s="21"/>
    </row>
    <row r="501" spans="9:18" ht="12.75" customHeight="1" x14ac:dyDescent="0.2">
      <c r="I501" s="51"/>
      <c r="J501" s="51">
        <f t="shared" si="7"/>
        <v>43870</v>
      </c>
      <c r="K501" s="52"/>
      <c r="L501" s="52"/>
      <c r="M501" s="75"/>
      <c r="N501" s="75"/>
      <c r="O501" s="52">
        <v>1.75</v>
      </c>
      <c r="P501" s="21"/>
      <c r="Q501" s="21"/>
      <c r="R501" s="21"/>
    </row>
    <row r="502" spans="9:18" ht="12.75" customHeight="1" x14ac:dyDescent="0.2">
      <c r="I502" s="51"/>
      <c r="J502" s="51">
        <f t="shared" si="7"/>
        <v>43871</v>
      </c>
      <c r="K502" s="52"/>
      <c r="L502" s="52"/>
      <c r="M502" s="75"/>
      <c r="N502" s="75"/>
      <c r="O502" s="52">
        <v>1.75</v>
      </c>
      <c r="P502" s="21"/>
      <c r="Q502" s="21"/>
      <c r="R502" s="21"/>
    </row>
    <row r="503" spans="9:18" ht="12.75" customHeight="1" x14ac:dyDescent="0.2">
      <c r="I503" s="51"/>
      <c r="J503" s="51">
        <f t="shared" si="7"/>
        <v>43872</v>
      </c>
      <c r="K503" s="52"/>
      <c r="L503" s="52"/>
      <c r="M503" s="75"/>
      <c r="N503" s="75"/>
      <c r="O503" s="52">
        <v>1.75</v>
      </c>
      <c r="P503" s="21"/>
      <c r="Q503" s="21"/>
      <c r="R503" s="21"/>
    </row>
    <row r="504" spans="9:18" ht="12.75" customHeight="1" x14ac:dyDescent="0.2">
      <c r="I504" s="51"/>
      <c r="J504" s="51">
        <f t="shared" si="7"/>
        <v>43873</v>
      </c>
      <c r="K504" s="52"/>
      <c r="L504" s="52"/>
      <c r="M504" s="75"/>
      <c r="N504" s="75"/>
      <c r="O504" s="52">
        <v>1.75</v>
      </c>
      <c r="P504" s="21"/>
      <c r="Q504" s="21"/>
      <c r="R504" s="21"/>
    </row>
    <row r="505" spans="9:18" ht="12.75" customHeight="1" x14ac:dyDescent="0.2">
      <c r="I505" s="51"/>
      <c r="J505" s="51">
        <f t="shared" si="7"/>
        <v>43874</v>
      </c>
      <c r="K505" s="52"/>
      <c r="L505" s="52"/>
      <c r="M505" s="75"/>
      <c r="N505" s="75"/>
      <c r="O505" s="52">
        <v>1.75</v>
      </c>
      <c r="P505" s="21"/>
      <c r="Q505" s="21"/>
      <c r="R505" s="21"/>
    </row>
    <row r="506" spans="9:18" ht="12.75" customHeight="1" x14ac:dyDescent="0.2">
      <c r="I506" s="51"/>
      <c r="J506" s="51">
        <f t="shared" si="7"/>
        <v>43875</v>
      </c>
      <c r="K506" s="52"/>
      <c r="L506" s="52"/>
      <c r="M506" s="75"/>
      <c r="N506" s="75"/>
      <c r="O506" s="52">
        <v>1.75</v>
      </c>
      <c r="P506" s="21"/>
      <c r="Q506" s="21"/>
      <c r="R506" s="21"/>
    </row>
    <row r="507" spans="9:18" ht="12.75" customHeight="1" x14ac:dyDescent="0.2">
      <c r="I507" s="51"/>
      <c r="J507" s="51">
        <f t="shared" si="7"/>
        <v>43876</v>
      </c>
      <c r="K507" s="52"/>
      <c r="L507" s="52"/>
      <c r="M507" s="75"/>
      <c r="N507" s="75"/>
      <c r="O507" s="52">
        <v>1.75</v>
      </c>
      <c r="P507" s="21"/>
      <c r="Q507" s="21"/>
      <c r="R507" s="21"/>
    </row>
    <row r="508" spans="9:18" ht="12.75" customHeight="1" x14ac:dyDescent="0.2">
      <c r="I508" s="51"/>
      <c r="J508" s="51">
        <f t="shared" si="7"/>
        <v>43877</v>
      </c>
      <c r="K508" s="52"/>
      <c r="L508" s="52"/>
      <c r="M508" s="75"/>
      <c r="N508" s="75"/>
      <c r="O508" s="52">
        <v>1.75</v>
      </c>
      <c r="P508" s="21"/>
      <c r="Q508" s="21"/>
      <c r="R508" s="21"/>
    </row>
    <row r="509" spans="9:18" ht="12.75" customHeight="1" x14ac:dyDescent="0.2">
      <c r="I509" s="51"/>
      <c r="J509" s="51">
        <f t="shared" si="7"/>
        <v>43878</v>
      </c>
      <c r="K509" s="52"/>
      <c r="L509" s="52"/>
      <c r="M509" s="75"/>
      <c r="N509" s="75"/>
      <c r="O509" s="52">
        <v>1.75</v>
      </c>
      <c r="P509" s="21"/>
      <c r="Q509" s="21"/>
      <c r="R509" s="21"/>
    </row>
    <row r="510" spans="9:18" ht="12.75" customHeight="1" x14ac:dyDescent="0.2">
      <c r="I510" s="51"/>
      <c r="J510" s="51">
        <f t="shared" si="7"/>
        <v>43879</v>
      </c>
      <c r="K510" s="52"/>
      <c r="L510" s="52"/>
      <c r="M510" s="75"/>
      <c r="N510" s="75"/>
      <c r="O510" s="52">
        <v>1.75</v>
      </c>
      <c r="P510" s="21"/>
      <c r="Q510" s="21"/>
      <c r="R510" s="21"/>
    </row>
    <row r="511" spans="9:18" ht="12.75" customHeight="1" x14ac:dyDescent="0.2">
      <c r="I511" s="51"/>
      <c r="J511" s="51">
        <f t="shared" si="7"/>
        <v>43880</v>
      </c>
      <c r="K511" s="52"/>
      <c r="L511" s="52"/>
      <c r="M511" s="75"/>
      <c r="N511" s="75"/>
      <c r="O511" s="52">
        <v>1.75</v>
      </c>
      <c r="P511" s="21"/>
      <c r="Q511" s="21"/>
      <c r="R511" s="21"/>
    </row>
    <row r="512" spans="9:18" ht="12.75" customHeight="1" x14ac:dyDescent="0.2">
      <c r="I512" s="51"/>
      <c r="J512" s="51">
        <f t="shared" si="7"/>
        <v>43881</v>
      </c>
      <c r="K512" s="52"/>
      <c r="L512" s="52"/>
      <c r="M512" s="75"/>
      <c r="N512" s="75"/>
      <c r="O512" s="52">
        <v>1.75</v>
      </c>
      <c r="P512" s="21"/>
      <c r="Q512" s="21"/>
      <c r="R512" s="21"/>
    </row>
    <row r="513" spans="9:18" ht="12.75" customHeight="1" x14ac:dyDescent="0.2">
      <c r="I513" s="51"/>
      <c r="J513" s="51">
        <f t="shared" si="7"/>
        <v>43882</v>
      </c>
      <c r="K513" s="52"/>
      <c r="L513" s="52"/>
      <c r="M513" s="75"/>
      <c r="N513" s="75"/>
      <c r="O513" s="52">
        <v>1.75</v>
      </c>
      <c r="P513" s="21"/>
      <c r="Q513" s="21"/>
      <c r="R513" s="21"/>
    </row>
    <row r="514" spans="9:18" ht="12.75" customHeight="1" x14ac:dyDescent="0.2">
      <c r="I514" s="51"/>
      <c r="J514" s="51">
        <f t="shared" si="7"/>
        <v>43883</v>
      </c>
      <c r="K514" s="52"/>
      <c r="L514" s="52"/>
      <c r="M514" s="75"/>
      <c r="N514" s="75"/>
      <c r="O514" s="52">
        <v>1.75</v>
      </c>
      <c r="P514" s="21"/>
      <c r="Q514" s="21"/>
      <c r="R514" s="21"/>
    </row>
    <row r="515" spans="9:18" ht="12.75" customHeight="1" x14ac:dyDescent="0.2">
      <c r="I515" s="51"/>
      <c r="J515" s="51">
        <f t="shared" si="7"/>
        <v>43884</v>
      </c>
      <c r="K515" s="52"/>
      <c r="L515" s="52"/>
      <c r="M515" s="75"/>
      <c r="N515" s="75"/>
      <c r="O515" s="52">
        <v>1.75</v>
      </c>
      <c r="P515" s="21"/>
      <c r="Q515" s="21"/>
      <c r="R515" s="21"/>
    </row>
    <row r="516" spans="9:18" ht="12.75" customHeight="1" x14ac:dyDescent="0.2">
      <c r="I516" s="51"/>
      <c r="J516" s="51">
        <f t="shared" si="7"/>
        <v>43885</v>
      </c>
      <c r="K516" s="52"/>
      <c r="L516" s="52"/>
      <c r="M516" s="75"/>
      <c r="N516" s="75"/>
      <c r="O516" s="52">
        <v>1.75</v>
      </c>
      <c r="P516" s="21"/>
      <c r="Q516" s="21"/>
      <c r="R516" s="21"/>
    </row>
    <row r="517" spans="9:18" ht="12.75" customHeight="1" x14ac:dyDescent="0.2">
      <c r="I517" s="51"/>
      <c r="J517" s="51">
        <f t="shared" si="7"/>
        <v>43886</v>
      </c>
      <c r="K517" s="52"/>
      <c r="L517" s="52"/>
      <c r="M517" s="75"/>
      <c r="N517" s="75"/>
      <c r="O517" s="52">
        <v>1.75</v>
      </c>
      <c r="P517" s="21"/>
      <c r="Q517" s="21"/>
      <c r="R517" s="21"/>
    </row>
    <row r="518" spans="9:18" ht="12.75" customHeight="1" x14ac:dyDescent="0.2">
      <c r="I518" s="51"/>
      <c r="J518" s="51">
        <f t="shared" si="7"/>
        <v>43887</v>
      </c>
      <c r="K518" s="52"/>
      <c r="L518" s="52"/>
      <c r="M518" s="75"/>
      <c r="N518" s="75"/>
      <c r="O518" s="52">
        <v>1.75</v>
      </c>
      <c r="P518" s="21"/>
      <c r="Q518" s="21"/>
      <c r="R518" s="21"/>
    </row>
    <row r="519" spans="9:18" ht="12.75" customHeight="1" x14ac:dyDescent="0.2">
      <c r="I519" s="51"/>
      <c r="J519" s="51">
        <f t="shared" ref="J519:J582" si="8">J518+1</f>
        <v>43888</v>
      </c>
      <c r="K519" s="52"/>
      <c r="L519" s="52"/>
      <c r="M519" s="75"/>
      <c r="N519" s="75"/>
      <c r="O519" s="52">
        <v>1.75</v>
      </c>
      <c r="P519" s="21"/>
      <c r="Q519" s="21"/>
      <c r="R519" s="21"/>
    </row>
    <row r="520" spans="9:18" ht="12.75" customHeight="1" x14ac:dyDescent="0.2">
      <c r="I520" s="51"/>
      <c r="J520" s="51">
        <f t="shared" si="8"/>
        <v>43889</v>
      </c>
      <c r="K520" s="52"/>
      <c r="L520" s="52"/>
      <c r="M520" s="75"/>
      <c r="N520" s="75"/>
      <c r="O520" s="52">
        <v>1.75</v>
      </c>
      <c r="P520" s="21"/>
      <c r="Q520" s="21"/>
      <c r="R520" s="21"/>
    </row>
    <row r="521" spans="9:18" ht="12.75" customHeight="1" x14ac:dyDescent="0.2">
      <c r="I521" s="51"/>
      <c r="J521" s="51">
        <f t="shared" si="8"/>
        <v>43890</v>
      </c>
      <c r="K521" s="52"/>
      <c r="L521" s="52"/>
      <c r="M521" s="75"/>
      <c r="N521" s="75"/>
      <c r="O521" s="52">
        <v>1.75</v>
      </c>
      <c r="P521" s="21"/>
      <c r="Q521" s="21"/>
      <c r="R521" s="21"/>
    </row>
    <row r="522" spans="9:18" ht="12.75" customHeight="1" x14ac:dyDescent="0.2">
      <c r="I522" s="51"/>
      <c r="J522" s="51">
        <f t="shared" si="8"/>
        <v>43891</v>
      </c>
      <c r="K522" s="52"/>
      <c r="L522" s="52"/>
      <c r="M522" s="75"/>
      <c r="N522" s="75"/>
      <c r="O522" s="52">
        <v>1.75</v>
      </c>
      <c r="P522" s="21"/>
      <c r="Q522" s="21"/>
      <c r="R522" s="21"/>
    </row>
    <row r="523" spans="9:18" ht="12.75" customHeight="1" x14ac:dyDescent="0.2">
      <c r="I523" s="51"/>
      <c r="J523" s="51">
        <f t="shared" si="8"/>
        <v>43892</v>
      </c>
      <c r="K523" s="52"/>
      <c r="L523" s="52"/>
      <c r="M523" s="75"/>
      <c r="N523" s="75"/>
      <c r="O523" s="52">
        <v>1.75</v>
      </c>
      <c r="P523" s="21"/>
      <c r="Q523" s="21"/>
      <c r="R523" s="21"/>
    </row>
    <row r="524" spans="9:18" ht="12.75" customHeight="1" x14ac:dyDescent="0.2">
      <c r="I524" s="51"/>
      <c r="J524" s="51">
        <f t="shared" si="8"/>
        <v>43893</v>
      </c>
      <c r="K524" s="52"/>
      <c r="L524" s="52"/>
      <c r="M524" s="75"/>
      <c r="N524" s="75"/>
      <c r="O524" s="52">
        <v>1.75</v>
      </c>
      <c r="P524" s="21"/>
      <c r="Q524" s="21"/>
      <c r="R524" s="21"/>
    </row>
    <row r="525" spans="9:18" ht="12.75" customHeight="1" x14ac:dyDescent="0.2">
      <c r="I525" s="51"/>
      <c r="J525" s="51">
        <f t="shared" si="8"/>
        <v>43894</v>
      </c>
      <c r="K525" s="52"/>
      <c r="L525" s="52"/>
      <c r="M525" s="75"/>
      <c r="N525" s="75"/>
      <c r="O525" s="52">
        <v>1.75</v>
      </c>
      <c r="P525" s="21"/>
      <c r="Q525" s="21"/>
      <c r="R525" s="21"/>
    </row>
    <row r="526" spans="9:18" ht="12.75" customHeight="1" x14ac:dyDescent="0.2">
      <c r="I526" s="51"/>
      <c r="J526" s="51">
        <f t="shared" si="8"/>
        <v>43895</v>
      </c>
      <c r="K526" s="52"/>
      <c r="L526" s="52"/>
      <c r="M526" s="75"/>
      <c r="N526" s="75"/>
      <c r="O526" s="52">
        <v>1.75</v>
      </c>
      <c r="P526" s="21"/>
      <c r="Q526" s="21"/>
      <c r="R526" s="21"/>
    </row>
    <row r="527" spans="9:18" ht="12.75" customHeight="1" x14ac:dyDescent="0.2">
      <c r="I527" s="51"/>
      <c r="J527" s="51">
        <f t="shared" si="8"/>
        <v>43896</v>
      </c>
      <c r="K527" s="52"/>
      <c r="L527" s="52"/>
      <c r="M527" s="75"/>
      <c r="N527" s="75"/>
      <c r="O527" s="52">
        <v>1.75</v>
      </c>
      <c r="P527" s="21"/>
      <c r="Q527" s="21"/>
      <c r="R527" s="21"/>
    </row>
    <row r="528" spans="9:18" ht="12.75" customHeight="1" x14ac:dyDescent="0.2">
      <c r="I528" s="51"/>
      <c r="J528" s="51">
        <f t="shared" si="8"/>
        <v>43897</v>
      </c>
      <c r="K528" s="52"/>
      <c r="L528" s="52"/>
      <c r="M528" s="75"/>
      <c r="N528" s="75"/>
      <c r="O528" s="52">
        <v>1.75</v>
      </c>
      <c r="P528" s="21"/>
      <c r="Q528" s="21"/>
      <c r="R528" s="21"/>
    </row>
    <row r="529" spans="9:18" ht="12.75" customHeight="1" x14ac:dyDescent="0.2">
      <c r="I529" s="51"/>
      <c r="J529" s="51">
        <f t="shared" si="8"/>
        <v>43898</v>
      </c>
      <c r="K529" s="52"/>
      <c r="L529" s="52"/>
      <c r="M529" s="75"/>
      <c r="N529" s="75"/>
      <c r="O529" s="52">
        <v>1.75</v>
      </c>
      <c r="P529" s="21"/>
      <c r="Q529" s="21"/>
      <c r="R529" s="21"/>
    </row>
    <row r="530" spans="9:18" ht="12.75" customHeight="1" x14ac:dyDescent="0.2">
      <c r="I530" s="51"/>
      <c r="J530" s="51">
        <f t="shared" si="8"/>
        <v>43899</v>
      </c>
      <c r="K530" s="52"/>
      <c r="L530" s="52"/>
      <c r="M530" s="75"/>
      <c r="N530" s="75"/>
      <c r="O530" s="52">
        <v>1.75</v>
      </c>
      <c r="P530" s="21"/>
      <c r="Q530" s="21"/>
      <c r="R530" s="21"/>
    </row>
    <row r="531" spans="9:18" ht="12.75" customHeight="1" x14ac:dyDescent="0.2">
      <c r="I531" s="51"/>
      <c r="J531" s="51">
        <f t="shared" si="8"/>
        <v>43900</v>
      </c>
      <c r="K531" s="52"/>
      <c r="L531" s="52"/>
      <c r="M531" s="75"/>
      <c r="N531" s="75"/>
      <c r="O531" s="52">
        <v>1.75</v>
      </c>
      <c r="P531" s="21"/>
      <c r="Q531" s="21"/>
      <c r="R531" s="21"/>
    </row>
    <row r="532" spans="9:18" ht="12.75" customHeight="1" x14ac:dyDescent="0.2">
      <c r="I532" s="51"/>
      <c r="J532" s="51">
        <f t="shared" si="8"/>
        <v>43901</v>
      </c>
      <c r="K532" s="52"/>
      <c r="L532" s="52"/>
      <c r="M532" s="75"/>
      <c r="N532" s="75"/>
      <c r="O532" s="52">
        <v>1.75</v>
      </c>
      <c r="P532" s="21"/>
      <c r="Q532" s="21"/>
      <c r="R532" s="21"/>
    </row>
    <row r="533" spans="9:18" ht="12.75" customHeight="1" x14ac:dyDescent="0.2">
      <c r="I533" s="51"/>
      <c r="J533" s="51">
        <f t="shared" si="8"/>
        <v>43902</v>
      </c>
      <c r="K533" s="52"/>
      <c r="L533" s="52"/>
      <c r="M533" s="75"/>
      <c r="N533" s="75"/>
      <c r="O533" s="52">
        <v>1.75</v>
      </c>
      <c r="P533" s="21"/>
      <c r="Q533" s="21"/>
      <c r="R533" s="21"/>
    </row>
    <row r="534" spans="9:18" ht="12.75" customHeight="1" x14ac:dyDescent="0.2">
      <c r="I534" s="51"/>
      <c r="J534" s="51">
        <f t="shared" si="8"/>
        <v>43903</v>
      </c>
      <c r="K534" s="52"/>
      <c r="L534" s="52"/>
      <c r="M534" s="75"/>
      <c r="N534" s="75"/>
      <c r="O534" s="52">
        <v>1.75</v>
      </c>
      <c r="P534" s="21"/>
      <c r="Q534" s="21"/>
      <c r="R534" s="21"/>
    </row>
    <row r="535" spans="9:18" ht="12.75" customHeight="1" x14ac:dyDescent="0.2">
      <c r="I535" s="51"/>
      <c r="J535" s="51">
        <f t="shared" si="8"/>
        <v>43904</v>
      </c>
      <c r="K535" s="52"/>
      <c r="L535" s="52"/>
      <c r="M535" s="75"/>
      <c r="N535" s="75"/>
      <c r="O535" s="52">
        <v>1.75</v>
      </c>
      <c r="P535" s="21"/>
      <c r="Q535" s="21"/>
      <c r="R535" s="21"/>
    </row>
    <row r="536" spans="9:18" ht="12.75" customHeight="1" x14ac:dyDescent="0.2">
      <c r="I536" s="51"/>
      <c r="J536" s="51">
        <f t="shared" si="8"/>
        <v>43905</v>
      </c>
      <c r="K536" s="52"/>
      <c r="L536" s="52"/>
      <c r="M536" s="75"/>
      <c r="N536" s="75"/>
      <c r="O536" s="52">
        <v>1.75</v>
      </c>
      <c r="P536" s="21"/>
      <c r="Q536" s="21"/>
      <c r="R536" s="21"/>
    </row>
    <row r="537" spans="9:18" ht="12.75" customHeight="1" x14ac:dyDescent="0.2">
      <c r="I537" s="51"/>
      <c r="J537" s="51">
        <f t="shared" si="8"/>
        <v>43906</v>
      </c>
      <c r="K537" s="52"/>
      <c r="L537" s="52"/>
      <c r="M537" s="75"/>
      <c r="N537" s="75"/>
      <c r="O537" s="52">
        <v>1.75</v>
      </c>
      <c r="P537" s="21"/>
      <c r="Q537" s="21"/>
      <c r="R537" s="21"/>
    </row>
    <row r="538" spans="9:18" ht="12.75" customHeight="1" x14ac:dyDescent="0.2">
      <c r="I538" s="51"/>
      <c r="J538" s="51">
        <f t="shared" si="8"/>
        <v>43907</v>
      </c>
      <c r="K538" s="52"/>
      <c r="L538" s="52"/>
      <c r="M538" s="75"/>
      <c r="N538" s="75"/>
      <c r="O538" s="52">
        <v>1.75</v>
      </c>
      <c r="P538" s="21"/>
      <c r="Q538" s="21"/>
      <c r="R538" s="21"/>
    </row>
    <row r="539" spans="9:18" ht="12.75" customHeight="1" x14ac:dyDescent="0.2">
      <c r="I539" s="51"/>
      <c r="J539" s="51">
        <f t="shared" si="8"/>
        <v>43908</v>
      </c>
      <c r="K539" s="52"/>
      <c r="L539" s="52"/>
      <c r="M539" s="75"/>
      <c r="N539" s="75"/>
      <c r="O539" s="52">
        <v>1.75</v>
      </c>
      <c r="P539" s="21"/>
      <c r="Q539" s="21"/>
      <c r="R539" s="21"/>
    </row>
    <row r="540" spans="9:18" ht="12.75" customHeight="1" x14ac:dyDescent="0.2">
      <c r="I540" s="51"/>
      <c r="J540" s="51">
        <f t="shared" si="8"/>
        <v>43909</v>
      </c>
      <c r="K540" s="52"/>
      <c r="L540" s="52"/>
      <c r="M540" s="75"/>
      <c r="N540" s="75"/>
      <c r="O540" s="52">
        <v>1.75</v>
      </c>
      <c r="P540" s="21"/>
      <c r="Q540" s="21"/>
      <c r="R540" s="21"/>
    </row>
    <row r="541" spans="9:18" ht="12.75" customHeight="1" x14ac:dyDescent="0.2">
      <c r="I541" s="51"/>
      <c r="J541" s="51">
        <f t="shared" si="8"/>
        <v>43910</v>
      </c>
      <c r="K541" s="52"/>
      <c r="L541" s="52"/>
      <c r="M541" s="75"/>
      <c r="N541" s="75"/>
      <c r="O541" s="52">
        <v>1.75</v>
      </c>
      <c r="P541" s="21"/>
      <c r="Q541" s="21"/>
      <c r="R541" s="21"/>
    </row>
    <row r="542" spans="9:18" ht="12.75" customHeight="1" x14ac:dyDescent="0.2">
      <c r="I542" s="51"/>
      <c r="J542" s="51">
        <f t="shared" si="8"/>
        <v>43911</v>
      </c>
      <c r="K542" s="52"/>
      <c r="L542" s="52"/>
      <c r="M542" s="75"/>
      <c r="N542" s="75"/>
      <c r="O542" s="52">
        <v>1.75</v>
      </c>
      <c r="P542" s="21"/>
      <c r="Q542" s="21"/>
      <c r="R542" s="21"/>
    </row>
    <row r="543" spans="9:18" ht="12.75" customHeight="1" x14ac:dyDescent="0.2">
      <c r="I543" s="51"/>
      <c r="J543" s="51">
        <f t="shared" si="8"/>
        <v>43912</v>
      </c>
      <c r="K543" s="52"/>
      <c r="L543" s="52"/>
      <c r="M543" s="75"/>
      <c r="N543" s="75"/>
      <c r="O543" s="52">
        <v>1.75</v>
      </c>
      <c r="P543" s="21"/>
      <c r="Q543" s="21"/>
      <c r="R543" s="21"/>
    </row>
    <row r="544" spans="9:18" ht="12.75" customHeight="1" x14ac:dyDescent="0.2">
      <c r="I544" s="51"/>
      <c r="J544" s="51">
        <f t="shared" si="8"/>
        <v>43913</v>
      </c>
      <c r="K544" s="52"/>
      <c r="L544" s="52"/>
      <c r="M544" s="75"/>
      <c r="N544" s="75"/>
      <c r="O544" s="52">
        <v>1.75</v>
      </c>
      <c r="P544" s="21"/>
      <c r="Q544" s="21"/>
      <c r="R544" s="21"/>
    </row>
    <row r="545" spans="9:18" ht="12.75" customHeight="1" x14ac:dyDescent="0.2">
      <c r="I545" s="51"/>
      <c r="J545" s="51">
        <f t="shared" si="8"/>
        <v>43914</v>
      </c>
      <c r="K545" s="52"/>
      <c r="L545" s="52"/>
      <c r="M545" s="75"/>
      <c r="N545" s="75"/>
      <c r="O545" s="52">
        <v>1.75</v>
      </c>
      <c r="P545" s="21"/>
      <c r="Q545" s="21"/>
      <c r="R545" s="21"/>
    </row>
    <row r="546" spans="9:18" ht="12.75" customHeight="1" x14ac:dyDescent="0.2">
      <c r="I546" s="51"/>
      <c r="J546" s="51">
        <f t="shared" si="8"/>
        <v>43915</v>
      </c>
      <c r="K546" s="52"/>
      <c r="L546" s="52"/>
      <c r="M546" s="75"/>
      <c r="N546" s="75"/>
      <c r="O546" s="52">
        <v>1.75</v>
      </c>
      <c r="P546" s="21"/>
      <c r="Q546" s="21"/>
      <c r="R546" s="21"/>
    </row>
    <row r="547" spans="9:18" ht="12.75" customHeight="1" x14ac:dyDescent="0.2">
      <c r="I547" s="51"/>
      <c r="J547" s="51">
        <f t="shared" si="8"/>
        <v>43916</v>
      </c>
      <c r="K547" s="52"/>
      <c r="L547" s="52"/>
      <c r="M547" s="75"/>
      <c r="N547" s="75"/>
      <c r="O547" s="52">
        <v>1.75</v>
      </c>
      <c r="P547" s="21"/>
      <c r="Q547" s="21"/>
      <c r="R547" s="21"/>
    </row>
    <row r="548" spans="9:18" ht="12.75" customHeight="1" x14ac:dyDescent="0.2">
      <c r="I548" s="51"/>
      <c r="J548" s="51">
        <f t="shared" si="8"/>
        <v>43917</v>
      </c>
      <c r="K548" s="52"/>
      <c r="L548" s="52"/>
      <c r="M548" s="75"/>
      <c r="N548" s="75"/>
      <c r="O548" s="52">
        <v>1.75</v>
      </c>
      <c r="P548" s="21"/>
      <c r="Q548" s="21"/>
      <c r="R548" s="21"/>
    </row>
    <row r="549" spans="9:18" ht="12.75" customHeight="1" x14ac:dyDescent="0.2">
      <c r="I549" s="51"/>
      <c r="J549" s="51">
        <f t="shared" si="8"/>
        <v>43918</v>
      </c>
      <c r="K549" s="52"/>
      <c r="L549" s="52"/>
      <c r="M549" s="75"/>
      <c r="N549" s="75"/>
      <c r="O549" s="52">
        <v>1.75</v>
      </c>
      <c r="P549" s="21"/>
      <c r="Q549" s="21"/>
      <c r="R549" s="21"/>
    </row>
    <row r="550" spans="9:18" ht="12.75" customHeight="1" x14ac:dyDescent="0.2">
      <c r="I550" s="51"/>
      <c r="J550" s="51">
        <f t="shared" si="8"/>
        <v>43919</v>
      </c>
      <c r="K550" s="52"/>
      <c r="L550" s="52"/>
      <c r="M550" s="75"/>
      <c r="N550" s="75"/>
      <c r="O550" s="52">
        <v>1.75</v>
      </c>
      <c r="P550" s="21"/>
      <c r="Q550" s="21"/>
      <c r="R550" s="21"/>
    </row>
    <row r="551" spans="9:18" ht="12.75" customHeight="1" x14ac:dyDescent="0.2">
      <c r="I551" s="51"/>
      <c r="J551" s="51">
        <f t="shared" si="8"/>
        <v>43920</v>
      </c>
      <c r="K551" s="52"/>
      <c r="L551" s="52"/>
      <c r="M551" s="75"/>
      <c r="N551" s="75"/>
      <c r="O551" s="52">
        <v>1.75</v>
      </c>
      <c r="P551" s="21"/>
      <c r="Q551" s="21"/>
      <c r="R551" s="21"/>
    </row>
    <row r="552" spans="9:18" ht="12.75" customHeight="1" x14ac:dyDescent="0.2">
      <c r="I552" s="51"/>
      <c r="J552" s="51">
        <f t="shared" si="8"/>
        <v>43921</v>
      </c>
      <c r="K552" s="52"/>
      <c r="L552" s="52"/>
      <c r="M552" s="75"/>
      <c r="N552" s="75"/>
      <c r="O552" s="52">
        <v>1.75</v>
      </c>
      <c r="P552" s="21"/>
      <c r="Q552" s="21"/>
      <c r="R552" s="21"/>
    </row>
    <row r="553" spans="9:18" ht="12.75" customHeight="1" x14ac:dyDescent="0.2">
      <c r="I553" s="51"/>
      <c r="J553" s="51">
        <f t="shared" si="8"/>
        <v>43922</v>
      </c>
      <c r="K553" s="52"/>
      <c r="L553" s="52"/>
      <c r="M553" s="75"/>
      <c r="N553" s="75"/>
      <c r="O553" s="52">
        <v>1.75</v>
      </c>
      <c r="P553" s="21"/>
      <c r="Q553" s="21"/>
      <c r="R553" s="21"/>
    </row>
    <row r="554" spans="9:18" ht="12.75" customHeight="1" x14ac:dyDescent="0.2">
      <c r="I554" s="51"/>
      <c r="J554" s="51">
        <f t="shared" si="8"/>
        <v>43923</v>
      </c>
      <c r="K554" s="52"/>
      <c r="L554" s="52"/>
      <c r="M554" s="75"/>
      <c r="N554" s="75"/>
      <c r="O554" s="52">
        <v>1.75</v>
      </c>
      <c r="P554" s="21"/>
      <c r="Q554" s="21"/>
      <c r="R554" s="21"/>
    </row>
    <row r="555" spans="9:18" ht="12.75" customHeight="1" x14ac:dyDescent="0.2">
      <c r="I555" s="51"/>
      <c r="J555" s="51">
        <f t="shared" si="8"/>
        <v>43924</v>
      </c>
      <c r="K555" s="52"/>
      <c r="L555" s="52"/>
      <c r="M555" s="75"/>
      <c r="N555" s="75"/>
      <c r="O555" s="52">
        <v>1.75</v>
      </c>
      <c r="P555" s="21"/>
      <c r="Q555" s="21"/>
      <c r="R555" s="21"/>
    </row>
    <row r="556" spans="9:18" ht="12.75" customHeight="1" x14ac:dyDescent="0.2">
      <c r="I556" s="51"/>
      <c r="J556" s="51">
        <f t="shared" si="8"/>
        <v>43925</v>
      </c>
      <c r="K556" s="52"/>
      <c r="L556" s="52"/>
      <c r="M556" s="75"/>
      <c r="N556" s="75"/>
      <c r="O556" s="52">
        <v>1.75</v>
      </c>
      <c r="P556" s="21"/>
      <c r="Q556" s="21"/>
      <c r="R556" s="21"/>
    </row>
    <row r="557" spans="9:18" ht="12.75" customHeight="1" x14ac:dyDescent="0.2">
      <c r="I557" s="51"/>
      <c r="J557" s="51">
        <f t="shared" si="8"/>
        <v>43926</v>
      </c>
      <c r="K557" s="52"/>
      <c r="L557" s="52"/>
      <c r="M557" s="75"/>
      <c r="N557" s="75"/>
      <c r="O557" s="52">
        <v>1.75</v>
      </c>
      <c r="P557" s="21"/>
      <c r="Q557" s="21"/>
      <c r="R557" s="21"/>
    </row>
    <row r="558" spans="9:18" ht="12.75" customHeight="1" x14ac:dyDescent="0.2">
      <c r="I558" s="51"/>
      <c r="J558" s="51">
        <f t="shared" si="8"/>
        <v>43927</v>
      </c>
      <c r="K558" s="52"/>
      <c r="L558" s="52"/>
      <c r="M558" s="75"/>
      <c r="N558" s="75"/>
      <c r="O558" s="52">
        <v>1.75</v>
      </c>
      <c r="P558" s="21"/>
      <c r="Q558" s="21"/>
      <c r="R558" s="21"/>
    </row>
    <row r="559" spans="9:18" ht="12.75" customHeight="1" x14ac:dyDescent="0.2">
      <c r="I559" s="51"/>
      <c r="J559" s="51">
        <f t="shared" si="8"/>
        <v>43928</v>
      </c>
      <c r="K559" s="52"/>
      <c r="L559" s="52"/>
      <c r="M559" s="75"/>
      <c r="N559" s="75"/>
      <c r="O559" s="52">
        <v>1.75</v>
      </c>
      <c r="P559" s="21"/>
      <c r="Q559" s="21"/>
      <c r="R559" s="21"/>
    </row>
    <row r="560" spans="9:18" ht="12.75" customHeight="1" x14ac:dyDescent="0.2">
      <c r="I560" s="51"/>
      <c r="J560" s="51">
        <f t="shared" si="8"/>
        <v>43929</v>
      </c>
      <c r="K560" s="52"/>
      <c r="L560" s="52"/>
      <c r="M560" s="75"/>
      <c r="N560" s="75"/>
      <c r="O560" s="52">
        <v>1.75</v>
      </c>
      <c r="P560" s="21"/>
      <c r="Q560" s="21"/>
      <c r="R560" s="21"/>
    </row>
    <row r="561" spans="9:18" ht="12.75" customHeight="1" x14ac:dyDescent="0.2">
      <c r="I561" s="51"/>
      <c r="J561" s="51">
        <f t="shared" si="8"/>
        <v>43930</v>
      </c>
      <c r="K561" s="52"/>
      <c r="L561" s="52"/>
      <c r="M561" s="75"/>
      <c r="N561" s="75"/>
      <c r="O561" s="52">
        <v>1.75</v>
      </c>
      <c r="P561" s="21"/>
      <c r="Q561" s="21"/>
      <c r="R561" s="21"/>
    </row>
    <row r="562" spans="9:18" ht="12.75" customHeight="1" x14ac:dyDescent="0.2">
      <c r="I562" s="51"/>
      <c r="J562" s="51">
        <f t="shared" si="8"/>
        <v>43931</v>
      </c>
      <c r="K562" s="52"/>
      <c r="L562" s="52"/>
      <c r="M562" s="75"/>
      <c r="N562" s="75"/>
      <c r="O562" s="52">
        <v>1.75</v>
      </c>
      <c r="P562" s="21"/>
      <c r="Q562" s="21"/>
      <c r="R562" s="21"/>
    </row>
    <row r="563" spans="9:18" ht="12.75" customHeight="1" x14ac:dyDescent="0.2">
      <c r="I563" s="51"/>
      <c r="J563" s="51">
        <f t="shared" si="8"/>
        <v>43932</v>
      </c>
      <c r="K563" s="52"/>
      <c r="L563" s="52"/>
      <c r="M563" s="75"/>
      <c r="N563" s="75"/>
      <c r="O563" s="52">
        <v>1.75</v>
      </c>
      <c r="P563" s="21"/>
      <c r="Q563" s="21"/>
      <c r="R563" s="21"/>
    </row>
    <row r="564" spans="9:18" ht="12.75" customHeight="1" x14ac:dyDescent="0.2">
      <c r="I564" s="51"/>
      <c r="J564" s="51">
        <f t="shared" si="8"/>
        <v>43933</v>
      </c>
      <c r="K564" s="52"/>
      <c r="L564" s="52"/>
      <c r="M564" s="75"/>
      <c r="N564" s="75"/>
      <c r="O564" s="52">
        <v>1.75</v>
      </c>
      <c r="P564" s="21"/>
      <c r="Q564" s="21"/>
      <c r="R564" s="21"/>
    </row>
    <row r="565" spans="9:18" ht="12.75" customHeight="1" x14ac:dyDescent="0.2">
      <c r="I565" s="51"/>
      <c r="J565" s="51">
        <f t="shared" si="8"/>
        <v>43934</v>
      </c>
      <c r="K565" s="52"/>
      <c r="L565" s="52"/>
      <c r="M565" s="75"/>
      <c r="N565" s="75"/>
      <c r="O565" s="52">
        <v>1.75</v>
      </c>
      <c r="P565" s="21"/>
      <c r="Q565" s="21"/>
      <c r="R565" s="21"/>
    </row>
    <row r="566" spans="9:18" ht="12.75" customHeight="1" x14ac:dyDescent="0.2">
      <c r="I566" s="51"/>
      <c r="J566" s="51">
        <f t="shared" si="8"/>
        <v>43935</v>
      </c>
      <c r="K566" s="52"/>
      <c r="L566" s="52"/>
      <c r="M566" s="75"/>
      <c r="N566" s="75"/>
      <c r="O566" s="52">
        <v>1.75</v>
      </c>
      <c r="P566" s="21"/>
      <c r="Q566" s="21"/>
      <c r="R566" s="21"/>
    </row>
    <row r="567" spans="9:18" ht="12.75" customHeight="1" x14ac:dyDescent="0.2">
      <c r="I567" s="51"/>
      <c r="J567" s="51">
        <f t="shared" si="8"/>
        <v>43936</v>
      </c>
      <c r="K567" s="52"/>
      <c r="L567" s="52">
        <v>1.75</v>
      </c>
      <c r="M567" s="75"/>
      <c r="N567" s="75"/>
      <c r="O567" s="52">
        <v>1.75</v>
      </c>
      <c r="P567" s="21"/>
      <c r="Q567" s="21"/>
      <c r="R567" s="21"/>
    </row>
    <row r="568" spans="9:18" ht="12.75" customHeight="1" x14ac:dyDescent="0.2">
      <c r="I568" s="51"/>
      <c r="J568" s="51">
        <f t="shared" si="8"/>
        <v>43937</v>
      </c>
      <c r="K568" s="52"/>
      <c r="L568" s="52"/>
      <c r="M568" s="75"/>
      <c r="N568" s="75"/>
      <c r="O568" s="52">
        <v>1.75</v>
      </c>
      <c r="P568" s="21"/>
      <c r="Q568" s="21"/>
      <c r="R568" s="21"/>
    </row>
    <row r="569" spans="9:18" ht="12.75" customHeight="1" x14ac:dyDescent="0.2">
      <c r="I569" s="51"/>
      <c r="J569" s="51">
        <f t="shared" si="8"/>
        <v>43938</v>
      </c>
      <c r="K569" s="52"/>
      <c r="L569" s="52"/>
      <c r="M569" s="75"/>
      <c r="N569" s="75"/>
      <c r="O569" s="52">
        <v>1.75</v>
      </c>
      <c r="P569" s="21"/>
      <c r="Q569" s="21"/>
      <c r="R569" s="21"/>
    </row>
    <row r="570" spans="9:18" ht="12.75" customHeight="1" x14ac:dyDescent="0.2">
      <c r="I570" s="51"/>
      <c r="J570" s="51">
        <f t="shared" si="8"/>
        <v>43939</v>
      </c>
      <c r="K570" s="52"/>
      <c r="L570" s="52"/>
      <c r="M570" s="75"/>
      <c r="N570" s="75"/>
      <c r="O570" s="52">
        <v>1.75</v>
      </c>
      <c r="P570" s="21"/>
      <c r="Q570" s="21"/>
      <c r="R570" s="21"/>
    </row>
    <row r="571" spans="9:18" ht="12.75" customHeight="1" x14ac:dyDescent="0.2">
      <c r="I571" s="51"/>
      <c r="J571" s="51">
        <f t="shared" si="8"/>
        <v>43940</v>
      </c>
      <c r="K571" s="52"/>
      <c r="L571" s="52"/>
      <c r="M571" s="75"/>
      <c r="N571" s="75"/>
      <c r="O571" s="52">
        <v>1.75</v>
      </c>
      <c r="P571" s="21"/>
      <c r="Q571" s="21"/>
      <c r="R571" s="21"/>
    </row>
    <row r="572" spans="9:18" ht="12.75" customHeight="1" x14ac:dyDescent="0.2">
      <c r="I572" s="51"/>
      <c r="J572" s="51">
        <f t="shared" si="8"/>
        <v>43941</v>
      </c>
      <c r="K572" s="52"/>
      <c r="L572" s="52"/>
      <c r="M572" s="75"/>
      <c r="N572" s="75"/>
      <c r="O572" s="52">
        <v>1.75</v>
      </c>
      <c r="P572" s="21"/>
      <c r="Q572" s="21"/>
      <c r="R572" s="21"/>
    </row>
    <row r="573" spans="9:18" ht="12.75" customHeight="1" x14ac:dyDescent="0.2">
      <c r="I573" s="51"/>
      <c r="J573" s="51">
        <f t="shared" si="8"/>
        <v>43942</v>
      </c>
      <c r="K573" s="52"/>
      <c r="L573" s="52"/>
      <c r="M573" s="75"/>
      <c r="N573" s="75"/>
      <c r="O573" s="52">
        <v>1.75</v>
      </c>
      <c r="P573" s="21"/>
      <c r="Q573" s="21"/>
      <c r="R573" s="21"/>
    </row>
    <row r="574" spans="9:18" ht="12.75" customHeight="1" x14ac:dyDescent="0.2">
      <c r="I574" s="51"/>
      <c r="J574" s="51">
        <f t="shared" si="8"/>
        <v>43943</v>
      </c>
      <c r="K574" s="52"/>
      <c r="L574" s="52"/>
      <c r="M574" s="75"/>
      <c r="N574" s="75"/>
      <c r="O574" s="52">
        <v>1.75</v>
      </c>
      <c r="P574" s="21"/>
      <c r="Q574" s="21"/>
      <c r="R574" s="21"/>
    </row>
    <row r="575" spans="9:18" ht="12.75" customHeight="1" x14ac:dyDescent="0.2">
      <c r="I575" s="51"/>
      <c r="J575" s="51">
        <f t="shared" si="8"/>
        <v>43944</v>
      </c>
      <c r="K575" s="52"/>
      <c r="L575" s="52"/>
      <c r="M575" s="75"/>
      <c r="N575" s="75"/>
      <c r="O575" s="52">
        <v>1.75</v>
      </c>
      <c r="P575" s="21"/>
      <c r="Q575" s="21"/>
      <c r="R575" s="21"/>
    </row>
    <row r="576" spans="9:18" ht="12.75" customHeight="1" x14ac:dyDescent="0.2">
      <c r="I576" s="51"/>
      <c r="J576" s="51">
        <f t="shared" si="8"/>
        <v>43945</v>
      </c>
      <c r="K576" s="52"/>
      <c r="L576" s="52"/>
      <c r="M576" s="75"/>
      <c r="N576" s="75"/>
      <c r="O576" s="52">
        <v>1.75</v>
      </c>
      <c r="P576" s="21"/>
      <c r="Q576" s="21"/>
      <c r="R576" s="21"/>
    </row>
    <row r="577" spans="9:18" ht="12.75" customHeight="1" x14ac:dyDescent="0.2">
      <c r="I577" s="51"/>
      <c r="J577" s="51">
        <f t="shared" si="8"/>
        <v>43946</v>
      </c>
      <c r="K577" s="52"/>
      <c r="L577" s="52"/>
      <c r="M577" s="75"/>
      <c r="N577" s="75"/>
      <c r="O577" s="52">
        <v>1.75</v>
      </c>
      <c r="P577" s="21"/>
      <c r="Q577" s="21"/>
      <c r="R577" s="21"/>
    </row>
    <row r="578" spans="9:18" ht="12.75" customHeight="1" x14ac:dyDescent="0.2">
      <c r="I578" s="51"/>
      <c r="J578" s="51">
        <f t="shared" si="8"/>
        <v>43947</v>
      </c>
      <c r="K578" s="52"/>
      <c r="L578" s="52"/>
      <c r="M578" s="75"/>
      <c r="N578" s="75"/>
      <c r="O578" s="52">
        <v>1.75</v>
      </c>
      <c r="P578" s="21"/>
      <c r="Q578" s="21"/>
      <c r="R578" s="21"/>
    </row>
    <row r="579" spans="9:18" ht="12.75" customHeight="1" x14ac:dyDescent="0.2">
      <c r="I579" s="51"/>
      <c r="J579" s="51">
        <f t="shared" si="8"/>
        <v>43948</v>
      </c>
      <c r="K579" s="52"/>
      <c r="L579" s="52"/>
      <c r="M579" s="75"/>
      <c r="N579" s="75"/>
      <c r="O579" s="52">
        <v>1.75</v>
      </c>
      <c r="P579" s="21"/>
      <c r="Q579" s="21"/>
      <c r="R579" s="21"/>
    </row>
    <row r="580" spans="9:18" ht="12.75" customHeight="1" x14ac:dyDescent="0.2">
      <c r="I580" s="51"/>
      <c r="J580" s="51">
        <f t="shared" si="8"/>
        <v>43949</v>
      </c>
      <c r="K580" s="52"/>
      <c r="L580" s="52"/>
      <c r="M580" s="75"/>
      <c r="N580" s="75"/>
      <c r="O580" s="52">
        <v>1.75</v>
      </c>
      <c r="P580" s="21"/>
      <c r="Q580" s="21"/>
      <c r="R580" s="21"/>
    </row>
    <row r="581" spans="9:18" ht="12.75" customHeight="1" x14ac:dyDescent="0.2">
      <c r="I581" s="51"/>
      <c r="J581" s="51">
        <f t="shared" si="8"/>
        <v>43950</v>
      </c>
      <c r="K581" s="52"/>
      <c r="L581" s="52"/>
      <c r="M581" s="75"/>
      <c r="N581" s="75"/>
      <c r="O581" s="52">
        <v>1.75</v>
      </c>
      <c r="P581" s="21"/>
      <c r="Q581" s="21"/>
      <c r="R581" s="21"/>
    </row>
    <row r="582" spans="9:18" ht="12.75" customHeight="1" x14ac:dyDescent="0.2">
      <c r="I582" s="51"/>
      <c r="J582" s="51">
        <f t="shared" si="8"/>
        <v>43951</v>
      </c>
      <c r="K582" s="52"/>
      <c r="L582" s="52"/>
      <c r="M582" s="75"/>
      <c r="N582" s="75"/>
      <c r="O582" s="52">
        <v>1.75</v>
      </c>
      <c r="P582" s="21"/>
      <c r="Q582" s="21"/>
      <c r="R582" s="21"/>
    </row>
    <row r="583" spans="9:18" ht="12.75" customHeight="1" x14ac:dyDescent="0.2">
      <c r="I583" s="51"/>
      <c r="J583" s="51">
        <f t="shared" ref="J583:J646" si="9">J582+1</f>
        <v>43952</v>
      </c>
      <c r="K583" s="52"/>
      <c r="L583" s="52"/>
      <c r="M583" s="75"/>
      <c r="N583" s="75"/>
      <c r="O583" s="52">
        <v>1.75</v>
      </c>
      <c r="P583" s="21"/>
      <c r="Q583" s="21"/>
      <c r="R583" s="21"/>
    </row>
    <row r="584" spans="9:18" ht="12.75" customHeight="1" x14ac:dyDescent="0.2">
      <c r="I584" s="51"/>
      <c r="J584" s="51">
        <f t="shared" si="9"/>
        <v>43953</v>
      </c>
      <c r="K584" s="52"/>
      <c r="L584" s="52"/>
      <c r="M584" s="75"/>
      <c r="N584" s="75"/>
      <c r="O584" s="52">
        <v>1.75</v>
      </c>
      <c r="P584" s="21"/>
      <c r="Q584" s="21"/>
      <c r="R584" s="21"/>
    </row>
    <row r="585" spans="9:18" ht="12.75" customHeight="1" x14ac:dyDescent="0.2">
      <c r="I585" s="51"/>
      <c r="J585" s="51">
        <f t="shared" si="9"/>
        <v>43954</v>
      </c>
      <c r="K585" s="52"/>
      <c r="L585" s="52"/>
      <c r="M585" s="75"/>
      <c r="N585" s="75"/>
      <c r="O585" s="52">
        <v>1.75</v>
      </c>
      <c r="P585" s="21"/>
      <c r="Q585" s="21"/>
      <c r="R585" s="21"/>
    </row>
    <row r="586" spans="9:18" ht="12.75" customHeight="1" x14ac:dyDescent="0.2">
      <c r="I586" s="51"/>
      <c r="J586" s="51">
        <f t="shared" si="9"/>
        <v>43955</v>
      </c>
      <c r="K586" s="52"/>
      <c r="L586" s="52"/>
      <c r="M586" s="75"/>
      <c r="N586" s="75"/>
      <c r="O586" s="52">
        <v>1.75</v>
      </c>
      <c r="P586" s="21"/>
      <c r="Q586" s="21"/>
      <c r="R586" s="21"/>
    </row>
    <row r="587" spans="9:18" ht="12.75" customHeight="1" x14ac:dyDescent="0.2">
      <c r="I587" s="51"/>
      <c r="J587" s="51">
        <f t="shared" si="9"/>
        <v>43956</v>
      </c>
      <c r="K587" s="52"/>
      <c r="L587" s="52"/>
      <c r="M587" s="75"/>
      <c r="N587" s="75"/>
      <c r="O587" s="52">
        <v>1.75</v>
      </c>
      <c r="P587" s="21"/>
      <c r="Q587" s="21"/>
      <c r="R587" s="21"/>
    </row>
    <row r="588" spans="9:18" ht="12.75" customHeight="1" x14ac:dyDescent="0.2">
      <c r="I588" s="51"/>
      <c r="J588" s="51">
        <f t="shared" si="9"/>
        <v>43957</v>
      </c>
      <c r="K588" s="52"/>
      <c r="L588" s="52"/>
      <c r="M588" s="75"/>
      <c r="N588" s="75"/>
      <c r="O588" s="52">
        <v>1.75</v>
      </c>
      <c r="P588" s="21"/>
      <c r="Q588" s="21"/>
      <c r="R588" s="21"/>
    </row>
    <row r="589" spans="9:18" ht="12.75" customHeight="1" x14ac:dyDescent="0.2">
      <c r="I589" s="51"/>
      <c r="J589" s="51">
        <f t="shared" si="9"/>
        <v>43958</v>
      </c>
      <c r="K589" s="52"/>
      <c r="L589" s="52"/>
      <c r="M589" s="75"/>
      <c r="N589" s="75"/>
      <c r="O589" s="52">
        <v>1.75</v>
      </c>
      <c r="P589" s="21"/>
      <c r="Q589" s="21"/>
      <c r="R589" s="21"/>
    </row>
    <row r="590" spans="9:18" ht="12.75" customHeight="1" x14ac:dyDescent="0.2">
      <c r="I590" s="51"/>
      <c r="J590" s="51">
        <f t="shared" si="9"/>
        <v>43959</v>
      </c>
      <c r="K590" s="52"/>
      <c r="L590" s="52"/>
      <c r="M590" s="75"/>
      <c r="N590" s="75"/>
      <c r="O590" s="52">
        <v>1.75</v>
      </c>
      <c r="P590" s="21"/>
      <c r="Q590" s="21"/>
      <c r="R590" s="21"/>
    </row>
    <row r="591" spans="9:18" ht="12.75" customHeight="1" x14ac:dyDescent="0.2">
      <c r="I591" s="51"/>
      <c r="J591" s="51">
        <f t="shared" si="9"/>
        <v>43960</v>
      </c>
      <c r="K591" s="52"/>
      <c r="L591" s="52"/>
      <c r="M591" s="75"/>
      <c r="N591" s="75"/>
      <c r="O591" s="52">
        <v>1.75</v>
      </c>
      <c r="P591" s="21"/>
      <c r="Q591" s="21"/>
      <c r="R591" s="21"/>
    </row>
    <row r="592" spans="9:18" ht="12.75" customHeight="1" x14ac:dyDescent="0.2">
      <c r="I592" s="51"/>
      <c r="J592" s="51">
        <f t="shared" si="9"/>
        <v>43961</v>
      </c>
      <c r="K592" s="52"/>
      <c r="L592" s="52"/>
      <c r="M592" s="75"/>
      <c r="N592" s="75"/>
      <c r="O592" s="52">
        <v>1.75</v>
      </c>
      <c r="P592" s="21"/>
      <c r="Q592" s="21"/>
      <c r="R592" s="21"/>
    </row>
    <row r="593" spans="9:18" ht="12.75" customHeight="1" x14ac:dyDescent="0.2">
      <c r="I593" s="51"/>
      <c r="J593" s="51">
        <f t="shared" si="9"/>
        <v>43962</v>
      </c>
      <c r="K593" s="52"/>
      <c r="L593" s="52"/>
      <c r="M593" s="75"/>
      <c r="N593" s="75"/>
      <c r="O593" s="52">
        <v>1.75</v>
      </c>
      <c r="P593" s="21"/>
      <c r="Q593" s="21"/>
      <c r="R593" s="21"/>
    </row>
    <row r="594" spans="9:18" ht="12.75" customHeight="1" x14ac:dyDescent="0.2">
      <c r="I594" s="51"/>
      <c r="J594" s="51">
        <f t="shared" si="9"/>
        <v>43963</v>
      </c>
      <c r="K594" s="52"/>
      <c r="L594" s="52"/>
      <c r="M594" s="75"/>
      <c r="N594" s="75"/>
      <c r="O594" s="52">
        <v>1.75</v>
      </c>
      <c r="P594" s="21"/>
      <c r="Q594" s="21"/>
      <c r="R594" s="21"/>
    </row>
    <row r="595" spans="9:18" ht="12.75" customHeight="1" x14ac:dyDescent="0.2">
      <c r="I595" s="51"/>
      <c r="J595" s="51">
        <f t="shared" si="9"/>
        <v>43964</v>
      </c>
      <c r="K595" s="52"/>
      <c r="L595" s="52"/>
      <c r="M595" s="75"/>
      <c r="N595" s="75"/>
      <c r="O595" s="52">
        <v>1.75</v>
      </c>
      <c r="P595" s="21"/>
      <c r="Q595" s="21"/>
      <c r="R595" s="21"/>
    </row>
    <row r="596" spans="9:18" ht="12.75" customHeight="1" x14ac:dyDescent="0.2">
      <c r="I596" s="51"/>
      <c r="J596" s="51">
        <f t="shared" si="9"/>
        <v>43965</v>
      </c>
      <c r="K596" s="52"/>
      <c r="L596" s="52"/>
      <c r="M596" s="75"/>
      <c r="N596" s="75"/>
      <c r="O596" s="52">
        <v>1.75</v>
      </c>
      <c r="P596" s="21"/>
      <c r="Q596" s="21"/>
      <c r="R596" s="21"/>
    </row>
    <row r="597" spans="9:18" ht="12.75" customHeight="1" x14ac:dyDescent="0.2">
      <c r="I597" s="51"/>
      <c r="J597" s="51">
        <f t="shared" si="9"/>
        <v>43966</v>
      </c>
      <c r="K597" s="52"/>
      <c r="L597" s="52"/>
      <c r="M597" s="75"/>
      <c r="N597" s="75"/>
      <c r="O597" s="52">
        <v>1.75</v>
      </c>
      <c r="P597" s="21"/>
      <c r="Q597" s="21"/>
      <c r="R597" s="21"/>
    </row>
    <row r="598" spans="9:18" ht="12.75" customHeight="1" x14ac:dyDescent="0.2">
      <c r="I598" s="51"/>
      <c r="J598" s="51">
        <f t="shared" si="9"/>
        <v>43967</v>
      </c>
      <c r="K598" s="52"/>
      <c r="L598" s="52"/>
      <c r="M598" s="75"/>
      <c r="N598" s="75"/>
      <c r="O598" s="52">
        <v>1.75</v>
      </c>
      <c r="P598" s="21"/>
      <c r="Q598" s="21"/>
      <c r="R598" s="21"/>
    </row>
    <row r="599" spans="9:18" ht="12.75" customHeight="1" x14ac:dyDescent="0.2">
      <c r="I599" s="51"/>
      <c r="J599" s="51">
        <f t="shared" si="9"/>
        <v>43968</v>
      </c>
      <c r="K599" s="52"/>
      <c r="L599" s="52"/>
      <c r="M599" s="75"/>
      <c r="N599" s="75"/>
      <c r="O599" s="52">
        <v>1.75</v>
      </c>
      <c r="P599" s="21"/>
      <c r="Q599" s="21"/>
      <c r="R599" s="21"/>
    </row>
    <row r="600" spans="9:18" ht="12.75" customHeight="1" x14ac:dyDescent="0.2">
      <c r="I600" s="51"/>
      <c r="J600" s="51">
        <f t="shared" si="9"/>
        <v>43969</v>
      </c>
      <c r="K600" s="52"/>
      <c r="L600" s="52"/>
      <c r="M600" s="75"/>
      <c r="N600" s="75"/>
      <c r="O600" s="52">
        <v>1.75</v>
      </c>
      <c r="P600" s="21"/>
      <c r="Q600" s="21"/>
      <c r="R600" s="21"/>
    </row>
    <row r="601" spans="9:18" ht="12.75" customHeight="1" x14ac:dyDescent="0.2">
      <c r="I601" s="51"/>
      <c r="J601" s="51">
        <f t="shared" si="9"/>
        <v>43970</v>
      </c>
      <c r="K601" s="52"/>
      <c r="L601" s="52"/>
      <c r="M601" s="75"/>
      <c r="N601" s="75"/>
      <c r="O601" s="52">
        <v>1.75</v>
      </c>
      <c r="P601" s="21"/>
      <c r="Q601" s="21"/>
      <c r="R601" s="21"/>
    </row>
    <row r="602" spans="9:18" ht="12.75" customHeight="1" x14ac:dyDescent="0.2">
      <c r="I602" s="51"/>
      <c r="J602" s="51">
        <f t="shared" si="9"/>
        <v>43971</v>
      </c>
      <c r="K602" s="52"/>
      <c r="L602" s="52"/>
      <c r="M602" s="75"/>
      <c r="N602" s="75"/>
      <c r="O602" s="52">
        <v>1.75</v>
      </c>
      <c r="P602" s="21"/>
      <c r="Q602" s="21"/>
      <c r="R602" s="21"/>
    </row>
    <row r="603" spans="9:18" ht="12.75" customHeight="1" x14ac:dyDescent="0.2">
      <c r="I603" s="51"/>
      <c r="J603" s="51">
        <f t="shared" si="9"/>
        <v>43972</v>
      </c>
      <c r="K603" s="52"/>
      <c r="L603" s="52"/>
      <c r="M603" s="75"/>
      <c r="N603" s="75"/>
      <c r="O603" s="52">
        <v>1.75</v>
      </c>
      <c r="P603" s="21"/>
      <c r="Q603" s="21"/>
      <c r="R603" s="21"/>
    </row>
    <row r="604" spans="9:18" ht="12.75" customHeight="1" x14ac:dyDescent="0.2">
      <c r="I604" s="51"/>
      <c r="J604" s="51">
        <f t="shared" si="9"/>
        <v>43973</v>
      </c>
      <c r="K604" s="52"/>
      <c r="L604" s="52"/>
      <c r="M604" s="75"/>
      <c r="N604" s="75"/>
      <c r="O604" s="52">
        <v>1.75</v>
      </c>
      <c r="P604" s="21"/>
      <c r="Q604" s="21"/>
      <c r="R604" s="21"/>
    </row>
    <row r="605" spans="9:18" ht="12.75" customHeight="1" x14ac:dyDescent="0.2">
      <c r="I605" s="51"/>
      <c r="J605" s="51">
        <f t="shared" si="9"/>
        <v>43974</v>
      </c>
      <c r="K605" s="52"/>
      <c r="L605" s="52"/>
      <c r="M605" s="75"/>
      <c r="N605" s="75"/>
      <c r="O605" s="52">
        <v>1.75</v>
      </c>
      <c r="P605" s="21"/>
      <c r="Q605" s="21"/>
      <c r="R605" s="21"/>
    </row>
    <row r="606" spans="9:18" ht="12.75" customHeight="1" x14ac:dyDescent="0.2">
      <c r="I606" s="51"/>
      <c r="J606" s="51">
        <f t="shared" si="9"/>
        <v>43975</v>
      </c>
      <c r="K606" s="52"/>
      <c r="L606" s="52"/>
      <c r="M606" s="75"/>
      <c r="N606" s="75"/>
      <c r="O606" s="52">
        <v>1.75</v>
      </c>
      <c r="P606" s="21"/>
      <c r="Q606" s="21"/>
      <c r="R606" s="21"/>
    </row>
    <row r="607" spans="9:18" ht="12.75" customHeight="1" x14ac:dyDescent="0.2">
      <c r="I607" s="51"/>
      <c r="J607" s="51">
        <f t="shared" si="9"/>
        <v>43976</v>
      </c>
      <c r="K607" s="52"/>
      <c r="L607" s="52"/>
      <c r="M607" s="75"/>
      <c r="N607" s="75"/>
      <c r="O607" s="52">
        <v>1.75</v>
      </c>
      <c r="P607" s="21"/>
      <c r="Q607" s="21"/>
      <c r="R607" s="21"/>
    </row>
    <row r="608" spans="9:18" ht="12.75" customHeight="1" x14ac:dyDescent="0.2">
      <c r="I608" s="51"/>
      <c r="J608" s="51">
        <f t="shared" si="9"/>
        <v>43977</v>
      </c>
      <c r="K608" s="52"/>
      <c r="L608" s="52"/>
      <c r="M608" s="75"/>
      <c r="N608" s="75"/>
      <c r="O608" s="52">
        <v>1.75</v>
      </c>
      <c r="P608" s="21"/>
      <c r="Q608" s="21"/>
      <c r="R608" s="21"/>
    </row>
    <row r="609" spans="9:18" ht="12.75" customHeight="1" x14ac:dyDescent="0.2">
      <c r="I609" s="51"/>
      <c r="J609" s="51">
        <f t="shared" si="9"/>
        <v>43978</v>
      </c>
      <c r="K609" s="52"/>
      <c r="L609" s="52"/>
      <c r="M609" s="75"/>
      <c r="N609" s="75"/>
      <c r="O609" s="52">
        <v>1.75</v>
      </c>
      <c r="P609" s="21"/>
      <c r="Q609" s="21"/>
      <c r="R609" s="21"/>
    </row>
    <row r="610" spans="9:18" ht="12.75" customHeight="1" x14ac:dyDescent="0.2">
      <c r="I610" s="51"/>
      <c r="J610" s="51">
        <f t="shared" si="9"/>
        <v>43979</v>
      </c>
      <c r="K610" s="52"/>
      <c r="L610" s="52"/>
      <c r="M610" s="75"/>
      <c r="N610" s="75"/>
      <c r="O610" s="52">
        <v>1.75</v>
      </c>
      <c r="P610" s="21"/>
      <c r="Q610" s="21"/>
      <c r="R610" s="21"/>
    </row>
    <row r="611" spans="9:18" ht="12.75" customHeight="1" x14ac:dyDescent="0.2">
      <c r="I611" s="51"/>
      <c r="J611" s="51">
        <f t="shared" si="9"/>
        <v>43980</v>
      </c>
      <c r="K611" s="52"/>
      <c r="L611" s="52"/>
      <c r="M611" s="75"/>
      <c r="N611" s="75"/>
      <c r="O611" s="52">
        <v>1.75</v>
      </c>
      <c r="P611" s="21"/>
      <c r="Q611" s="21"/>
      <c r="R611" s="21"/>
    </row>
    <row r="612" spans="9:18" ht="12.75" customHeight="1" x14ac:dyDescent="0.2">
      <c r="I612" s="51"/>
      <c r="J612" s="51">
        <f t="shared" si="9"/>
        <v>43981</v>
      </c>
      <c r="K612" s="52"/>
      <c r="L612" s="52"/>
      <c r="M612" s="75"/>
      <c r="N612" s="75"/>
      <c r="O612" s="52">
        <v>1.75</v>
      </c>
      <c r="P612" s="21"/>
      <c r="Q612" s="21"/>
      <c r="R612" s="21"/>
    </row>
    <row r="613" spans="9:18" ht="12.75" customHeight="1" x14ac:dyDescent="0.2">
      <c r="I613" s="51"/>
      <c r="J613" s="51">
        <f t="shared" si="9"/>
        <v>43982</v>
      </c>
      <c r="K613" s="52"/>
      <c r="L613" s="52"/>
      <c r="M613" s="75"/>
      <c r="N613" s="75"/>
      <c r="O613" s="52">
        <v>1.75</v>
      </c>
      <c r="P613" s="21"/>
      <c r="Q613" s="21"/>
      <c r="R613" s="21"/>
    </row>
    <row r="614" spans="9:18" ht="12.75" customHeight="1" x14ac:dyDescent="0.2">
      <c r="I614" s="51"/>
      <c r="J614" s="51">
        <f t="shared" si="9"/>
        <v>43983</v>
      </c>
      <c r="K614" s="52"/>
      <c r="L614" s="52"/>
      <c r="M614" s="75"/>
      <c r="N614" s="75"/>
      <c r="O614" s="52">
        <v>1.75</v>
      </c>
      <c r="P614" s="21"/>
      <c r="Q614" s="21"/>
      <c r="R614" s="21"/>
    </row>
    <row r="615" spans="9:18" ht="12.75" customHeight="1" x14ac:dyDescent="0.2">
      <c r="I615" s="51"/>
      <c r="J615" s="51">
        <f t="shared" si="9"/>
        <v>43984</v>
      </c>
      <c r="K615" s="52"/>
      <c r="L615" s="52"/>
      <c r="M615" s="75"/>
      <c r="N615" s="75"/>
      <c r="O615" s="52">
        <v>1.75</v>
      </c>
      <c r="P615" s="21"/>
      <c r="Q615" s="21"/>
      <c r="R615" s="21"/>
    </row>
    <row r="616" spans="9:18" ht="12.75" customHeight="1" x14ac:dyDescent="0.2">
      <c r="I616" s="51"/>
      <c r="J616" s="51">
        <f t="shared" si="9"/>
        <v>43985</v>
      </c>
      <c r="K616" s="52"/>
      <c r="L616" s="52"/>
      <c r="M616" s="75"/>
      <c r="N616" s="75"/>
      <c r="O616" s="52">
        <v>1.75</v>
      </c>
      <c r="P616" s="21"/>
      <c r="Q616" s="21"/>
      <c r="R616" s="21"/>
    </row>
    <row r="617" spans="9:18" ht="12.75" customHeight="1" x14ac:dyDescent="0.2">
      <c r="I617" s="51"/>
      <c r="J617" s="51">
        <f t="shared" si="9"/>
        <v>43986</v>
      </c>
      <c r="K617" s="52"/>
      <c r="L617" s="52"/>
      <c r="M617" s="75"/>
      <c r="N617" s="75"/>
      <c r="O617" s="52">
        <v>1.75</v>
      </c>
      <c r="P617" s="21"/>
      <c r="Q617" s="21"/>
      <c r="R617" s="21"/>
    </row>
    <row r="618" spans="9:18" ht="12.75" customHeight="1" x14ac:dyDescent="0.2">
      <c r="I618" s="51"/>
      <c r="J618" s="51">
        <f t="shared" si="9"/>
        <v>43987</v>
      </c>
      <c r="K618" s="52"/>
      <c r="L618" s="52"/>
      <c r="M618" s="75"/>
      <c r="N618" s="75"/>
      <c r="O618" s="52">
        <v>1.75</v>
      </c>
      <c r="P618" s="21"/>
      <c r="Q618" s="21"/>
      <c r="R618" s="21"/>
    </row>
    <row r="619" spans="9:18" ht="12.75" customHeight="1" x14ac:dyDescent="0.2">
      <c r="I619" s="51"/>
      <c r="J619" s="51">
        <f t="shared" si="9"/>
        <v>43988</v>
      </c>
      <c r="K619" s="52"/>
      <c r="L619" s="52"/>
      <c r="M619" s="75"/>
      <c r="N619" s="75"/>
      <c r="O619" s="52">
        <v>1.75</v>
      </c>
      <c r="P619" s="21"/>
      <c r="Q619" s="21"/>
      <c r="R619" s="21"/>
    </row>
    <row r="620" spans="9:18" ht="12.75" customHeight="1" x14ac:dyDescent="0.2">
      <c r="I620" s="51"/>
      <c r="J620" s="51">
        <f t="shared" si="9"/>
        <v>43989</v>
      </c>
      <c r="K620" s="52"/>
      <c r="L620" s="52"/>
      <c r="M620" s="75"/>
      <c r="N620" s="75"/>
      <c r="O620" s="52">
        <v>1.75</v>
      </c>
      <c r="P620" s="21"/>
      <c r="Q620" s="21"/>
      <c r="R620" s="21"/>
    </row>
    <row r="621" spans="9:18" ht="12.75" customHeight="1" x14ac:dyDescent="0.2">
      <c r="I621" s="51"/>
      <c r="J621" s="51">
        <f t="shared" si="9"/>
        <v>43990</v>
      </c>
      <c r="K621" s="52"/>
      <c r="L621" s="52"/>
      <c r="M621" s="75"/>
      <c r="N621" s="75"/>
      <c r="O621" s="52">
        <v>1.75</v>
      </c>
      <c r="P621" s="21"/>
      <c r="Q621" s="21"/>
      <c r="R621" s="21"/>
    </row>
    <row r="622" spans="9:18" ht="12.75" customHeight="1" x14ac:dyDescent="0.2">
      <c r="I622" s="51"/>
      <c r="J622" s="51">
        <f t="shared" si="9"/>
        <v>43991</v>
      </c>
      <c r="K622" s="52"/>
      <c r="L622" s="52"/>
      <c r="M622" s="75"/>
      <c r="N622" s="75"/>
      <c r="O622" s="52">
        <v>1.75</v>
      </c>
      <c r="P622" s="21"/>
      <c r="Q622" s="21"/>
      <c r="R622" s="21"/>
    </row>
    <row r="623" spans="9:18" ht="12.75" customHeight="1" x14ac:dyDescent="0.2">
      <c r="I623" s="51"/>
      <c r="J623" s="51">
        <f t="shared" si="9"/>
        <v>43992</v>
      </c>
      <c r="K623" s="52"/>
      <c r="L623" s="52"/>
      <c r="M623" s="75"/>
      <c r="N623" s="75"/>
      <c r="O623" s="52">
        <v>1.75</v>
      </c>
      <c r="P623" s="21"/>
      <c r="Q623" s="21"/>
      <c r="R623" s="21"/>
    </row>
    <row r="624" spans="9:18" ht="12.75" customHeight="1" x14ac:dyDescent="0.2">
      <c r="I624" s="51"/>
      <c r="J624" s="51">
        <f t="shared" si="9"/>
        <v>43993</v>
      </c>
      <c r="K624" s="52"/>
      <c r="L624" s="52"/>
      <c r="M624" s="75"/>
      <c r="N624" s="75"/>
      <c r="O624" s="52">
        <v>1.75</v>
      </c>
      <c r="P624" s="21"/>
      <c r="Q624" s="21"/>
      <c r="R624" s="21"/>
    </row>
    <row r="625" spans="9:18" ht="12.75" customHeight="1" x14ac:dyDescent="0.2">
      <c r="I625" s="51"/>
      <c r="J625" s="51">
        <f t="shared" si="9"/>
        <v>43994</v>
      </c>
      <c r="K625" s="52"/>
      <c r="L625" s="52"/>
      <c r="M625" s="75"/>
      <c r="N625" s="75"/>
      <c r="O625" s="52">
        <v>1.75</v>
      </c>
      <c r="P625" s="21"/>
      <c r="Q625" s="21"/>
      <c r="R625" s="21"/>
    </row>
    <row r="626" spans="9:18" ht="12.75" customHeight="1" x14ac:dyDescent="0.2">
      <c r="I626" s="51"/>
      <c r="J626" s="51">
        <f t="shared" si="9"/>
        <v>43995</v>
      </c>
      <c r="K626" s="52"/>
      <c r="L626" s="52"/>
      <c r="M626" s="75"/>
      <c r="N626" s="75"/>
      <c r="O626" s="52">
        <v>1.75</v>
      </c>
      <c r="P626" s="21"/>
      <c r="Q626" s="21"/>
      <c r="R626" s="21"/>
    </row>
    <row r="627" spans="9:18" ht="12.75" customHeight="1" x14ac:dyDescent="0.2">
      <c r="I627" s="51"/>
      <c r="J627" s="51">
        <f t="shared" si="9"/>
        <v>43996</v>
      </c>
      <c r="K627" s="52"/>
      <c r="L627" s="52"/>
      <c r="M627" s="75"/>
      <c r="N627" s="75"/>
      <c r="O627" s="52">
        <v>1.75</v>
      </c>
      <c r="P627" s="21"/>
      <c r="Q627" s="21"/>
      <c r="R627" s="21"/>
    </row>
    <row r="628" spans="9:18" ht="12.75" customHeight="1" x14ac:dyDescent="0.2">
      <c r="I628" s="51"/>
      <c r="J628" s="51">
        <f t="shared" si="9"/>
        <v>43997</v>
      </c>
      <c r="K628" s="52"/>
      <c r="L628" s="52"/>
      <c r="M628" s="75"/>
      <c r="N628" s="75"/>
      <c r="O628" s="52">
        <v>1.75</v>
      </c>
      <c r="P628" s="21"/>
      <c r="Q628" s="21"/>
      <c r="R628" s="21"/>
    </row>
    <row r="629" spans="9:18" ht="12.75" customHeight="1" x14ac:dyDescent="0.2">
      <c r="I629" s="51"/>
      <c r="J629" s="51">
        <f t="shared" si="9"/>
        <v>43998</v>
      </c>
      <c r="K629" s="52"/>
      <c r="L629" s="52"/>
      <c r="M629" s="75"/>
      <c r="N629" s="75"/>
      <c r="O629" s="52">
        <v>1.75</v>
      </c>
      <c r="P629" s="21"/>
      <c r="Q629" s="21"/>
      <c r="R629" s="21"/>
    </row>
    <row r="630" spans="9:18" ht="12.75" customHeight="1" x14ac:dyDescent="0.2">
      <c r="I630" s="51"/>
      <c r="J630" s="51">
        <f t="shared" si="9"/>
        <v>43999</v>
      </c>
      <c r="K630" s="52"/>
      <c r="L630" s="52"/>
      <c r="M630" s="75"/>
      <c r="N630" s="75"/>
      <c r="O630" s="52">
        <v>1.75</v>
      </c>
      <c r="P630" s="21"/>
      <c r="Q630" s="21"/>
      <c r="R630" s="21"/>
    </row>
    <row r="631" spans="9:18" ht="12.75" customHeight="1" x14ac:dyDescent="0.2">
      <c r="I631" s="51"/>
      <c r="J631" s="51">
        <f t="shared" si="9"/>
        <v>44000</v>
      </c>
      <c r="K631" s="52"/>
      <c r="L631" s="52"/>
      <c r="M631" s="75"/>
      <c r="N631" s="75"/>
      <c r="O631" s="52">
        <v>1.75</v>
      </c>
      <c r="P631" s="21"/>
      <c r="Q631" s="21"/>
      <c r="R631" s="21"/>
    </row>
    <row r="632" spans="9:18" ht="12.75" customHeight="1" x14ac:dyDescent="0.2">
      <c r="I632" s="51"/>
      <c r="J632" s="51">
        <f t="shared" si="9"/>
        <v>44001</v>
      </c>
      <c r="K632" s="52"/>
      <c r="L632" s="52"/>
      <c r="M632" s="75"/>
      <c r="N632" s="75"/>
      <c r="O632" s="52">
        <v>1.75</v>
      </c>
      <c r="P632" s="21"/>
      <c r="Q632" s="21"/>
      <c r="R632" s="21"/>
    </row>
    <row r="633" spans="9:18" ht="12.75" customHeight="1" x14ac:dyDescent="0.2">
      <c r="I633" s="51"/>
      <c r="J633" s="51">
        <f t="shared" si="9"/>
        <v>44002</v>
      </c>
      <c r="K633" s="52"/>
      <c r="L633" s="52"/>
      <c r="M633" s="75"/>
      <c r="N633" s="75"/>
      <c r="O633" s="52">
        <v>1.75</v>
      </c>
      <c r="P633" s="21"/>
      <c r="Q633" s="21"/>
      <c r="R633" s="21"/>
    </row>
    <row r="634" spans="9:18" ht="12.75" customHeight="1" x14ac:dyDescent="0.2">
      <c r="I634" s="51"/>
      <c r="J634" s="51">
        <f t="shared" si="9"/>
        <v>44003</v>
      </c>
      <c r="K634" s="52"/>
      <c r="L634" s="52"/>
      <c r="M634" s="75"/>
      <c r="N634" s="75"/>
      <c r="O634" s="52">
        <v>1.75</v>
      </c>
      <c r="P634" s="21"/>
      <c r="Q634" s="21"/>
      <c r="R634" s="21"/>
    </row>
    <row r="635" spans="9:18" ht="12.75" customHeight="1" x14ac:dyDescent="0.2">
      <c r="I635" s="51"/>
      <c r="J635" s="51">
        <f t="shared" si="9"/>
        <v>44004</v>
      </c>
      <c r="K635" s="52"/>
      <c r="L635" s="52"/>
      <c r="M635" s="75"/>
      <c r="N635" s="75"/>
      <c r="O635" s="52">
        <v>1.75</v>
      </c>
      <c r="P635" s="21"/>
      <c r="Q635" s="21"/>
      <c r="R635" s="21"/>
    </row>
    <row r="636" spans="9:18" ht="12.75" customHeight="1" x14ac:dyDescent="0.2">
      <c r="I636" s="51"/>
      <c r="J636" s="51">
        <f t="shared" si="9"/>
        <v>44005</v>
      </c>
      <c r="K636" s="52"/>
      <c r="L636" s="52"/>
      <c r="M636" s="75"/>
      <c r="N636" s="75"/>
      <c r="O636" s="52">
        <v>1.75</v>
      </c>
      <c r="P636" s="21"/>
      <c r="Q636" s="21"/>
      <c r="R636" s="21"/>
    </row>
    <row r="637" spans="9:18" ht="12.75" customHeight="1" x14ac:dyDescent="0.2">
      <c r="I637" s="51"/>
      <c r="J637" s="51">
        <f t="shared" si="9"/>
        <v>44006</v>
      </c>
      <c r="K637" s="52"/>
      <c r="L637" s="52"/>
      <c r="M637" s="75"/>
      <c r="N637" s="75"/>
      <c r="O637" s="52">
        <v>1.75</v>
      </c>
      <c r="P637" s="21"/>
      <c r="Q637" s="21"/>
      <c r="R637" s="21"/>
    </row>
    <row r="638" spans="9:18" ht="12.75" customHeight="1" x14ac:dyDescent="0.2">
      <c r="I638" s="51"/>
      <c r="J638" s="51">
        <f t="shared" si="9"/>
        <v>44007</v>
      </c>
      <c r="K638" s="52"/>
      <c r="L638" s="52"/>
      <c r="M638" s="75"/>
      <c r="N638" s="75"/>
      <c r="O638" s="52">
        <v>1.75</v>
      </c>
      <c r="P638" s="21"/>
      <c r="Q638" s="21"/>
      <c r="R638" s="21"/>
    </row>
    <row r="639" spans="9:18" ht="12.75" customHeight="1" x14ac:dyDescent="0.2">
      <c r="I639" s="51"/>
      <c r="J639" s="51">
        <f t="shared" si="9"/>
        <v>44008</v>
      </c>
      <c r="K639" s="52"/>
      <c r="L639" s="52"/>
      <c r="M639" s="75"/>
      <c r="N639" s="75"/>
      <c r="O639" s="52">
        <v>1.75</v>
      </c>
      <c r="P639" s="21"/>
      <c r="Q639" s="21"/>
      <c r="R639" s="21"/>
    </row>
    <row r="640" spans="9:18" ht="12.75" customHeight="1" x14ac:dyDescent="0.2">
      <c r="I640" s="51"/>
      <c r="J640" s="51">
        <f t="shared" si="9"/>
        <v>44009</v>
      </c>
      <c r="K640" s="52"/>
      <c r="L640" s="52"/>
      <c r="M640" s="75"/>
      <c r="N640" s="75"/>
      <c r="O640" s="52">
        <v>1.75</v>
      </c>
      <c r="P640" s="21"/>
      <c r="Q640" s="21"/>
      <c r="R640" s="21"/>
    </row>
    <row r="641" spans="9:18" ht="12.75" customHeight="1" x14ac:dyDescent="0.2">
      <c r="I641" s="51"/>
      <c r="J641" s="51">
        <f t="shared" si="9"/>
        <v>44010</v>
      </c>
      <c r="K641" s="52"/>
      <c r="L641" s="52"/>
      <c r="M641" s="75"/>
      <c r="N641" s="75"/>
      <c r="O641" s="52">
        <v>1.75</v>
      </c>
      <c r="P641" s="21"/>
      <c r="Q641" s="21"/>
      <c r="R641" s="21"/>
    </row>
    <row r="642" spans="9:18" ht="12.75" customHeight="1" x14ac:dyDescent="0.2">
      <c r="I642" s="51"/>
      <c r="J642" s="51">
        <f t="shared" si="9"/>
        <v>44011</v>
      </c>
      <c r="K642" s="52"/>
      <c r="L642" s="52"/>
      <c r="M642" s="75"/>
      <c r="N642" s="75"/>
      <c r="O642" s="52">
        <v>1.75</v>
      </c>
      <c r="P642" s="21"/>
      <c r="Q642" s="21"/>
      <c r="R642" s="21"/>
    </row>
    <row r="643" spans="9:18" ht="12.75" customHeight="1" x14ac:dyDescent="0.2">
      <c r="I643" s="51"/>
      <c r="J643" s="51">
        <f t="shared" si="9"/>
        <v>44012</v>
      </c>
      <c r="K643" s="52"/>
      <c r="L643" s="52"/>
      <c r="M643" s="75"/>
      <c r="N643" s="75"/>
      <c r="O643" s="52">
        <v>1.75</v>
      </c>
      <c r="P643" s="21"/>
      <c r="Q643" s="21"/>
      <c r="R643" s="21"/>
    </row>
    <row r="644" spans="9:18" ht="12.75" customHeight="1" x14ac:dyDescent="0.2">
      <c r="I644" s="51"/>
      <c r="J644" s="51">
        <f t="shared" si="9"/>
        <v>44013</v>
      </c>
      <c r="K644" s="52"/>
      <c r="L644" s="52"/>
      <c r="M644" s="75"/>
      <c r="N644" s="75"/>
      <c r="O644" s="52">
        <v>1.75</v>
      </c>
      <c r="P644" s="21"/>
      <c r="Q644" s="21"/>
      <c r="R644" s="21"/>
    </row>
    <row r="645" spans="9:18" ht="12.75" customHeight="1" x14ac:dyDescent="0.2">
      <c r="I645" s="51"/>
      <c r="J645" s="51">
        <f t="shared" si="9"/>
        <v>44014</v>
      </c>
      <c r="K645" s="52"/>
      <c r="L645" s="52"/>
      <c r="M645" s="21"/>
      <c r="N645" s="75"/>
      <c r="O645" s="52">
        <v>1.75</v>
      </c>
      <c r="P645" s="21"/>
      <c r="Q645" s="21"/>
      <c r="R645" s="21"/>
    </row>
    <row r="646" spans="9:18" ht="12.75" customHeight="1" x14ac:dyDescent="0.2">
      <c r="I646" s="51"/>
      <c r="J646" s="51">
        <f t="shared" si="9"/>
        <v>44015</v>
      </c>
      <c r="K646" s="52"/>
      <c r="L646" s="52"/>
      <c r="M646" s="21"/>
      <c r="N646" s="75"/>
      <c r="O646" s="52">
        <v>1.75</v>
      </c>
      <c r="P646" s="21"/>
      <c r="Q646" s="21"/>
      <c r="R646" s="21"/>
    </row>
    <row r="647" spans="9:18" ht="12.75" customHeight="1" x14ac:dyDescent="0.2">
      <c r="I647" s="51"/>
      <c r="J647" s="51">
        <f t="shared" ref="J647:J710" si="10">J646+1</f>
        <v>44016</v>
      </c>
      <c r="K647" s="52"/>
      <c r="L647" s="52"/>
      <c r="M647" s="21"/>
      <c r="N647" s="75"/>
      <c r="O647" s="52">
        <v>1.75</v>
      </c>
      <c r="P647" s="21"/>
      <c r="Q647" s="21"/>
      <c r="R647" s="21"/>
    </row>
    <row r="648" spans="9:18" ht="12.75" customHeight="1" x14ac:dyDescent="0.2">
      <c r="I648" s="51"/>
      <c r="J648" s="51">
        <f t="shared" si="10"/>
        <v>44017</v>
      </c>
      <c r="K648" s="52"/>
      <c r="L648" s="52"/>
      <c r="M648" s="21"/>
      <c r="N648" s="75"/>
      <c r="O648" s="52">
        <v>1.75</v>
      </c>
      <c r="P648" s="21"/>
      <c r="Q648" s="21"/>
      <c r="R648" s="21"/>
    </row>
    <row r="649" spans="9:18" ht="12.75" customHeight="1" x14ac:dyDescent="0.2">
      <c r="I649" s="51"/>
      <c r="J649" s="51">
        <f t="shared" si="10"/>
        <v>44018</v>
      </c>
      <c r="K649" s="52"/>
      <c r="L649" s="52"/>
      <c r="M649" s="21"/>
      <c r="N649" s="75"/>
      <c r="O649" s="52">
        <v>1.75</v>
      </c>
      <c r="P649" s="21"/>
      <c r="Q649" s="21"/>
      <c r="R649" s="21"/>
    </row>
    <row r="650" spans="9:18" ht="12.75" customHeight="1" x14ac:dyDescent="0.2">
      <c r="I650" s="51"/>
      <c r="J650" s="51">
        <f t="shared" si="10"/>
        <v>44019</v>
      </c>
      <c r="K650" s="52"/>
      <c r="L650" s="52"/>
      <c r="M650" s="21"/>
      <c r="N650" s="75"/>
      <c r="O650" s="52">
        <v>1.75</v>
      </c>
      <c r="P650" s="21"/>
      <c r="Q650" s="21"/>
      <c r="R650" s="21"/>
    </row>
    <row r="651" spans="9:18" ht="12.75" customHeight="1" x14ac:dyDescent="0.2">
      <c r="I651" s="51"/>
      <c r="J651" s="51">
        <f t="shared" si="10"/>
        <v>44020</v>
      </c>
      <c r="K651" s="52"/>
      <c r="L651" s="52"/>
      <c r="M651" s="21"/>
      <c r="N651" s="75"/>
      <c r="O651" s="52">
        <v>1.75</v>
      </c>
      <c r="P651" s="21"/>
      <c r="Q651" s="21"/>
      <c r="R651" s="21"/>
    </row>
    <row r="652" spans="9:18" ht="12.75" customHeight="1" x14ac:dyDescent="0.2">
      <c r="I652" s="51"/>
      <c r="J652" s="51">
        <f t="shared" si="10"/>
        <v>44021</v>
      </c>
      <c r="K652" s="52"/>
      <c r="L652" s="52"/>
      <c r="M652" s="21"/>
      <c r="N652" s="75"/>
      <c r="O652" s="52">
        <v>1.75</v>
      </c>
      <c r="P652" s="21"/>
      <c r="Q652" s="21"/>
      <c r="R652" s="21"/>
    </row>
    <row r="653" spans="9:18" ht="12.75" customHeight="1" x14ac:dyDescent="0.2">
      <c r="I653" s="51"/>
      <c r="J653" s="51">
        <f t="shared" si="10"/>
        <v>44022</v>
      </c>
      <c r="K653" s="52"/>
      <c r="L653" s="52"/>
      <c r="M653" s="21"/>
      <c r="N653" s="75"/>
      <c r="O653" s="52">
        <v>1.75</v>
      </c>
      <c r="P653" s="21"/>
      <c r="Q653" s="21"/>
      <c r="R653" s="21"/>
    </row>
    <row r="654" spans="9:18" ht="12.75" customHeight="1" x14ac:dyDescent="0.2">
      <c r="I654" s="51"/>
      <c r="J654" s="51">
        <f t="shared" si="10"/>
        <v>44023</v>
      </c>
      <c r="K654" s="52"/>
      <c r="L654" s="52"/>
      <c r="M654" s="21"/>
      <c r="N654" s="75"/>
      <c r="O654" s="52">
        <v>1.75</v>
      </c>
      <c r="P654" s="21"/>
      <c r="Q654" s="21"/>
      <c r="R654" s="21"/>
    </row>
    <row r="655" spans="9:18" ht="12.75" customHeight="1" x14ac:dyDescent="0.2">
      <c r="I655" s="51"/>
      <c r="J655" s="51">
        <f t="shared" si="10"/>
        <v>44024</v>
      </c>
      <c r="K655" s="52"/>
      <c r="L655" s="52"/>
      <c r="M655" s="21"/>
      <c r="N655" s="75"/>
      <c r="O655" s="52">
        <v>1.75</v>
      </c>
      <c r="P655" s="21"/>
      <c r="Q655" s="21"/>
      <c r="R655" s="21"/>
    </row>
    <row r="656" spans="9:18" ht="12.75" customHeight="1" x14ac:dyDescent="0.2">
      <c r="I656" s="51"/>
      <c r="J656" s="51">
        <f t="shared" si="10"/>
        <v>44025</v>
      </c>
      <c r="K656" s="52"/>
      <c r="L656" s="52"/>
      <c r="M656" s="21"/>
      <c r="N656" s="75"/>
      <c r="O656" s="52">
        <v>1.75</v>
      </c>
      <c r="P656" s="21"/>
      <c r="Q656" s="21"/>
      <c r="R656" s="21"/>
    </row>
    <row r="657" spans="9:18" ht="12.75" customHeight="1" x14ac:dyDescent="0.2">
      <c r="I657" s="51"/>
      <c r="J657" s="51">
        <f t="shared" si="10"/>
        <v>44026</v>
      </c>
      <c r="K657" s="52"/>
      <c r="L657" s="52"/>
      <c r="M657" s="21"/>
      <c r="N657" s="75"/>
      <c r="O657" s="52">
        <v>1.75</v>
      </c>
      <c r="P657" s="21"/>
      <c r="Q657" s="21"/>
      <c r="R657" s="21"/>
    </row>
    <row r="658" spans="9:18" ht="12.75" customHeight="1" x14ac:dyDescent="0.2">
      <c r="I658" s="51"/>
      <c r="J658" s="51">
        <f t="shared" si="10"/>
        <v>44027</v>
      </c>
      <c r="K658" s="52"/>
      <c r="L658" s="52"/>
      <c r="M658" s="21"/>
      <c r="N658" s="75"/>
      <c r="O658" s="52">
        <v>1.75</v>
      </c>
      <c r="P658" s="21"/>
      <c r="Q658" s="21"/>
      <c r="R658" s="21"/>
    </row>
    <row r="659" spans="9:18" ht="12.75" customHeight="1" x14ac:dyDescent="0.2">
      <c r="I659" s="51"/>
      <c r="J659" s="51">
        <f t="shared" si="10"/>
        <v>44028</v>
      </c>
      <c r="K659" s="52"/>
      <c r="L659" s="52">
        <v>2</v>
      </c>
      <c r="M659" s="21"/>
      <c r="N659" s="75"/>
      <c r="O659" s="21">
        <v>2</v>
      </c>
      <c r="P659" s="21"/>
      <c r="Q659" s="21"/>
      <c r="R659" s="21"/>
    </row>
    <row r="660" spans="9:18" ht="12.75" customHeight="1" x14ac:dyDescent="0.2">
      <c r="I660" s="51"/>
      <c r="J660" s="51">
        <f t="shared" si="10"/>
        <v>44029</v>
      </c>
      <c r="K660" s="52"/>
      <c r="L660" s="52"/>
      <c r="M660" s="21"/>
      <c r="N660" s="75"/>
      <c r="O660" s="21">
        <v>2</v>
      </c>
      <c r="P660" s="21"/>
      <c r="Q660" s="21"/>
      <c r="R660" s="21"/>
    </row>
    <row r="661" spans="9:18" ht="12.75" customHeight="1" x14ac:dyDescent="0.2">
      <c r="I661" s="51"/>
      <c r="J661" s="51">
        <f t="shared" si="10"/>
        <v>44030</v>
      </c>
      <c r="K661" s="52"/>
      <c r="L661" s="52"/>
      <c r="M661" s="21"/>
      <c r="N661" s="75"/>
      <c r="O661" s="21">
        <v>2</v>
      </c>
      <c r="P661" s="21"/>
      <c r="Q661" s="21"/>
      <c r="R661" s="21"/>
    </row>
    <row r="662" spans="9:18" ht="12.75" customHeight="1" x14ac:dyDescent="0.2">
      <c r="I662" s="51"/>
      <c r="J662" s="51">
        <f t="shared" si="10"/>
        <v>44031</v>
      </c>
      <c r="K662" s="52"/>
      <c r="L662" s="52"/>
      <c r="M662" s="21"/>
      <c r="N662" s="75"/>
      <c r="O662" s="21">
        <v>2</v>
      </c>
      <c r="P662" s="21"/>
      <c r="Q662" s="21"/>
      <c r="R662" s="21"/>
    </row>
    <row r="663" spans="9:18" ht="12.75" customHeight="1" x14ac:dyDescent="0.2">
      <c r="I663" s="51"/>
      <c r="J663" s="51">
        <f t="shared" si="10"/>
        <v>44032</v>
      </c>
      <c r="K663" s="52"/>
      <c r="L663" s="52"/>
      <c r="M663" s="21"/>
      <c r="N663" s="75"/>
      <c r="O663" s="21">
        <v>2</v>
      </c>
      <c r="P663" s="21"/>
      <c r="Q663" s="21"/>
      <c r="R663" s="21"/>
    </row>
    <row r="664" spans="9:18" ht="12.75" customHeight="1" x14ac:dyDescent="0.2">
      <c r="I664" s="51"/>
      <c r="J664" s="51">
        <f t="shared" si="10"/>
        <v>44033</v>
      </c>
      <c r="K664" s="52"/>
      <c r="L664" s="52"/>
      <c r="M664" s="21"/>
      <c r="N664" s="75"/>
      <c r="O664" s="21">
        <v>2</v>
      </c>
      <c r="P664" s="21"/>
      <c r="Q664" s="21"/>
      <c r="R664" s="21"/>
    </row>
    <row r="665" spans="9:18" ht="12.75" customHeight="1" x14ac:dyDescent="0.2">
      <c r="I665" s="51"/>
      <c r="J665" s="51">
        <f t="shared" si="10"/>
        <v>44034</v>
      </c>
      <c r="K665" s="52"/>
      <c r="L665" s="52"/>
      <c r="M665" s="21"/>
      <c r="N665" s="75"/>
      <c r="O665" s="21">
        <v>2</v>
      </c>
      <c r="P665" s="21"/>
      <c r="Q665" s="21"/>
      <c r="R665" s="21"/>
    </row>
    <row r="666" spans="9:18" ht="12.75" customHeight="1" x14ac:dyDescent="0.2">
      <c r="I666" s="51"/>
      <c r="J666" s="51">
        <f t="shared" si="10"/>
        <v>44035</v>
      </c>
      <c r="K666" s="52"/>
      <c r="L666" s="52"/>
      <c r="M666" s="21"/>
      <c r="N666" s="75"/>
      <c r="O666" s="21">
        <v>2</v>
      </c>
      <c r="P666" s="21"/>
      <c r="Q666" s="21"/>
      <c r="R666" s="21"/>
    </row>
    <row r="667" spans="9:18" ht="12.75" customHeight="1" x14ac:dyDescent="0.2">
      <c r="I667" s="51"/>
      <c r="J667" s="51">
        <f t="shared" si="10"/>
        <v>44036</v>
      </c>
      <c r="K667" s="52"/>
      <c r="L667" s="52"/>
      <c r="M667" s="21"/>
      <c r="N667" s="75"/>
      <c r="O667" s="21">
        <v>2</v>
      </c>
      <c r="P667" s="21"/>
      <c r="Q667" s="21"/>
      <c r="R667" s="21"/>
    </row>
    <row r="668" spans="9:18" ht="12.75" customHeight="1" x14ac:dyDescent="0.2">
      <c r="I668" s="51"/>
      <c r="J668" s="51">
        <f t="shared" si="10"/>
        <v>44037</v>
      </c>
      <c r="K668" s="52"/>
      <c r="L668" s="52"/>
      <c r="M668" s="21"/>
      <c r="N668" s="75"/>
      <c r="O668" s="21">
        <v>2</v>
      </c>
      <c r="P668" s="21"/>
      <c r="Q668" s="21"/>
      <c r="R668" s="21"/>
    </row>
    <row r="669" spans="9:18" ht="12.75" customHeight="1" x14ac:dyDescent="0.2">
      <c r="I669" s="51"/>
      <c r="J669" s="51">
        <f t="shared" si="10"/>
        <v>44038</v>
      </c>
      <c r="K669" s="52"/>
      <c r="L669" s="52"/>
      <c r="M669" s="21"/>
      <c r="N669" s="75"/>
      <c r="O669" s="21">
        <v>2</v>
      </c>
      <c r="P669" s="21"/>
      <c r="Q669" s="21"/>
      <c r="R669" s="21"/>
    </row>
    <row r="670" spans="9:18" ht="12.75" customHeight="1" x14ac:dyDescent="0.2">
      <c r="I670" s="51"/>
      <c r="J670" s="51">
        <f t="shared" si="10"/>
        <v>44039</v>
      </c>
      <c r="K670" s="52"/>
      <c r="L670" s="52"/>
      <c r="M670" s="21"/>
      <c r="N670" s="75"/>
      <c r="O670" s="21">
        <v>2</v>
      </c>
      <c r="P670" s="21"/>
      <c r="Q670" s="21"/>
      <c r="R670" s="21"/>
    </row>
    <row r="671" spans="9:18" ht="12.75" customHeight="1" x14ac:dyDescent="0.2">
      <c r="I671" s="51"/>
      <c r="J671" s="51">
        <f t="shared" si="10"/>
        <v>44040</v>
      </c>
      <c r="K671" s="52"/>
      <c r="L671" s="52"/>
      <c r="M671" s="21"/>
      <c r="N671" s="75"/>
      <c r="O671" s="21">
        <v>2</v>
      </c>
      <c r="P671" s="21"/>
      <c r="Q671" s="21"/>
      <c r="R671" s="21"/>
    </row>
    <row r="672" spans="9:18" ht="12.75" customHeight="1" x14ac:dyDescent="0.2">
      <c r="I672" s="51"/>
      <c r="J672" s="51">
        <f t="shared" si="10"/>
        <v>44041</v>
      </c>
      <c r="K672" s="52"/>
      <c r="L672" s="52"/>
      <c r="M672" s="21"/>
      <c r="N672" s="75"/>
      <c r="O672" s="21">
        <v>2</v>
      </c>
      <c r="P672" s="21"/>
      <c r="Q672" s="21"/>
      <c r="R672" s="21"/>
    </row>
    <row r="673" spans="9:18" ht="12.75" customHeight="1" x14ac:dyDescent="0.2">
      <c r="I673" s="51"/>
      <c r="J673" s="51">
        <f t="shared" si="10"/>
        <v>44042</v>
      </c>
      <c r="K673" s="52"/>
      <c r="L673" s="52"/>
      <c r="M673" s="21"/>
      <c r="N673" s="75"/>
      <c r="O673" s="21">
        <v>2</v>
      </c>
      <c r="P673" s="21"/>
      <c r="Q673" s="21"/>
      <c r="R673" s="21"/>
    </row>
    <row r="674" spans="9:18" ht="12.75" customHeight="1" x14ac:dyDescent="0.2">
      <c r="I674" s="51"/>
      <c r="J674" s="51">
        <f t="shared" si="10"/>
        <v>44043</v>
      </c>
      <c r="K674" s="52"/>
      <c r="L674" s="52"/>
      <c r="M674" s="21"/>
      <c r="N674" s="75"/>
      <c r="O674" s="21">
        <v>2</v>
      </c>
      <c r="P674" s="21"/>
      <c r="Q674" s="21"/>
      <c r="R674" s="21"/>
    </row>
    <row r="675" spans="9:18" ht="12.75" customHeight="1" x14ac:dyDescent="0.2">
      <c r="I675" s="51"/>
      <c r="J675" s="51">
        <f t="shared" si="10"/>
        <v>44044</v>
      </c>
      <c r="K675" s="52"/>
      <c r="L675" s="52"/>
      <c r="M675" s="21"/>
      <c r="N675" s="75"/>
      <c r="O675" s="21">
        <v>2</v>
      </c>
      <c r="P675" s="21"/>
      <c r="Q675" s="21"/>
      <c r="R675" s="21"/>
    </row>
    <row r="676" spans="9:18" ht="12.75" customHeight="1" x14ac:dyDescent="0.2">
      <c r="I676" s="51"/>
      <c r="J676" s="51">
        <f t="shared" si="10"/>
        <v>44045</v>
      </c>
      <c r="K676" s="52"/>
      <c r="L676" s="52"/>
      <c r="M676" s="21"/>
      <c r="N676" s="75"/>
      <c r="O676" s="21">
        <v>2</v>
      </c>
      <c r="P676" s="21"/>
      <c r="Q676" s="21"/>
      <c r="R676" s="21"/>
    </row>
    <row r="677" spans="9:18" ht="12.75" customHeight="1" x14ac:dyDescent="0.2">
      <c r="I677" s="51"/>
      <c r="J677" s="51">
        <f t="shared" si="10"/>
        <v>44046</v>
      </c>
      <c r="K677" s="52"/>
      <c r="L677" s="52"/>
      <c r="M677" s="21"/>
      <c r="N677" s="75"/>
      <c r="O677" s="21">
        <v>2</v>
      </c>
      <c r="P677" s="21"/>
      <c r="Q677" s="21"/>
      <c r="R677" s="21"/>
    </row>
    <row r="678" spans="9:18" ht="12.75" customHeight="1" x14ac:dyDescent="0.2">
      <c r="I678" s="51"/>
      <c r="J678" s="51">
        <f t="shared" si="10"/>
        <v>44047</v>
      </c>
      <c r="K678" s="52"/>
      <c r="L678" s="52"/>
      <c r="M678" s="21"/>
      <c r="N678" s="75"/>
      <c r="O678" s="21">
        <v>2</v>
      </c>
      <c r="P678" s="21"/>
      <c r="Q678" s="21"/>
      <c r="R678" s="21"/>
    </row>
    <row r="679" spans="9:18" ht="12.75" customHeight="1" x14ac:dyDescent="0.2">
      <c r="I679" s="51"/>
      <c r="J679" s="51">
        <f t="shared" si="10"/>
        <v>44048</v>
      </c>
      <c r="K679" s="52"/>
      <c r="L679" s="52"/>
      <c r="M679" s="21"/>
      <c r="N679" s="75"/>
      <c r="O679" s="21">
        <v>2</v>
      </c>
      <c r="P679" s="21"/>
      <c r="Q679" s="21"/>
      <c r="R679" s="21"/>
    </row>
    <row r="680" spans="9:18" ht="12.75" customHeight="1" x14ac:dyDescent="0.2">
      <c r="I680" s="51"/>
      <c r="J680" s="51">
        <f t="shared" si="10"/>
        <v>44049</v>
      </c>
      <c r="K680" s="52"/>
      <c r="L680" s="52"/>
      <c r="M680" s="21"/>
      <c r="N680" s="75"/>
      <c r="O680" s="21">
        <v>2</v>
      </c>
      <c r="P680" s="21"/>
      <c r="Q680" s="21"/>
      <c r="R680" s="21"/>
    </row>
    <row r="681" spans="9:18" ht="12.75" customHeight="1" x14ac:dyDescent="0.2">
      <c r="I681" s="51"/>
      <c r="J681" s="51">
        <f t="shared" si="10"/>
        <v>44050</v>
      </c>
      <c r="K681" s="52"/>
      <c r="L681" s="52"/>
      <c r="M681" s="21"/>
      <c r="N681" s="75"/>
      <c r="O681" s="21">
        <v>2</v>
      </c>
      <c r="P681" s="21"/>
      <c r="Q681" s="21"/>
      <c r="R681" s="21"/>
    </row>
    <row r="682" spans="9:18" ht="12.75" customHeight="1" x14ac:dyDescent="0.2">
      <c r="I682" s="51"/>
      <c r="J682" s="51">
        <f t="shared" si="10"/>
        <v>44051</v>
      </c>
      <c r="K682" s="52"/>
      <c r="L682" s="52"/>
      <c r="M682" s="21"/>
      <c r="N682" s="75"/>
      <c r="O682" s="21">
        <v>2</v>
      </c>
      <c r="P682" s="21"/>
      <c r="Q682" s="21"/>
      <c r="R682" s="21"/>
    </row>
    <row r="683" spans="9:18" ht="12.75" customHeight="1" x14ac:dyDescent="0.2">
      <c r="I683" s="51"/>
      <c r="J683" s="51">
        <f t="shared" si="10"/>
        <v>44052</v>
      </c>
      <c r="K683" s="52"/>
      <c r="L683" s="52"/>
      <c r="M683" s="21"/>
      <c r="N683" s="75"/>
      <c r="O683" s="21">
        <v>2</v>
      </c>
      <c r="P683" s="21"/>
      <c r="Q683" s="21"/>
      <c r="R683" s="21"/>
    </row>
    <row r="684" spans="9:18" ht="12.75" customHeight="1" x14ac:dyDescent="0.2">
      <c r="I684" s="51"/>
      <c r="J684" s="51">
        <f t="shared" si="10"/>
        <v>44053</v>
      </c>
      <c r="K684" s="52"/>
      <c r="L684" s="52"/>
      <c r="M684" s="21"/>
      <c r="N684" s="75"/>
      <c r="O684" s="21">
        <v>2</v>
      </c>
      <c r="P684" s="21"/>
      <c r="Q684" s="21"/>
      <c r="R684" s="21"/>
    </row>
    <row r="685" spans="9:18" ht="12.75" customHeight="1" x14ac:dyDescent="0.2">
      <c r="I685" s="51"/>
      <c r="J685" s="51">
        <f t="shared" si="10"/>
        <v>44054</v>
      </c>
      <c r="K685" s="52"/>
      <c r="L685" s="52"/>
      <c r="M685" s="21"/>
      <c r="N685" s="75"/>
      <c r="O685" s="21">
        <v>2</v>
      </c>
      <c r="P685" s="21"/>
      <c r="Q685" s="21"/>
      <c r="R685" s="21"/>
    </row>
    <row r="686" spans="9:18" ht="12.75" customHeight="1" x14ac:dyDescent="0.2">
      <c r="I686" s="51"/>
      <c r="J686" s="51">
        <f t="shared" si="10"/>
        <v>44055</v>
      </c>
      <c r="K686" s="52"/>
      <c r="L686" s="52"/>
      <c r="M686" s="21"/>
      <c r="N686" s="75"/>
      <c r="O686" s="21">
        <v>2</v>
      </c>
      <c r="P686" s="21"/>
      <c r="Q686" s="21"/>
      <c r="R686" s="21"/>
    </row>
    <row r="687" spans="9:18" ht="12.75" customHeight="1" x14ac:dyDescent="0.2">
      <c r="I687" s="51"/>
      <c r="J687" s="51">
        <f t="shared" si="10"/>
        <v>44056</v>
      </c>
      <c r="K687" s="52"/>
      <c r="L687" s="52"/>
      <c r="M687" s="21"/>
      <c r="N687" s="75"/>
      <c r="O687" s="21">
        <v>2</v>
      </c>
      <c r="P687" s="21"/>
      <c r="Q687" s="21"/>
      <c r="R687" s="21"/>
    </row>
    <row r="688" spans="9:18" ht="12.75" customHeight="1" x14ac:dyDescent="0.2">
      <c r="I688" s="51"/>
      <c r="J688" s="51">
        <f t="shared" si="10"/>
        <v>44057</v>
      </c>
      <c r="K688" s="52"/>
      <c r="L688" s="52"/>
      <c r="M688" s="21"/>
      <c r="N688" s="75"/>
      <c r="O688" s="21">
        <v>2</v>
      </c>
      <c r="P688" s="21"/>
      <c r="Q688" s="21"/>
      <c r="R688" s="21"/>
    </row>
    <row r="689" spans="9:18" ht="12.75" customHeight="1" x14ac:dyDescent="0.2">
      <c r="I689" s="51"/>
      <c r="J689" s="51">
        <f t="shared" si="10"/>
        <v>44058</v>
      </c>
      <c r="K689" s="52"/>
      <c r="L689" s="52"/>
      <c r="M689" s="21"/>
      <c r="N689" s="75"/>
      <c r="O689" s="21">
        <v>2</v>
      </c>
      <c r="P689" s="21"/>
      <c r="Q689" s="21"/>
      <c r="R689" s="21"/>
    </row>
    <row r="690" spans="9:18" ht="12.75" customHeight="1" x14ac:dyDescent="0.2">
      <c r="I690" s="51"/>
      <c r="J690" s="51">
        <f t="shared" si="10"/>
        <v>44059</v>
      </c>
      <c r="K690" s="52"/>
      <c r="L690" s="52"/>
      <c r="M690" s="21"/>
      <c r="N690" s="75"/>
      <c r="O690" s="21">
        <v>2</v>
      </c>
      <c r="P690" s="21"/>
      <c r="Q690" s="21"/>
      <c r="R690" s="21"/>
    </row>
    <row r="691" spans="9:18" ht="12.75" customHeight="1" x14ac:dyDescent="0.2">
      <c r="I691" s="51"/>
      <c r="J691" s="51">
        <f t="shared" si="10"/>
        <v>44060</v>
      </c>
      <c r="K691" s="52"/>
      <c r="L691" s="52"/>
      <c r="M691" s="21"/>
      <c r="N691" s="75"/>
      <c r="O691" s="21">
        <v>2</v>
      </c>
      <c r="P691" s="21"/>
      <c r="Q691" s="21"/>
      <c r="R691" s="21"/>
    </row>
    <row r="692" spans="9:18" ht="12.75" customHeight="1" x14ac:dyDescent="0.2">
      <c r="I692" s="51"/>
      <c r="J692" s="51">
        <f t="shared" si="10"/>
        <v>44061</v>
      </c>
      <c r="K692" s="52"/>
      <c r="L692" s="52"/>
      <c r="M692" s="21"/>
      <c r="N692" s="75"/>
      <c r="O692" s="21">
        <v>2</v>
      </c>
      <c r="P692" s="21"/>
      <c r="Q692" s="21"/>
      <c r="R692" s="21"/>
    </row>
    <row r="693" spans="9:18" ht="12.75" customHeight="1" x14ac:dyDescent="0.2">
      <c r="I693" s="51"/>
      <c r="J693" s="51">
        <f t="shared" si="10"/>
        <v>44062</v>
      </c>
      <c r="K693" s="52"/>
      <c r="L693" s="52"/>
      <c r="M693" s="21"/>
      <c r="N693" s="75"/>
      <c r="O693" s="21">
        <v>2</v>
      </c>
      <c r="P693" s="21"/>
      <c r="Q693" s="21"/>
      <c r="R693" s="21"/>
    </row>
    <row r="694" spans="9:18" ht="12.75" customHeight="1" x14ac:dyDescent="0.2">
      <c r="I694" s="51"/>
      <c r="J694" s="51">
        <f t="shared" si="10"/>
        <v>44063</v>
      </c>
      <c r="K694" s="52"/>
      <c r="L694" s="52"/>
      <c r="M694" s="21"/>
      <c r="N694" s="75"/>
      <c r="O694" s="21">
        <v>2</v>
      </c>
      <c r="P694" s="21"/>
      <c r="Q694" s="21"/>
      <c r="R694" s="21"/>
    </row>
    <row r="695" spans="9:18" ht="12.75" customHeight="1" x14ac:dyDescent="0.2">
      <c r="I695" s="51"/>
      <c r="J695" s="51">
        <f t="shared" si="10"/>
        <v>44064</v>
      </c>
      <c r="K695" s="52"/>
      <c r="L695" s="52"/>
      <c r="M695" s="21"/>
      <c r="N695" s="75"/>
      <c r="O695" s="21">
        <v>2</v>
      </c>
      <c r="P695" s="21"/>
      <c r="Q695" s="21"/>
      <c r="R695" s="21"/>
    </row>
    <row r="696" spans="9:18" ht="12.75" customHeight="1" x14ac:dyDescent="0.2">
      <c r="I696" s="51"/>
      <c r="J696" s="51">
        <f t="shared" si="10"/>
        <v>44065</v>
      </c>
      <c r="K696" s="52"/>
      <c r="L696" s="52"/>
      <c r="M696" s="21"/>
      <c r="N696" s="75"/>
      <c r="O696" s="21">
        <v>2</v>
      </c>
      <c r="P696" s="21"/>
      <c r="Q696" s="21"/>
      <c r="R696" s="21"/>
    </row>
    <row r="697" spans="9:18" ht="12.75" customHeight="1" x14ac:dyDescent="0.2">
      <c r="I697" s="51"/>
      <c r="J697" s="51">
        <f t="shared" si="10"/>
        <v>44066</v>
      </c>
      <c r="K697" s="52"/>
      <c r="L697" s="52"/>
      <c r="M697" s="21"/>
      <c r="N697" s="75"/>
      <c r="O697" s="21">
        <v>2</v>
      </c>
      <c r="P697" s="21"/>
      <c r="Q697" s="21"/>
      <c r="R697" s="21"/>
    </row>
    <row r="698" spans="9:18" ht="12.75" customHeight="1" x14ac:dyDescent="0.2">
      <c r="I698" s="51"/>
      <c r="J698" s="51">
        <f t="shared" si="10"/>
        <v>44067</v>
      </c>
      <c r="K698" s="52"/>
      <c r="L698" s="52"/>
      <c r="M698" s="21"/>
      <c r="N698" s="75"/>
      <c r="O698" s="21">
        <v>2</v>
      </c>
      <c r="P698" s="21"/>
      <c r="Q698" s="21"/>
      <c r="R698" s="21"/>
    </row>
    <row r="699" spans="9:18" ht="12.75" customHeight="1" x14ac:dyDescent="0.2">
      <c r="I699" s="51"/>
      <c r="J699" s="51">
        <f t="shared" si="10"/>
        <v>44068</v>
      </c>
      <c r="K699" s="52"/>
      <c r="L699" s="52"/>
      <c r="M699" s="21"/>
      <c r="N699" s="75"/>
      <c r="O699" s="21">
        <v>2</v>
      </c>
      <c r="P699" s="21"/>
      <c r="Q699" s="21"/>
      <c r="R699" s="21"/>
    </row>
    <row r="700" spans="9:18" ht="12.75" customHeight="1" x14ac:dyDescent="0.2">
      <c r="I700" s="51"/>
      <c r="J700" s="51">
        <f t="shared" si="10"/>
        <v>44069</v>
      </c>
      <c r="K700" s="52"/>
      <c r="L700" s="52"/>
      <c r="M700" s="21"/>
      <c r="N700" s="75"/>
      <c r="O700" s="21">
        <v>2</v>
      </c>
      <c r="P700" s="21"/>
      <c r="Q700" s="21"/>
      <c r="R700" s="21"/>
    </row>
    <row r="701" spans="9:18" ht="12.75" customHeight="1" x14ac:dyDescent="0.2">
      <c r="I701" s="51"/>
      <c r="J701" s="51">
        <f t="shared" si="10"/>
        <v>44070</v>
      </c>
      <c r="K701" s="52"/>
      <c r="L701" s="52"/>
      <c r="M701" s="21"/>
      <c r="N701" s="75"/>
      <c r="O701" s="21">
        <v>2</v>
      </c>
      <c r="P701" s="21"/>
      <c r="Q701" s="21"/>
      <c r="R701" s="21"/>
    </row>
    <row r="702" spans="9:18" ht="12.75" customHeight="1" x14ac:dyDescent="0.2">
      <c r="I702" s="51"/>
      <c r="J702" s="51">
        <f t="shared" si="10"/>
        <v>44071</v>
      </c>
      <c r="K702" s="52"/>
      <c r="L702" s="52"/>
      <c r="M702" s="21"/>
      <c r="N702" s="75"/>
      <c r="O702" s="21">
        <v>2</v>
      </c>
      <c r="P702" s="21"/>
      <c r="Q702" s="21"/>
      <c r="R702" s="21"/>
    </row>
    <row r="703" spans="9:18" ht="12.75" customHeight="1" x14ac:dyDescent="0.2">
      <c r="I703" s="51"/>
      <c r="J703" s="51">
        <f t="shared" si="10"/>
        <v>44072</v>
      </c>
      <c r="K703" s="52"/>
      <c r="L703" s="52"/>
      <c r="M703" s="21"/>
      <c r="N703" s="75"/>
      <c r="O703" s="21">
        <v>2</v>
      </c>
      <c r="P703" s="21"/>
      <c r="Q703" s="21"/>
      <c r="R703" s="21"/>
    </row>
    <row r="704" spans="9:18" ht="12.75" customHeight="1" x14ac:dyDescent="0.2">
      <c r="I704" s="51"/>
      <c r="J704" s="51">
        <f t="shared" si="10"/>
        <v>44073</v>
      </c>
      <c r="K704" s="52"/>
      <c r="L704" s="52"/>
      <c r="M704" s="21"/>
      <c r="N704" s="75"/>
      <c r="O704" s="21">
        <v>2</v>
      </c>
      <c r="P704" s="21"/>
      <c r="Q704" s="21"/>
      <c r="R704" s="21"/>
    </row>
    <row r="705" spans="9:18" ht="12.75" customHeight="1" x14ac:dyDescent="0.2">
      <c r="I705" s="51"/>
      <c r="J705" s="51">
        <f t="shared" si="10"/>
        <v>44074</v>
      </c>
      <c r="K705" s="52"/>
      <c r="L705" s="52"/>
      <c r="M705" s="21"/>
      <c r="N705" s="75"/>
      <c r="O705" s="21">
        <v>2</v>
      </c>
      <c r="P705" s="21"/>
      <c r="Q705" s="21"/>
      <c r="R705" s="21"/>
    </row>
    <row r="706" spans="9:18" ht="12.75" customHeight="1" x14ac:dyDescent="0.2">
      <c r="I706" s="51"/>
      <c r="J706" s="51">
        <f t="shared" si="10"/>
        <v>44075</v>
      </c>
      <c r="K706" s="52"/>
      <c r="L706" s="52"/>
      <c r="M706" s="21"/>
      <c r="N706" s="75"/>
      <c r="O706" s="21">
        <v>2</v>
      </c>
      <c r="P706" s="21"/>
      <c r="Q706" s="21"/>
      <c r="R706" s="21"/>
    </row>
    <row r="707" spans="9:18" ht="12.75" customHeight="1" x14ac:dyDescent="0.2">
      <c r="I707" s="51"/>
      <c r="J707" s="51">
        <f t="shared" si="10"/>
        <v>44076</v>
      </c>
      <c r="K707" s="52"/>
      <c r="L707" s="52"/>
      <c r="M707" s="21"/>
      <c r="N707" s="75"/>
      <c r="O707" s="21">
        <v>2</v>
      </c>
      <c r="P707" s="21"/>
      <c r="Q707" s="21"/>
      <c r="R707" s="21"/>
    </row>
    <row r="708" spans="9:18" ht="12.75" customHeight="1" x14ac:dyDescent="0.2">
      <c r="I708" s="51"/>
      <c r="J708" s="51">
        <f t="shared" si="10"/>
        <v>44077</v>
      </c>
      <c r="K708" s="52"/>
      <c r="L708" s="52"/>
      <c r="M708" s="21"/>
      <c r="N708" s="75"/>
      <c r="O708" s="21">
        <v>2</v>
      </c>
      <c r="P708" s="21"/>
      <c r="Q708" s="21"/>
      <c r="R708" s="21"/>
    </row>
    <row r="709" spans="9:18" ht="12.75" customHeight="1" x14ac:dyDescent="0.2">
      <c r="I709" s="51"/>
      <c r="J709" s="51">
        <f t="shared" si="10"/>
        <v>44078</v>
      </c>
      <c r="K709" s="52"/>
      <c r="L709" s="52"/>
      <c r="M709" s="21"/>
      <c r="N709" s="75"/>
      <c r="O709" s="21">
        <v>2</v>
      </c>
      <c r="P709" s="21"/>
      <c r="Q709" s="21"/>
      <c r="R709" s="21"/>
    </row>
    <row r="710" spans="9:18" ht="12.75" customHeight="1" x14ac:dyDescent="0.2">
      <c r="I710" s="51"/>
      <c r="J710" s="51">
        <f t="shared" si="10"/>
        <v>44079</v>
      </c>
      <c r="K710" s="52"/>
      <c r="L710" s="52"/>
      <c r="M710" s="21"/>
      <c r="N710" s="75"/>
      <c r="O710" s="21">
        <v>2</v>
      </c>
      <c r="P710" s="21"/>
      <c r="Q710" s="21"/>
      <c r="R710" s="21"/>
    </row>
    <row r="711" spans="9:18" ht="12.75" customHeight="1" x14ac:dyDescent="0.2">
      <c r="I711" s="51"/>
      <c r="J711" s="51">
        <f t="shared" ref="J711:J736" si="11">J710+1</f>
        <v>44080</v>
      </c>
      <c r="K711" s="52"/>
      <c r="L711" s="52"/>
      <c r="M711" s="21"/>
      <c r="N711" s="75"/>
      <c r="O711" s="21">
        <v>2</v>
      </c>
      <c r="P711" s="21"/>
      <c r="Q711" s="21"/>
      <c r="R711" s="21"/>
    </row>
    <row r="712" spans="9:18" ht="12.75" customHeight="1" x14ac:dyDescent="0.2">
      <c r="I712" s="51"/>
      <c r="J712" s="51">
        <f t="shared" si="11"/>
        <v>44081</v>
      </c>
      <c r="K712" s="52"/>
      <c r="L712" s="52"/>
      <c r="M712" s="21"/>
      <c r="N712" s="75"/>
      <c r="O712" s="21">
        <v>2</v>
      </c>
      <c r="P712" s="21"/>
      <c r="Q712" s="21"/>
      <c r="R712" s="21"/>
    </row>
    <row r="713" spans="9:18" ht="12.75" customHeight="1" x14ac:dyDescent="0.2">
      <c r="I713" s="51"/>
      <c r="J713" s="51">
        <f t="shared" si="11"/>
        <v>44082</v>
      </c>
      <c r="K713" s="52"/>
      <c r="L713" s="52"/>
      <c r="M713" s="21"/>
      <c r="N713" s="75"/>
      <c r="O713" s="21">
        <v>2</v>
      </c>
      <c r="P713" s="21"/>
      <c r="Q713" s="21"/>
      <c r="R713" s="21"/>
    </row>
    <row r="714" spans="9:18" ht="12.75" customHeight="1" x14ac:dyDescent="0.2">
      <c r="I714" s="51"/>
      <c r="J714" s="51">
        <f t="shared" si="11"/>
        <v>44083</v>
      </c>
      <c r="K714" s="52"/>
      <c r="L714" s="52"/>
      <c r="M714" s="21"/>
      <c r="N714" s="75"/>
      <c r="O714" s="21">
        <v>2</v>
      </c>
      <c r="P714" s="21"/>
      <c r="Q714" s="21"/>
      <c r="R714" s="21"/>
    </row>
    <row r="715" spans="9:18" ht="12.75" customHeight="1" x14ac:dyDescent="0.2">
      <c r="I715" s="51"/>
      <c r="J715" s="51">
        <f t="shared" si="11"/>
        <v>44084</v>
      </c>
      <c r="K715" s="52"/>
      <c r="L715" s="52"/>
      <c r="M715" s="21"/>
      <c r="N715" s="75"/>
      <c r="O715" s="21">
        <v>2</v>
      </c>
      <c r="P715" s="21"/>
      <c r="Q715" s="21"/>
      <c r="R715" s="21"/>
    </row>
    <row r="716" spans="9:18" ht="12.75" customHeight="1" x14ac:dyDescent="0.2">
      <c r="I716" s="51"/>
      <c r="J716" s="51">
        <f t="shared" si="11"/>
        <v>44085</v>
      </c>
      <c r="K716" s="52"/>
      <c r="L716" s="52"/>
      <c r="M716" s="21"/>
      <c r="N716" s="75"/>
      <c r="O716" s="21">
        <v>2</v>
      </c>
      <c r="P716" s="21"/>
      <c r="Q716" s="21"/>
      <c r="R716" s="21"/>
    </row>
    <row r="717" spans="9:18" ht="12.75" customHeight="1" x14ac:dyDescent="0.2">
      <c r="I717" s="51"/>
      <c r="J717" s="51">
        <f t="shared" si="11"/>
        <v>44086</v>
      </c>
      <c r="K717" s="52"/>
      <c r="L717" s="52"/>
      <c r="M717" s="21"/>
      <c r="N717" s="75"/>
      <c r="O717" s="21">
        <v>2</v>
      </c>
      <c r="P717" s="21"/>
      <c r="Q717" s="21"/>
      <c r="R717" s="21"/>
    </row>
    <row r="718" spans="9:18" ht="12.75" customHeight="1" x14ac:dyDescent="0.2">
      <c r="I718" s="51"/>
      <c r="J718" s="51">
        <f t="shared" si="11"/>
        <v>44087</v>
      </c>
      <c r="K718" s="52"/>
      <c r="L718" s="52"/>
      <c r="M718" s="21"/>
      <c r="N718" s="75"/>
      <c r="O718" s="21">
        <v>2</v>
      </c>
      <c r="P718" s="21"/>
      <c r="Q718" s="21"/>
      <c r="R718" s="21"/>
    </row>
    <row r="719" spans="9:18" ht="12.75" customHeight="1" x14ac:dyDescent="0.2">
      <c r="I719" s="51"/>
      <c r="J719" s="51">
        <f t="shared" si="11"/>
        <v>44088</v>
      </c>
      <c r="K719" s="52"/>
      <c r="L719" s="52"/>
      <c r="M719" s="21"/>
      <c r="N719" s="75"/>
      <c r="O719" s="21">
        <v>2</v>
      </c>
      <c r="P719" s="21"/>
      <c r="Q719" s="21"/>
      <c r="R719" s="21"/>
    </row>
    <row r="720" spans="9:18" ht="12.75" customHeight="1" x14ac:dyDescent="0.2">
      <c r="I720" s="51"/>
      <c r="J720" s="51">
        <f t="shared" si="11"/>
        <v>44089</v>
      </c>
      <c r="K720" s="52"/>
      <c r="L720" s="52"/>
      <c r="M720" s="21"/>
      <c r="N720" s="75"/>
      <c r="O720" s="21">
        <v>2</v>
      </c>
      <c r="P720" s="21"/>
      <c r="Q720" s="21"/>
      <c r="R720" s="21"/>
    </row>
    <row r="721" spans="9:18" ht="12.75" customHeight="1" x14ac:dyDescent="0.2">
      <c r="I721" s="51"/>
      <c r="J721" s="51">
        <f t="shared" si="11"/>
        <v>44090</v>
      </c>
      <c r="K721" s="52"/>
      <c r="L721" s="52"/>
      <c r="M721" s="21"/>
      <c r="N721" s="75"/>
      <c r="O721" s="21">
        <v>2</v>
      </c>
      <c r="P721" s="21"/>
      <c r="Q721" s="21"/>
      <c r="R721" s="21"/>
    </row>
    <row r="722" spans="9:18" ht="12.75" customHeight="1" x14ac:dyDescent="0.2">
      <c r="I722" s="51"/>
      <c r="J722" s="51">
        <f t="shared" si="11"/>
        <v>44091</v>
      </c>
      <c r="K722" s="52"/>
      <c r="L722" s="52"/>
      <c r="M722" s="21"/>
      <c r="N722" s="75"/>
      <c r="O722" s="21">
        <v>2</v>
      </c>
      <c r="P722" s="21"/>
      <c r="Q722" s="21"/>
      <c r="R722" s="21"/>
    </row>
    <row r="723" spans="9:18" ht="12.75" customHeight="1" x14ac:dyDescent="0.2">
      <c r="I723" s="51"/>
      <c r="J723" s="51">
        <f t="shared" si="11"/>
        <v>44092</v>
      </c>
      <c r="K723" s="52"/>
      <c r="L723" s="52"/>
      <c r="M723" s="21"/>
      <c r="N723" s="75"/>
      <c r="O723" s="21">
        <v>2</v>
      </c>
      <c r="P723" s="21"/>
      <c r="Q723" s="21"/>
      <c r="R723" s="21"/>
    </row>
    <row r="724" spans="9:18" ht="12.75" customHeight="1" x14ac:dyDescent="0.2">
      <c r="I724" s="51"/>
      <c r="J724" s="51">
        <f t="shared" si="11"/>
        <v>44093</v>
      </c>
      <c r="K724" s="52"/>
      <c r="L724" s="52"/>
      <c r="M724" s="21"/>
      <c r="N724" s="75"/>
      <c r="O724" s="21">
        <v>2</v>
      </c>
      <c r="P724" s="21"/>
      <c r="Q724" s="21"/>
      <c r="R724" s="21"/>
    </row>
    <row r="725" spans="9:18" ht="12.75" customHeight="1" x14ac:dyDescent="0.2">
      <c r="I725" s="51"/>
      <c r="J725" s="51">
        <f t="shared" si="11"/>
        <v>44094</v>
      </c>
      <c r="K725" s="52"/>
      <c r="L725" s="52"/>
      <c r="M725" s="21"/>
      <c r="N725" s="75"/>
      <c r="O725" s="21">
        <v>2</v>
      </c>
      <c r="P725" s="21"/>
      <c r="Q725" s="21"/>
      <c r="R725" s="21"/>
    </row>
    <row r="726" spans="9:18" ht="12.75" customHeight="1" x14ac:dyDescent="0.2">
      <c r="I726" s="51"/>
      <c r="J726" s="51">
        <f t="shared" si="11"/>
        <v>44095</v>
      </c>
      <c r="K726" s="52"/>
      <c r="L726" s="52"/>
      <c r="M726" s="21"/>
      <c r="N726" s="75"/>
      <c r="O726" s="21">
        <v>2</v>
      </c>
      <c r="P726" s="21"/>
      <c r="Q726" s="21"/>
      <c r="R726" s="21"/>
    </row>
    <row r="727" spans="9:18" ht="12.75" customHeight="1" x14ac:dyDescent="0.2">
      <c r="I727" s="51"/>
      <c r="J727" s="51">
        <f t="shared" si="11"/>
        <v>44096</v>
      </c>
      <c r="K727" s="52"/>
      <c r="L727" s="52"/>
      <c r="M727" s="21"/>
      <c r="N727" s="75"/>
      <c r="O727" s="21">
        <v>2</v>
      </c>
      <c r="P727" s="21"/>
      <c r="Q727" s="21"/>
      <c r="R727" s="21"/>
    </row>
    <row r="728" spans="9:18" ht="12.75" customHeight="1" x14ac:dyDescent="0.2">
      <c r="I728" s="51"/>
      <c r="J728" s="51">
        <f t="shared" si="11"/>
        <v>44097</v>
      </c>
      <c r="K728" s="52"/>
      <c r="L728" s="52"/>
      <c r="M728" s="21"/>
      <c r="N728" s="75"/>
      <c r="O728" s="21">
        <v>2</v>
      </c>
      <c r="P728" s="21"/>
      <c r="Q728" s="21"/>
      <c r="R728" s="21"/>
    </row>
    <row r="729" spans="9:18" ht="12.75" customHeight="1" x14ac:dyDescent="0.2">
      <c r="I729" s="51"/>
      <c r="J729" s="51">
        <f t="shared" si="11"/>
        <v>44098</v>
      </c>
      <c r="K729" s="52"/>
      <c r="L729" s="52"/>
      <c r="M729" s="21"/>
      <c r="N729" s="75"/>
      <c r="O729" s="21">
        <v>2</v>
      </c>
      <c r="P729" s="21"/>
      <c r="Q729" s="21"/>
      <c r="R729" s="21"/>
    </row>
    <row r="730" spans="9:18" ht="12.75" customHeight="1" x14ac:dyDescent="0.2">
      <c r="I730" s="51"/>
      <c r="J730" s="51">
        <f t="shared" si="11"/>
        <v>44099</v>
      </c>
      <c r="K730" s="52"/>
      <c r="L730" s="52"/>
      <c r="M730" s="21"/>
      <c r="N730" s="75"/>
      <c r="O730" s="21">
        <v>2</v>
      </c>
      <c r="P730" s="21"/>
      <c r="Q730" s="21"/>
      <c r="R730" s="21"/>
    </row>
    <row r="731" spans="9:18" ht="12.75" customHeight="1" x14ac:dyDescent="0.2">
      <c r="I731" s="51"/>
      <c r="J731" s="51">
        <f t="shared" si="11"/>
        <v>44100</v>
      </c>
      <c r="K731" s="52"/>
      <c r="L731" s="52"/>
      <c r="M731" s="21"/>
      <c r="N731" s="75"/>
      <c r="O731" s="21">
        <v>2</v>
      </c>
      <c r="P731" s="21"/>
      <c r="Q731" s="21"/>
      <c r="R731" s="21"/>
    </row>
    <row r="732" spans="9:18" ht="12.75" customHeight="1" x14ac:dyDescent="0.2">
      <c r="I732" s="51"/>
      <c r="J732" s="51">
        <f t="shared" si="11"/>
        <v>44101</v>
      </c>
      <c r="K732" s="52"/>
      <c r="L732" s="52"/>
      <c r="M732" s="21"/>
      <c r="N732" s="75"/>
      <c r="O732" s="21">
        <v>2</v>
      </c>
      <c r="P732" s="21"/>
      <c r="Q732" s="21"/>
      <c r="R732" s="21"/>
    </row>
    <row r="733" spans="9:18" ht="12.75" customHeight="1" x14ac:dyDescent="0.2">
      <c r="I733" s="51"/>
      <c r="J733" s="51">
        <f t="shared" si="11"/>
        <v>44102</v>
      </c>
      <c r="K733" s="52"/>
      <c r="L733" s="52"/>
      <c r="M733" s="21"/>
      <c r="N733" s="75"/>
      <c r="O733" s="21">
        <v>2</v>
      </c>
      <c r="P733" s="21"/>
      <c r="Q733" s="21"/>
      <c r="R733" s="21"/>
    </row>
    <row r="734" spans="9:18" ht="12.75" customHeight="1" x14ac:dyDescent="0.2">
      <c r="I734" s="51"/>
      <c r="J734" s="51">
        <f t="shared" si="11"/>
        <v>44103</v>
      </c>
      <c r="K734" s="52"/>
      <c r="L734" s="52"/>
      <c r="M734" s="21"/>
      <c r="N734" s="75"/>
      <c r="O734" s="21">
        <v>2</v>
      </c>
      <c r="P734" s="21"/>
      <c r="Q734" s="21"/>
      <c r="R734" s="21"/>
    </row>
    <row r="735" spans="9:18" ht="12.75" customHeight="1" x14ac:dyDescent="0.2">
      <c r="I735" s="51"/>
      <c r="J735" s="51">
        <f t="shared" si="11"/>
        <v>44104</v>
      </c>
      <c r="K735" s="52"/>
      <c r="L735" s="52"/>
      <c r="M735" s="21"/>
      <c r="N735" s="75"/>
      <c r="O735" s="21">
        <v>2</v>
      </c>
      <c r="P735" s="21"/>
      <c r="Q735" s="21"/>
      <c r="R735" s="21"/>
    </row>
    <row r="736" spans="9:18" ht="12.75" customHeight="1" x14ac:dyDescent="0.2">
      <c r="J736" s="51">
        <f t="shared" si="11"/>
        <v>44105</v>
      </c>
      <c r="K736" s="52"/>
      <c r="L736" s="52"/>
      <c r="M736" s="21"/>
      <c r="N736" s="75"/>
      <c r="O736" s="21">
        <v>2</v>
      </c>
      <c r="P736" s="21"/>
      <c r="Q736" s="21"/>
      <c r="R736" s="21"/>
    </row>
    <row r="737" spans="10:18" ht="12.75" customHeight="1" x14ac:dyDescent="0.2">
      <c r="J737" s="75"/>
      <c r="K737" s="75"/>
      <c r="L737" s="75"/>
      <c r="M737" s="75"/>
      <c r="N737" s="75"/>
      <c r="O737" s="75"/>
      <c r="P737" s="75"/>
      <c r="Q737" s="75"/>
      <c r="R737" s="75"/>
    </row>
    <row r="738" spans="10:18" ht="12.75" customHeight="1" x14ac:dyDescent="0.2">
      <c r="J738" s="75"/>
      <c r="K738" s="75"/>
      <c r="L738" s="75"/>
      <c r="M738" s="75"/>
      <c r="N738" s="75"/>
      <c r="O738" s="75"/>
      <c r="P738" s="75"/>
      <c r="Q738" s="75"/>
      <c r="R738" s="7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B3:F40"/>
  <sheetViews>
    <sheetView showGridLines="0" zoomScaleNormal="100" workbookViewId="0"/>
  </sheetViews>
  <sheetFormatPr defaultRowHeight="12.75" customHeight="1" x14ac:dyDescent="0.2"/>
  <cols>
    <col min="1" max="1" width="9.140625" style="68"/>
    <col min="2" max="2" width="17.140625" style="68" customWidth="1"/>
    <col min="3" max="3" width="5.85546875" style="68" customWidth="1"/>
    <col min="4" max="4" width="3.85546875" style="68" customWidth="1"/>
    <col min="5" max="5" width="22.7109375" style="68" customWidth="1"/>
    <col min="6" max="16384" width="9.140625" style="68"/>
  </cols>
  <sheetData>
    <row r="3" spans="2:6" s="68" customFormat="1" ht="12.75" customHeight="1" x14ac:dyDescent="0.2">
      <c r="B3" s="176"/>
    </row>
    <row r="4" spans="2:6" s="68" customFormat="1" ht="12.75" customHeight="1" x14ac:dyDescent="0.2">
      <c r="B4" s="175" t="s">
        <v>358</v>
      </c>
    </row>
    <row r="5" spans="2:6" s="68" customFormat="1" ht="12.75" customHeight="1" x14ac:dyDescent="0.2">
      <c r="B5" s="314" t="s">
        <v>357</v>
      </c>
      <c r="C5" s="314"/>
      <c r="D5" s="314"/>
      <c r="E5" s="314"/>
      <c r="F5" s="314"/>
    </row>
    <row r="6" spans="2:6" s="68" customFormat="1" ht="12.75" customHeight="1" x14ac:dyDescent="0.2">
      <c r="B6" s="314"/>
      <c r="C6" s="314"/>
      <c r="D6" s="314"/>
      <c r="E6" s="314"/>
      <c r="F6" s="314"/>
    </row>
    <row r="7" spans="2:6" s="68" customFormat="1" ht="17.25" customHeight="1" x14ac:dyDescent="0.2">
      <c r="B7" s="176" t="s">
        <v>335</v>
      </c>
    </row>
    <row r="8" spans="2:6" s="68" customFormat="1" ht="24" customHeight="1" x14ac:dyDescent="0.2">
      <c r="B8" s="357" t="s">
        <v>336</v>
      </c>
      <c r="C8" s="357"/>
      <c r="D8" s="358"/>
      <c r="E8" s="357" t="s">
        <v>337</v>
      </c>
      <c r="F8" s="357"/>
    </row>
    <row r="9" spans="2:6" s="68" customFormat="1" ht="21.75" customHeight="1" x14ac:dyDescent="0.2">
      <c r="B9" s="359" t="s">
        <v>338</v>
      </c>
      <c r="C9" s="359" t="s">
        <v>339</v>
      </c>
      <c r="D9" s="360"/>
      <c r="E9" s="359" t="s">
        <v>338</v>
      </c>
      <c r="F9" s="359" t="s">
        <v>339</v>
      </c>
    </row>
    <row r="10" spans="2:6" s="68" customFormat="1" ht="23.25" customHeight="1" x14ac:dyDescent="0.2">
      <c r="B10" s="361" t="s">
        <v>140</v>
      </c>
      <c r="C10" s="361"/>
      <c r="D10" s="362"/>
      <c r="E10" s="361" t="s">
        <v>347</v>
      </c>
      <c r="F10" s="363"/>
    </row>
    <row r="11" spans="2:6" s="68" customFormat="1" ht="30" customHeight="1" x14ac:dyDescent="0.2">
      <c r="B11" s="361" t="s">
        <v>340</v>
      </c>
      <c r="C11" s="361"/>
      <c r="D11" s="358"/>
      <c r="E11" s="364" t="s">
        <v>346</v>
      </c>
      <c r="F11" s="363"/>
    </row>
    <row r="12" spans="2:6" s="68" customFormat="1" ht="30" customHeight="1" x14ac:dyDescent="0.2">
      <c r="B12" s="365" t="s">
        <v>341</v>
      </c>
      <c r="C12" s="363"/>
      <c r="D12" s="366"/>
    </row>
    <row r="13" spans="2:6" s="68" customFormat="1" ht="30" customHeight="1" x14ac:dyDescent="0.2">
      <c r="B13" s="367" t="s">
        <v>344</v>
      </c>
      <c r="C13" s="368"/>
      <c r="D13" s="369"/>
      <c r="E13" s="370"/>
      <c r="F13" s="371"/>
    </row>
    <row r="15" spans="2:6" s="68" customFormat="1" ht="12.75" customHeight="1" x14ac:dyDescent="0.2">
      <c r="B15" s="313" t="s">
        <v>345</v>
      </c>
      <c r="C15" s="313"/>
      <c r="D15" s="313"/>
      <c r="E15" s="313"/>
      <c r="F15" s="313"/>
    </row>
    <row r="16" spans="2:6" s="68" customFormat="1" ht="12.75" customHeight="1" x14ac:dyDescent="0.2">
      <c r="B16" s="313"/>
      <c r="C16" s="313"/>
      <c r="D16" s="313"/>
      <c r="E16" s="313"/>
      <c r="F16" s="313"/>
    </row>
    <row r="17" spans="2:6" s="68" customFormat="1" ht="12.75" customHeight="1" x14ac:dyDescent="0.2">
      <c r="B17" s="313"/>
      <c r="C17" s="313"/>
      <c r="D17" s="313"/>
      <c r="E17" s="313"/>
      <c r="F17" s="313"/>
    </row>
    <row r="18" spans="2:6" s="68" customFormat="1" ht="12.75" customHeight="1" x14ac:dyDescent="0.2">
      <c r="B18" s="313"/>
      <c r="C18" s="313"/>
      <c r="D18" s="313"/>
      <c r="E18" s="313"/>
      <c r="F18" s="313"/>
    </row>
    <row r="19" spans="2:6" s="68" customFormat="1" ht="12.75" customHeight="1" x14ac:dyDescent="0.2">
      <c r="B19" s="313"/>
      <c r="C19" s="313"/>
      <c r="D19" s="313"/>
      <c r="E19" s="313"/>
      <c r="F19" s="313"/>
    </row>
    <row r="20" spans="2:6" s="68" customFormat="1" ht="12.75" customHeight="1" x14ac:dyDescent="0.2">
      <c r="B20" s="313"/>
      <c r="C20" s="313"/>
      <c r="D20" s="313"/>
      <c r="E20" s="313"/>
      <c r="F20" s="313"/>
    </row>
    <row r="24" spans="2:6" s="68" customFormat="1" ht="12.75" customHeight="1" x14ac:dyDescent="0.2">
      <c r="B24" s="175" t="s">
        <v>613</v>
      </c>
    </row>
    <row r="25" spans="2:6" s="68" customFormat="1" ht="12.75" customHeight="1" x14ac:dyDescent="0.2">
      <c r="B25" s="314" t="s">
        <v>614</v>
      </c>
      <c r="C25" s="314"/>
      <c r="D25" s="314"/>
      <c r="E25" s="314"/>
      <c r="F25" s="314"/>
    </row>
    <row r="26" spans="2:6" s="68" customFormat="1" ht="12.75" customHeight="1" x14ac:dyDescent="0.2">
      <c r="B26" s="314"/>
      <c r="C26" s="314"/>
      <c r="D26" s="314"/>
      <c r="E26" s="314"/>
      <c r="F26" s="314"/>
    </row>
    <row r="27" spans="2:6" s="68" customFormat="1" ht="17.25" customHeight="1" x14ac:dyDescent="0.2">
      <c r="B27" s="176" t="s">
        <v>507</v>
      </c>
    </row>
    <row r="28" spans="2:6" s="68" customFormat="1" ht="24" customHeight="1" x14ac:dyDescent="0.2">
      <c r="B28" s="357" t="s">
        <v>615</v>
      </c>
      <c r="C28" s="357"/>
      <c r="D28" s="358"/>
      <c r="E28" s="357" t="s">
        <v>616</v>
      </c>
      <c r="F28" s="357"/>
    </row>
    <row r="29" spans="2:6" s="68" customFormat="1" ht="24" customHeight="1" x14ac:dyDescent="0.2">
      <c r="B29" s="359" t="s">
        <v>617</v>
      </c>
      <c r="C29" s="359" t="s">
        <v>618</v>
      </c>
      <c r="D29" s="360"/>
      <c r="E29" s="359" t="s">
        <v>617</v>
      </c>
      <c r="F29" s="359" t="s">
        <v>618</v>
      </c>
    </row>
    <row r="30" spans="2:6" s="68" customFormat="1" ht="23.25" customHeight="1" x14ac:dyDescent="0.2">
      <c r="B30" s="361" t="s">
        <v>229</v>
      </c>
      <c r="C30" s="361"/>
      <c r="D30" s="362"/>
      <c r="E30" s="361" t="s">
        <v>619</v>
      </c>
      <c r="F30" s="363"/>
    </row>
    <row r="31" spans="2:6" s="68" customFormat="1" ht="30" customHeight="1" x14ac:dyDescent="0.2">
      <c r="B31" s="361" t="s">
        <v>620</v>
      </c>
      <c r="C31" s="361"/>
      <c r="D31" s="358"/>
      <c r="E31" s="364" t="s">
        <v>621</v>
      </c>
      <c r="F31" s="363"/>
    </row>
    <row r="32" spans="2:6" s="68" customFormat="1" ht="30" customHeight="1" x14ac:dyDescent="0.2">
      <c r="B32" s="365" t="s">
        <v>622</v>
      </c>
      <c r="C32" s="363"/>
      <c r="D32" s="366"/>
    </row>
    <row r="33" spans="2:6" s="68" customFormat="1" ht="30" customHeight="1" x14ac:dyDescent="0.2">
      <c r="B33" s="367" t="s">
        <v>623</v>
      </c>
      <c r="C33" s="368"/>
      <c r="D33" s="369"/>
      <c r="E33" s="370"/>
      <c r="F33" s="371"/>
    </row>
    <row r="34" spans="2:6" s="68" customFormat="1" ht="12.75" customHeight="1" x14ac:dyDescent="0.2"/>
    <row r="35" spans="2:6" s="68" customFormat="1" ht="12.75" customHeight="1" x14ac:dyDescent="0.2">
      <c r="B35" s="313" t="s">
        <v>586</v>
      </c>
      <c r="C35" s="313"/>
      <c r="D35" s="313"/>
      <c r="E35" s="313"/>
      <c r="F35" s="313"/>
    </row>
    <row r="36" spans="2:6" s="68" customFormat="1" ht="12.75" customHeight="1" x14ac:dyDescent="0.2">
      <c r="B36" s="313"/>
      <c r="C36" s="313"/>
      <c r="D36" s="313"/>
      <c r="E36" s="313"/>
      <c r="F36" s="313"/>
    </row>
    <row r="37" spans="2:6" s="68" customFormat="1" ht="12.75" customHeight="1" x14ac:dyDescent="0.2">
      <c r="B37" s="313"/>
      <c r="C37" s="313"/>
      <c r="D37" s="313"/>
      <c r="E37" s="313"/>
      <c r="F37" s="313"/>
    </row>
    <row r="38" spans="2:6" s="68" customFormat="1" ht="12.75" customHeight="1" x14ac:dyDescent="0.2">
      <c r="B38" s="313"/>
      <c r="C38" s="313"/>
      <c r="D38" s="313"/>
      <c r="E38" s="313"/>
      <c r="F38" s="313"/>
    </row>
    <row r="39" spans="2:6" s="68" customFormat="1" ht="12.75" customHeight="1" x14ac:dyDescent="0.2">
      <c r="B39" s="313"/>
      <c r="C39" s="313"/>
      <c r="D39" s="313"/>
      <c r="E39" s="313"/>
      <c r="F39" s="313"/>
    </row>
    <row r="40" spans="2:6" s="68" customFormat="1" ht="12.75" customHeight="1" x14ac:dyDescent="0.2">
      <c r="B40" s="313"/>
      <c r="C40" s="313"/>
      <c r="D40" s="313"/>
      <c r="E40" s="313"/>
      <c r="F40" s="313"/>
    </row>
  </sheetData>
  <mergeCells count="8">
    <mergeCell ref="B35:F40"/>
    <mergeCell ref="B25:F26"/>
    <mergeCell ref="B5:F6"/>
    <mergeCell ref="B8:C8"/>
    <mergeCell ref="E8:F8"/>
    <mergeCell ref="B15:F20"/>
    <mergeCell ref="B28:C28"/>
    <mergeCell ref="E28:F28"/>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A76"/>
  <sheetViews>
    <sheetView showGridLines="0" zoomScaleNormal="100" workbookViewId="0"/>
  </sheetViews>
  <sheetFormatPr defaultColWidth="9.140625" defaultRowHeight="12.75" customHeight="1" x14ac:dyDescent="0.2"/>
  <cols>
    <col min="1" max="1" width="9.140625" style="56"/>
    <col min="2" max="8" width="9.140625" style="56" customWidth="1"/>
    <col min="9" max="12" width="9.140625" style="75" customWidth="1"/>
    <col min="13" max="15" width="9.140625" style="75"/>
    <col min="16" max="16" width="9.140625" style="75" customWidth="1"/>
    <col min="17" max="23" width="9.140625" style="75"/>
    <col min="24" max="24" width="9.140625" style="75" customWidth="1"/>
    <col min="25" max="16384" width="9.140625" style="56"/>
  </cols>
  <sheetData>
    <row r="1" spans="2:24" ht="12.75" customHeight="1" x14ac:dyDescent="0.2">
      <c r="P1" s="60"/>
    </row>
    <row r="3" spans="2:24" ht="12.75" customHeight="1" x14ac:dyDescent="0.2">
      <c r="B3" s="26" t="s">
        <v>359</v>
      </c>
      <c r="K3" s="75" t="s">
        <v>229</v>
      </c>
      <c r="L3" s="75" t="s">
        <v>132</v>
      </c>
      <c r="M3" s="75" t="s">
        <v>133</v>
      </c>
      <c r="N3" s="75" t="s">
        <v>230</v>
      </c>
      <c r="O3" s="75" t="s">
        <v>134</v>
      </c>
      <c r="P3" s="75" t="s">
        <v>135</v>
      </c>
      <c r="Q3" s="75" t="s">
        <v>136</v>
      </c>
      <c r="R3" s="75" t="s">
        <v>137</v>
      </c>
      <c r="S3" s="75" t="s">
        <v>231</v>
      </c>
      <c r="T3" s="75" t="s">
        <v>138</v>
      </c>
      <c r="U3" s="75" t="s">
        <v>139</v>
      </c>
    </row>
    <row r="4" spans="2:24" ht="12.75" customHeight="1" x14ac:dyDescent="0.2">
      <c r="B4" s="29" t="s">
        <v>544</v>
      </c>
      <c r="C4" s="42"/>
      <c r="D4" s="42"/>
      <c r="E4" s="42"/>
      <c r="F4" s="42"/>
      <c r="G4" s="42"/>
      <c r="K4" s="75" t="s">
        <v>140</v>
      </c>
      <c r="L4" s="75" t="s">
        <v>141</v>
      </c>
      <c r="M4" s="75" t="s">
        <v>142</v>
      </c>
      <c r="N4" s="75" t="s">
        <v>143</v>
      </c>
      <c r="O4" s="75" t="s">
        <v>144</v>
      </c>
      <c r="P4" s="75" t="s">
        <v>145</v>
      </c>
      <c r="Q4" s="75" t="s">
        <v>146</v>
      </c>
      <c r="R4" s="75" t="s">
        <v>147</v>
      </c>
      <c r="S4" s="75" t="s">
        <v>148</v>
      </c>
      <c r="T4" s="75" t="s">
        <v>149</v>
      </c>
      <c r="U4" s="75" t="s">
        <v>150</v>
      </c>
      <c r="V4" s="57"/>
      <c r="X4" s="60"/>
    </row>
    <row r="5" spans="2:24" ht="12.75" customHeight="1" x14ac:dyDescent="0.2">
      <c r="B5" s="58" t="s">
        <v>151</v>
      </c>
      <c r="C5" s="59"/>
      <c r="D5" s="59"/>
      <c r="E5" s="59"/>
      <c r="F5" s="59"/>
      <c r="G5" s="59"/>
      <c r="J5" s="60">
        <v>38352</v>
      </c>
      <c r="K5" s="74">
        <v>6.6036271816533501E-2</v>
      </c>
      <c r="L5" s="74">
        <v>7.1122808371907199E-3</v>
      </c>
      <c r="M5" s="74">
        <v>5.3758264659148902E-2</v>
      </c>
      <c r="N5" s="74">
        <v>5.1111031109436498E-3</v>
      </c>
      <c r="O5" s="74">
        <v>1.8750233331767001E-2</v>
      </c>
      <c r="P5" s="74">
        <v>4.5995165704108996E-3</v>
      </c>
      <c r="Q5" s="74">
        <v>6.7689478386267401E-3</v>
      </c>
      <c r="R5" s="74">
        <v>1.2943636673934E-2</v>
      </c>
      <c r="S5" s="74">
        <v>2.1110821395945302E-3</v>
      </c>
      <c r="T5" s="74">
        <v>5.6372851576639996E-3</v>
      </c>
      <c r="U5" s="74">
        <f t="shared" ref="U5:U61" si="0">K5-SUM(L5:T5)</f>
        <v>-5.0756078502746924E-2</v>
      </c>
      <c r="V5" s="57"/>
      <c r="X5" s="60"/>
    </row>
    <row r="6" spans="2:24" ht="12.75" customHeight="1" x14ac:dyDescent="0.2">
      <c r="J6" s="60">
        <v>38442</v>
      </c>
      <c r="K6" s="74">
        <v>6.9732154887066397E-2</v>
      </c>
      <c r="L6" s="74">
        <v>8.5430056697737202E-3</v>
      </c>
      <c r="M6" s="74">
        <v>5.8007795013057903E-2</v>
      </c>
      <c r="N6" s="74">
        <v>7.4181244976325002E-3</v>
      </c>
      <c r="O6" s="74">
        <v>2.0507937413678502E-2</v>
      </c>
      <c r="P6" s="74">
        <v>7.4701485099521398E-3</v>
      </c>
      <c r="Q6" s="74">
        <v>7.7224194981587897E-3</v>
      </c>
      <c r="R6" s="74">
        <v>1.25411372703754E-2</v>
      </c>
      <c r="S6" s="74">
        <v>4.6840900674691103E-3</v>
      </c>
      <c r="T6" s="74">
        <v>4.58265664407311E-3</v>
      </c>
      <c r="U6" s="74">
        <f t="shared" si="0"/>
        <v>-6.1745159697104771E-2</v>
      </c>
      <c r="V6" s="57"/>
      <c r="X6" s="60"/>
    </row>
    <row r="7" spans="2:24" ht="12.75" customHeight="1" x14ac:dyDescent="0.2">
      <c r="J7" s="60">
        <v>38533</v>
      </c>
      <c r="K7" s="74">
        <v>6.4134327097230201E-2</v>
      </c>
      <c r="L7" s="74">
        <v>1.0787256416186599E-2</v>
      </c>
      <c r="M7" s="74">
        <v>5.4877752921229997E-2</v>
      </c>
      <c r="N7" s="74">
        <v>1.03274868277307E-2</v>
      </c>
      <c r="O7" s="74">
        <v>2.21948377065368E-2</v>
      </c>
      <c r="P7" s="74">
        <v>7.6598725603454704E-3</v>
      </c>
      <c r="Q7" s="74">
        <v>8.4517893861211398E-3</v>
      </c>
      <c r="R7" s="74">
        <v>8.7621072204353695E-3</v>
      </c>
      <c r="S7" s="74">
        <v>4.9532318059607302E-3</v>
      </c>
      <c r="T7" s="74">
        <v>4.0520988900433104E-3</v>
      </c>
      <c r="U7" s="74">
        <f t="shared" si="0"/>
        <v>-6.7932106637359921E-2</v>
      </c>
      <c r="V7" s="57"/>
      <c r="X7" s="60"/>
    </row>
    <row r="8" spans="2:24" ht="12.75" customHeight="1" x14ac:dyDescent="0.2">
      <c r="J8" s="60">
        <v>38625</v>
      </c>
      <c r="K8" s="74">
        <v>8.0944154008131305E-2</v>
      </c>
      <c r="L8" s="74">
        <v>1.4238025319924101E-2</v>
      </c>
      <c r="M8" s="74">
        <v>7.0690522267765898E-2</v>
      </c>
      <c r="N8" s="74">
        <v>1.5073950741819799E-2</v>
      </c>
      <c r="O8" s="74">
        <v>2.61132928985017E-2</v>
      </c>
      <c r="P8" s="74">
        <v>5.6183590139939499E-3</v>
      </c>
      <c r="Q8" s="74">
        <v>1.08275078380945E-2</v>
      </c>
      <c r="R8" s="74">
        <v>1.5912432420043199E-2</v>
      </c>
      <c r="S8" s="74">
        <v>6.4802543363893196E-3</v>
      </c>
      <c r="T8" s="74">
        <v>3.21429982313402E-3</v>
      </c>
      <c r="U8" s="74">
        <f t="shared" si="0"/>
        <v>-8.7224490651535189E-2</v>
      </c>
      <c r="V8" s="57"/>
      <c r="X8" s="60"/>
    </row>
    <row r="9" spans="2:24" ht="12.75" customHeight="1" x14ac:dyDescent="0.2">
      <c r="J9" s="60">
        <v>38717</v>
      </c>
      <c r="K9" s="74">
        <v>0.107861360481396</v>
      </c>
      <c r="L9" s="74">
        <v>2.1844926028066099E-2</v>
      </c>
      <c r="M9" s="74">
        <v>9.6743714853907495E-2</v>
      </c>
      <c r="N9" s="74">
        <v>2.0623518768082601E-2</v>
      </c>
      <c r="O9" s="74">
        <v>3.2088731281657103E-2</v>
      </c>
      <c r="P9" s="74">
        <v>1.9510662168370899E-2</v>
      </c>
      <c r="Q9" s="74">
        <v>1.34634742918202E-2</v>
      </c>
      <c r="R9" s="74">
        <v>1.9077943391292599E-2</v>
      </c>
      <c r="S9" s="74">
        <v>8.0531663565786994E-3</v>
      </c>
      <c r="T9" s="74">
        <v>2.7744076587738198E-3</v>
      </c>
      <c r="U9" s="74">
        <f t="shared" si="0"/>
        <v>-0.12631918431715353</v>
      </c>
      <c r="V9" s="57"/>
      <c r="X9" s="60"/>
    </row>
    <row r="10" spans="2:24" ht="12.75" customHeight="1" x14ac:dyDescent="0.2">
      <c r="J10" s="60">
        <v>38807</v>
      </c>
      <c r="K10" s="74">
        <v>0.122721669348034</v>
      </c>
      <c r="L10" s="74">
        <v>3.0732644918634901E-2</v>
      </c>
      <c r="M10" s="74">
        <v>0.117883134370523</v>
      </c>
      <c r="N10" s="74">
        <v>2.6923491985815999E-2</v>
      </c>
      <c r="O10" s="74">
        <v>3.5731980850776397E-2</v>
      </c>
      <c r="P10" s="74">
        <v>1.8888946220856E-2</v>
      </c>
      <c r="Q10" s="74">
        <v>1.5935182685509301E-2</v>
      </c>
      <c r="R10" s="74">
        <v>1.8380060979683501E-2</v>
      </c>
      <c r="S10" s="74">
        <v>9.3405267868426796E-3</v>
      </c>
      <c r="T10" s="74">
        <v>2.9008552581159699E-3</v>
      </c>
      <c r="U10" s="74">
        <f t="shared" si="0"/>
        <v>-0.15399515470872369</v>
      </c>
      <c r="V10" s="57"/>
      <c r="X10" s="60"/>
    </row>
    <row r="11" spans="2:24" ht="12.75" customHeight="1" x14ac:dyDescent="0.2">
      <c r="J11" s="60">
        <v>38898</v>
      </c>
      <c r="K11" s="74">
        <v>0.14892555834721</v>
      </c>
      <c r="L11" s="74">
        <v>4.53735049960746E-2</v>
      </c>
      <c r="M11" s="74">
        <v>0.14417973580986401</v>
      </c>
      <c r="N11" s="74">
        <v>3.5134966249529498E-2</v>
      </c>
      <c r="O11" s="74">
        <v>3.9446151457633603E-2</v>
      </c>
      <c r="P11" s="74">
        <v>3.2293541851391799E-2</v>
      </c>
      <c r="Q11" s="74">
        <v>1.84444526063051E-2</v>
      </c>
      <c r="R11" s="74">
        <v>2.1387119221424899E-2</v>
      </c>
      <c r="S11" s="74">
        <v>9.9320061241715205E-3</v>
      </c>
      <c r="T11" s="74">
        <v>3.7745727975008899E-3</v>
      </c>
      <c r="U11" s="74">
        <f t="shared" si="0"/>
        <v>-0.2010404927666859</v>
      </c>
      <c r="V11" s="57"/>
      <c r="X11" s="60"/>
    </row>
    <row r="12" spans="2:24" ht="12.75" customHeight="1" x14ac:dyDescent="0.2">
      <c r="J12" s="60">
        <v>38990</v>
      </c>
      <c r="K12" s="74">
        <v>0.15235785519616801</v>
      </c>
      <c r="L12" s="74">
        <v>6.41647332969984E-2</v>
      </c>
      <c r="M12" s="74">
        <v>0.14633317811787799</v>
      </c>
      <c r="N12" s="74">
        <v>4.0076956863121897E-2</v>
      </c>
      <c r="O12" s="74">
        <v>4.2227516229583303E-2</v>
      </c>
      <c r="P12" s="74">
        <v>2.9613313188884799E-2</v>
      </c>
      <c r="Q12" s="74">
        <v>2.3161472632549699E-2</v>
      </c>
      <c r="R12" s="74">
        <v>2.5062824718135202E-2</v>
      </c>
      <c r="S12" s="74">
        <v>1.03876971652832E-2</v>
      </c>
      <c r="T12" s="74">
        <v>4.4485399092676096E-3</v>
      </c>
      <c r="U12" s="74">
        <f t="shared" si="0"/>
        <v>-0.23311837692553411</v>
      </c>
      <c r="V12" s="57"/>
      <c r="X12" s="60"/>
    </row>
    <row r="13" spans="2:24" ht="12.75" customHeight="1" x14ac:dyDescent="0.2">
      <c r="J13" s="60">
        <v>39082</v>
      </c>
      <c r="K13" s="74">
        <v>0.16447947605153301</v>
      </c>
      <c r="L13" s="74">
        <v>8.9500473666819597E-2</v>
      </c>
      <c r="M13" s="74">
        <v>0.15183316058641899</v>
      </c>
      <c r="N13" s="74">
        <v>5.13373715007273E-2</v>
      </c>
      <c r="O13" s="74">
        <v>4.20326131185784E-2</v>
      </c>
      <c r="P13" s="74">
        <v>3.8752009508429601E-2</v>
      </c>
      <c r="Q13" s="74">
        <v>2.20818089981814E-2</v>
      </c>
      <c r="R13" s="74">
        <v>2.8045428978289998E-2</v>
      </c>
      <c r="S13" s="74">
        <v>1.19292084653932E-2</v>
      </c>
      <c r="T13" s="74">
        <v>6.8785444392046903E-3</v>
      </c>
      <c r="U13" s="74">
        <f t="shared" si="0"/>
        <v>-0.27791114321051019</v>
      </c>
      <c r="V13" s="57"/>
      <c r="X13" s="60"/>
    </row>
    <row r="14" spans="2:24" ht="12.75" customHeight="1" x14ac:dyDescent="0.2">
      <c r="J14" s="60">
        <v>39172</v>
      </c>
      <c r="K14" s="74">
        <v>0.173540688019899</v>
      </c>
      <c r="L14" s="74">
        <v>0.1107016532546</v>
      </c>
      <c r="M14" s="74">
        <v>0.14991614196549599</v>
      </c>
      <c r="N14" s="74">
        <v>5.8174541433092503E-2</v>
      </c>
      <c r="O14" s="74">
        <v>4.6282727859107503E-2</v>
      </c>
      <c r="P14" s="74">
        <v>3.7069921516169502E-2</v>
      </c>
      <c r="Q14" s="74">
        <v>2.5217356405724201E-2</v>
      </c>
      <c r="R14" s="74">
        <v>2.6594467267684101E-2</v>
      </c>
      <c r="S14" s="74">
        <v>1.2891407746062801E-2</v>
      </c>
      <c r="T14" s="74">
        <v>7.2649756958642498E-3</v>
      </c>
      <c r="U14" s="74">
        <f t="shared" si="0"/>
        <v>-0.30057250512390188</v>
      </c>
      <c r="V14" s="57"/>
      <c r="X14" s="60"/>
    </row>
    <row r="15" spans="2:24" ht="12.75" customHeight="1" x14ac:dyDescent="0.2">
      <c r="J15" s="60">
        <v>39263</v>
      </c>
      <c r="K15" s="74">
        <v>0.20311518387154101</v>
      </c>
      <c r="L15" s="74">
        <v>0.14437008045393299</v>
      </c>
      <c r="M15" s="74">
        <v>0.16033662417750999</v>
      </c>
      <c r="N15" s="74">
        <v>6.4691627680488403E-2</v>
      </c>
      <c r="O15" s="74">
        <v>5.2311439538032099E-2</v>
      </c>
      <c r="P15" s="74">
        <v>4.01905393896895E-2</v>
      </c>
      <c r="Q15" s="74">
        <v>3.1344977493673903E-2</v>
      </c>
      <c r="R15" s="74">
        <v>2.96314602589389E-2</v>
      </c>
      <c r="S15" s="74">
        <v>1.4422442627098599E-2</v>
      </c>
      <c r="T15" s="74">
        <v>8.6426796578943504E-3</v>
      </c>
      <c r="U15" s="74">
        <f t="shared" si="0"/>
        <v>-0.34282668740571776</v>
      </c>
      <c r="V15" s="57"/>
      <c r="X15" s="60"/>
    </row>
    <row r="16" spans="2:24" ht="12.75" customHeight="1" x14ac:dyDescent="0.2">
      <c r="J16" s="60">
        <v>39355</v>
      </c>
      <c r="K16" s="74">
        <v>0.261476634327996</v>
      </c>
      <c r="L16" s="74">
        <v>0.17029554468003499</v>
      </c>
      <c r="M16" s="74">
        <v>0.18911700279442401</v>
      </c>
      <c r="N16" s="74">
        <v>7.1123733958521798E-2</v>
      </c>
      <c r="O16" s="74">
        <v>5.8731717065906103E-2</v>
      </c>
      <c r="P16" s="74">
        <v>5.2174554919940802E-2</v>
      </c>
      <c r="Q16" s="74">
        <v>3.5211655941762003E-2</v>
      </c>
      <c r="R16" s="74">
        <v>3.5836710995712701E-2</v>
      </c>
      <c r="S16" s="74">
        <v>1.55094267460846E-2</v>
      </c>
      <c r="T16" s="74">
        <v>1.1334541515589399E-2</v>
      </c>
      <c r="U16" s="74">
        <f t="shared" si="0"/>
        <v>-0.37785825428998049</v>
      </c>
      <c r="V16" s="57"/>
      <c r="X16" s="60"/>
    </row>
    <row r="17" spans="2:24" ht="12.75" customHeight="1" x14ac:dyDescent="0.2">
      <c r="J17" s="60">
        <v>39447</v>
      </c>
      <c r="K17" s="74">
        <v>0.285053849849218</v>
      </c>
      <c r="L17" s="74">
        <v>0.18085918051421199</v>
      </c>
      <c r="M17" s="74">
        <v>0.194473669267586</v>
      </c>
      <c r="N17" s="74">
        <v>7.0099838066253806E-2</v>
      </c>
      <c r="O17" s="74">
        <v>6.3348023486248101E-2</v>
      </c>
      <c r="P17" s="74">
        <v>4.2339294353153603E-2</v>
      </c>
      <c r="Q17" s="74">
        <v>3.63216985708463E-2</v>
      </c>
      <c r="R17" s="74">
        <v>3.7056479568674E-2</v>
      </c>
      <c r="S17" s="74">
        <v>1.58203822396225E-2</v>
      </c>
      <c r="T17" s="74">
        <v>1.12624494802324E-2</v>
      </c>
      <c r="U17" s="74">
        <f t="shared" si="0"/>
        <v>-0.36652716569761068</v>
      </c>
      <c r="V17" s="57"/>
      <c r="X17" s="60"/>
    </row>
    <row r="18" spans="2:24" ht="12.75" customHeight="1" x14ac:dyDescent="0.2">
      <c r="J18" s="60">
        <v>39538</v>
      </c>
      <c r="K18" s="74">
        <v>0.32480453445257501</v>
      </c>
      <c r="L18" s="74">
        <v>0.185769167179786</v>
      </c>
      <c r="M18" s="74">
        <v>0.20900249776218099</v>
      </c>
      <c r="N18" s="74">
        <v>6.8877891751184403E-2</v>
      </c>
      <c r="O18" s="74">
        <v>6.4200517165957899E-2</v>
      </c>
      <c r="P18" s="74">
        <v>5.2080050468640601E-2</v>
      </c>
      <c r="Q18" s="74">
        <v>3.4362217934171699E-2</v>
      </c>
      <c r="R18" s="74">
        <v>3.9666729987347001E-2</v>
      </c>
      <c r="S18" s="74">
        <v>1.48373135622558E-2</v>
      </c>
      <c r="T18" s="74">
        <v>1.28987745041057E-2</v>
      </c>
      <c r="U18" s="74">
        <f t="shared" si="0"/>
        <v>-0.35689062586305514</v>
      </c>
      <c r="V18" s="57"/>
      <c r="X18" s="60"/>
    </row>
    <row r="19" spans="2:24" ht="12.75" customHeight="1" x14ac:dyDescent="0.2">
      <c r="J19" s="60">
        <v>39629</v>
      </c>
      <c r="K19" s="74">
        <v>0.34096856083550198</v>
      </c>
      <c r="L19" s="74">
        <v>0.17951782293000901</v>
      </c>
      <c r="M19" s="74">
        <v>0.20540884118032801</v>
      </c>
      <c r="N19" s="74">
        <v>6.6829875023830407E-2</v>
      </c>
      <c r="O19" s="74">
        <v>6.30754647113283E-2</v>
      </c>
      <c r="P19" s="74">
        <v>5.2253496307043699E-2</v>
      </c>
      <c r="Q19" s="74">
        <v>3.4792736253555903E-2</v>
      </c>
      <c r="R19" s="74">
        <v>3.8817484756348997E-2</v>
      </c>
      <c r="S19" s="74">
        <v>1.50548397427501E-2</v>
      </c>
      <c r="T19" s="74">
        <v>1.4144471410327399E-2</v>
      </c>
      <c r="U19" s="74">
        <f t="shared" si="0"/>
        <v>-0.32892647148001997</v>
      </c>
      <c r="V19" s="57"/>
      <c r="X19" s="60"/>
    </row>
    <row r="20" spans="2:24" ht="12.75" customHeight="1" x14ac:dyDescent="0.2">
      <c r="J20" s="60">
        <v>39721</v>
      </c>
      <c r="K20" s="74">
        <v>0.34150705307270002</v>
      </c>
      <c r="L20" s="74">
        <v>0.17931993863437701</v>
      </c>
      <c r="M20" s="74">
        <v>0.19839304394073601</v>
      </c>
      <c r="N20" s="74">
        <v>6.4166222408644294E-2</v>
      </c>
      <c r="O20" s="74">
        <v>6.0257673640904001E-2</v>
      </c>
      <c r="P20" s="74">
        <v>4.8647145504539101E-2</v>
      </c>
      <c r="Q20" s="74">
        <v>3.1588521935502101E-2</v>
      </c>
      <c r="R20" s="74">
        <v>3.6178428796367901E-2</v>
      </c>
      <c r="S20" s="74">
        <v>1.33236058070924E-2</v>
      </c>
      <c r="T20" s="74">
        <v>1.27821492100582E-2</v>
      </c>
      <c r="U20" s="74">
        <f t="shared" si="0"/>
        <v>-0.30314967680552085</v>
      </c>
      <c r="V20" s="57"/>
      <c r="X20" s="60"/>
    </row>
    <row r="21" spans="2:24" ht="12.75" customHeight="1" x14ac:dyDescent="0.2">
      <c r="J21" s="60">
        <v>39813</v>
      </c>
      <c r="K21" s="74">
        <v>0.31769387046931502</v>
      </c>
      <c r="L21" s="74">
        <v>0.15596622147824299</v>
      </c>
      <c r="M21" s="74">
        <v>0.18786867612573999</v>
      </c>
      <c r="N21" s="74">
        <v>5.3123329533212603E-2</v>
      </c>
      <c r="O21" s="74">
        <v>4.6185392686614098E-2</v>
      </c>
      <c r="P21" s="74">
        <v>5.2685889406386098E-2</v>
      </c>
      <c r="Q21" s="74">
        <v>2.89778731615454E-2</v>
      </c>
      <c r="R21" s="74">
        <v>3.7244626147186898E-2</v>
      </c>
      <c r="S21" s="74">
        <v>2.3070764307448299E-3</v>
      </c>
      <c r="T21" s="74">
        <v>1.3068412099145501E-2</v>
      </c>
      <c r="U21" s="74">
        <f t="shared" si="0"/>
        <v>-0.25973362659950344</v>
      </c>
      <c r="V21" s="57"/>
      <c r="X21" s="60"/>
    </row>
    <row r="22" spans="2:24" ht="12.75" customHeight="1" x14ac:dyDescent="0.2">
      <c r="J22" s="60">
        <v>39903</v>
      </c>
      <c r="K22" s="74">
        <v>0.23479327912513401</v>
      </c>
      <c r="L22" s="74">
        <v>0.125670639133412</v>
      </c>
      <c r="M22" s="74">
        <v>0.15510935995286301</v>
      </c>
      <c r="N22" s="74">
        <v>2.8497894267208501E-2</v>
      </c>
      <c r="O22" s="74">
        <v>3.7711124951802601E-2</v>
      </c>
      <c r="P22" s="74">
        <v>4.2030100150990499E-2</v>
      </c>
      <c r="Q22" s="74">
        <v>7.7512218648785004E-3</v>
      </c>
      <c r="R22" s="74">
        <v>3.0429526029727601E-2</v>
      </c>
      <c r="S22" s="74">
        <v>3.7797453756471398E-4</v>
      </c>
      <c r="T22" s="74">
        <v>1.13291464151267E-2</v>
      </c>
      <c r="U22" s="74">
        <f t="shared" si="0"/>
        <v>-0.20411370817844018</v>
      </c>
      <c r="V22" s="57"/>
      <c r="X22" s="60"/>
    </row>
    <row r="23" spans="2:24" ht="12.75" customHeight="1" x14ac:dyDescent="0.2">
      <c r="J23" s="60">
        <v>39994</v>
      </c>
      <c r="K23" s="74">
        <v>0.16187356024329999</v>
      </c>
      <c r="L23" s="74">
        <v>9.3848666631055802E-2</v>
      </c>
      <c r="M23" s="74">
        <v>0.127251995552324</v>
      </c>
      <c r="N23" s="74">
        <v>4.7758390623013399E-3</v>
      </c>
      <c r="O23" s="74">
        <v>2.6942996415963798E-2</v>
      </c>
      <c r="P23" s="74">
        <v>2.7935987674977299E-2</v>
      </c>
      <c r="Q23" s="74">
        <v>6.6474451025429803E-3</v>
      </c>
      <c r="R23" s="74">
        <v>1.6074179386572299E-2</v>
      </c>
      <c r="S23" s="74">
        <v>1.94522982991273E-3</v>
      </c>
      <c r="T23" s="74">
        <v>8.9259826911881508E-3</v>
      </c>
      <c r="U23" s="74">
        <f t="shared" si="0"/>
        <v>-0.15247476210353847</v>
      </c>
      <c r="V23" s="57"/>
      <c r="X23" s="60"/>
    </row>
    <row r="24" spans="2:24" ht="12.75" customHeight="1" x14ac:dyDescent="0.2">
      <c r="J24" s="60">
        <v>40086</v>
      </c>
      <c r="K24" s="74">
        <v>0.122371734559883</v>
      </c>
      <c r="L24" s="74">
        <v>6.6454665904522606E-2</v>
      </c>
      <c r="M24" s="74">
        <v>0.101683156266656</v>
      </c>
      <c r="N24" s="74">
        <v>1.8430743332739901E-3</v>
      </c>
      <c r="O24" s="74">
        <v>2.11673360022956E-2</v>
      </c>
      <c r="P24" s="74">
        <v>2.3825040706048701E-2</v>
      </c>
      <c r="Q24" s="74">
        <v>2.3777432565491802E-3</v>
      </c>
      <c r="R24" s="74">
        <v>9.0962532428084907E-3</v>
      </c>
      <c r="S24" s="74">
        <v>5.4737942712517898E-3</v>
      </c>
      <c r="T24" s="74">
        <v>7.8362649676772898E-3</v>
      </c>
      <c r="U24" s="74">
        <f t="shared" si="0"/>
        <v>-0.11738559439120068</v>
      </c>
      <c r="V24" s="57"/>
      <c r="X24" s="60"/>
    </row>
    <row r="25" spans="2:24" ht="12.75" customHeight="1" x14ac:dyDescent="0.2">
      <c r="J25" s="60">
        <v>40178</v>
      </c>
      <c r="K25" s="74">
        <v>8.7557416860588294E-2</v>
      </c>
      <c r="L25" s="74">
        <v>4.9700049151569697E-2</v>
      </c>
      <c r="M25" s="74">
        <v>8.5382581943685698E-2</v>
      </c>
      <c r="N25" s="74">
        <v>1.5000577829204899E-3</v>
      </c>
      <c r="O25" s="74">
        <v>1.7580807178913801E-2</v>
      </c>
      <c r="P25" s="74">
        <v>8.8261592288730803E-3</v>
      </c>
      <c r="Q25" s="74">
        <v>1.192303461797E-3</v>
      </c>
      <c r="R25" s="74">
        <v>3.7368169839365299E-3</v>
      </c>
      <c r="S25" s="74">
        <v>5.4853871841441899E-3</v>
      </c>
      <c r="T25" s="74">
        <v>5.4015954264327098E-3</v>
      </c>
      <c r="U25" s="74">
        <f t="shared" si="0"/>
        <v>-9.1248341481684869E-2</v>
      </c>
      <c r="V25" s="57"/>
      <c r="X25" s="60"/>
    </row>
    <row r="26" spans="2:24" ht="12.75" customHeight="1" x14ac:dyDescent="0.2">
      <c r="J26" s="60">
        <v>40268</v>
      </c>
      <c r="K26" s="74">
        <v>7.5752292136399293E-2</v>
      </c>
      <c r="L26" s="74">
        <v>4.0799194855885401E-2</v>
      </c>
      <c r="M26" s="74">
        <v>6.7387575380796497E-2</v>
      </c>
      <c r="N26" s="74">
        <v>3.0824651046169002E-3</v>
      </c>
      <c r="O26" s="74">
        <v>2.1687444727382699E-2</v>
      </c>
      <c r="P26" s="74">
        <v>1.0311849404391501E-2</v>
      </c>
      <c r="Q26" s="74">
        <v>3.7904405493207802E-4</v>
      </c>
      <c r="R26" s="74">
        <v>2.2216619337999499E-3</v>
      </c>
      <c r="S26" s="74">
        <v>5.43899184399242E-3</v>
      </c>
      <c r="T26" s="74">
        <v>4.5362478273680701E-3</v>
      </c>
      <c r="U26" s="74">
        <f t="shared" si="0"/>
        <v>-8.0092182996766223E-2</v>
      </c>
      <c r="V26" s="57"/>
      <c r="X26" s="60"/>
    </row>
    <row r="27" spans="2:24" ht="12.75" customHeight="1" x14ac:dyDescent="0.2">
      <c r="J27" s="60">
        <v>40359</v>
      </c>
      <c r="K27" s="74">
        <v>5.9014551888361397E-2</v>
      </c>
      <c r="L27" s="74">
        <v>3.1963730968618702E-2</v>
      </c>
      <c r="M27" s="74">
        <v>5.3846809681438998E-2</v>
      </c>
      <c r="N27" s="74">
        <v>7.3825494465461399E-3</v>
      </c>
      <c r="O27" s="74">
        <v>1.83027110895615E-2</v>
      </c>
      <c r="P27" s="74">
        <v>4.1026301461136996E-3</v>
      </c>
      <c r="Q27" s="74">
        <v>1.8417683508314101E-3</v>
      </c>
      <c r="R27" s="74">
        <v>7.4888526667412801E-4</v>
      </c>
      <c r="S27" s="74">
        <v>5.1283012629332403E-3</v>
      </c>
      <c r="T27" s="74">
        <v>3.43959461811432E-3</v>
      </c>
      <c r="U27" s="74">
        <f t="shared" si="0"/>
        <v>-6.7742428942470748E-2</v>
      </c>
      <c r="V27" s="57"/>
      <c r="X27" s="60"/>
    </row>
    <row r="28" spans="2:24" ht="12.75" customHeight="1" x14ac:dyDescent="0.2">
      <c r="B28" s="315" t="s">
        <v>7</v>
      </c>
      <c r="C28" s="315"/>
      <c r="D28" s="315"/>
      <c r="E28" s="315"/>
      <c r="F28" s="315"/>
      <c r="G28" s="315"/>
      <c r="J28" s="60">
        <v>40451</v>
      </c>
      <c r="K28" s="74">
        <v>5.8642770531853003E-2</v>
      </c>
      <c r="L28" s="74">
        <v>2.9855342221792001E-2</v>
      </c>
      <c r="M28" s="74">
        <v>5.3517086750118799E-2</v>
      </c>
      <c r="N28" s="74">
        <v>8.3354917291582203E-3</v>
      </c>
      <c r="O28" s="74">
        <v>1.9966310268237301E-2</v>
      </c>
      <c r="P28" s="74">
        <v>3.1240064993417302E-3</v>
      </c>
      <c r="Q28" s="74">
        <v>1.9311865858126899E-3</v>
      </c>
      <c r="R28" s="74">
        <v>4.6065506497954402E-4</v>
      </c>
      <c r="S28" s="74">
        <v>4.8360992900871496E-3</v>
      </c>
      <c r="T28" s="74">
        <v>5.3576218513539404E-3</v>
      </c>
      <c r="U28" s="74">
        <f t="shared" si="0"/>
        <v>-6.8741029729028361E-2</v>
      </c>
      <c r="V28" s="57"/>
      <c r="X28" s="60"/>
    </row>
    <row r="29" spans="2:24" ht="12.75" customHeight="1" x14ac:dyDescent="0.2">
      <c r="B29" s="316" t="s">
        <v>546</v>
      </c>
      <c r="C29" s="316"/>
      <c r="D29" s="316"/>
      <c r="E29" s="316"/>
      <c r="F29" s="316"/>
      <c r="G29" s="316"/>
      <c r="J29" s="60">
        <v>40543</v>
      </c>
      <c r="K29" s="74">
        <v>5.9558885790885897E-2</v>
      </c>
      <c r="L29" s="74">
        <v>2.9771525992601099E-2</v>
      </c>
      <c r="M29" s="74">
        <v>4.9728920070205899E-2</v>
      </c>
      <c r="N29" s="74">
        <v>1.01127501563826E-2</v>
      </c>
      <c r="O29" s="74">
        <v>1.8792325476198201E-2</v>
      </c>
      <c r="P29" s="74">
        <v>9.5973884819308096E-3</v>
      </c>
      <c r="Q29" s="74">
        <v>2.62856763707741E-3</v>
      </c>
      <c r="R29" s="74">
        <v>2.09900691548471E-4</v>
      </c>
      <c r="S29" s="74">
        <v>4.9441954711618597E-3</v>
      </c>
      <c r="T29" s="74">
        <v>5.9188819025113703E-3</v>
      </c>
      <c r="U29" s="74">
        <f t="shared" si="0"/>
        <v>-7.2145570088731847E-2</v>
      </c>
      <c r="V29" s="57"/>
      <c r="X29" s="60"/>
    </row>
    <row r="30" spans="2:24" ht="12.75" customHeight="1" x14ac:dyDescent="0.2">
      <c r="B30" s="316"/>
      <c r="C30" s="316"/>
      <c r="D30" s="316"/>
      <c r="E30" s="316"/>
      <c r="F30" s="316"/>
      <c r="G30" s="316"/>
      <c r="J30" s="60">
        <v>40633</v>
      </c>
      <c r="K30" s="74">
        <v>6.3459026919568201E-2</v>
      </c>
      <c r="L30" s="74">
        <v>3.3957803584442302E-2</v>
      </c>
      <c r="M30" s="74">
        <v>5.36338147991752E-2</v>
      </c>
      <c r="N30" s="74">
        <v>1.09780796391376E-2</v>
      </c>
      <c r="O30" s="74">
        <v>1.2548231097261499E-2</v>
      </c>
      <c r="P30" s="74">
        <v>1.37846994364064E-2</v>
      </c>
      <c r="Q30" s="74">
        <v>2.20163181546214E-3</v>
      </c>
      <c r="R30" s="74">
        <v>4.0301345031406501E-3</v>
      </c>
      <c r="S30" s="74">
        <v>5.6866525264248399E-3</v>
      </c>
      <c r="T30" s="74">
        <v>6.1912918323991598E-3</v>
      </c>
      <c r="U30" s="74">
        <f t="shared" si="0"/>
        <v>-7.9553312314281616E-2</v>
      </c>
      <c r="V30" s="57"/>
      <c r="X30" s="60"/>
    </row>
    <row r="31" spans="2:24" ht="12.75" customHeight="1" x14ac:dyDescent="0.2">
      <c r="B31" s="316"/>
      <c r="C31" s="316"/>
      <c r="D31" s="316"/>
      <c r="E31" s="316"/>
      <c r="F31" s="316"/>
      <c r="G31" s="316"/>
      <c r="J31" s="60">
        <v>40724</v>
      </c>
      <c r="K31" s="74">
        <v>7.5986138940893094E-2</v>
      </c>
      <c r="L31" s="74">
        <v>4.1936551086358E-2</v>
      </c>
      <c r="M31" s="74">
        <v>5.3355126719199203E-2</v>
      </c>
      <c r="N31" s="74">
        <v>1.2977782915441599E-2</v>
      </c>
      <c r="O31" s="74">
        <v>1.7219705404314299E-2</v>
      </c>
      <c r="P31" s="74">
        <v>2.60900429234447E-2</v>
      </c>
      <c r="Q31" s="74">
        <v>6.4734359851138503E-3</v>
      </c>
      <c r="R31" s="74">
        <v>5.2201754577850604E-3</v>
      </c>
      <c r="S31" s="74">
        <v>6.3607667802454901E-3</v>
      </c>
      <c r="T31" s="74">
        <v>8.1444023184273906E-3</v>
      </c>
      <c r="U31" s="74">
        <f t="shared" si="0"/>
        <v>-0.10179185064943649</v>
      </c>
      <c r="V31" s="57"/>
      <c r="X31" s="60"/>
    </row>
    <row r="32" spans="2:24" ht="12.75" customHeight="1" x14ac:dyDescent="0.2">
      <c r="B32" s="316"/>
      <c r="C32" s="316"/>
      <c r="D32" s="316"/>
      <c r="E32" s="316"/>
      <c r="F32" s="316"/>
      <c r="G32" s="316"/>
      <c r="J32" s="60">
        <v>40816</v>
      </c>
      <c r="K32" s="74">
        <v>6.7814115626956398E-2</v>
      </c>
      <c r="L32" s="74">
        <v>4.3508258612892002E-2</v>
      </c>
      <c r="M32" s="74">
        <v>4.2790074411749597E-2</v>
      </c>
      <c r="N32" s="74">
        <v>1.17549103962324E-2</v>
      </c>
      <c r="O32" s="74">
        <v>1.4339359456845099E-2</v>
      </c>
      <c r="P32" s="74">
        <v>2.5549741769159501E-2</v>
      </c>
      <c r="Q32" s="74">
        <v>5.6464644072874801E-3</v>
      </c>
      <c r="R32" s="74">
        <v>9.5841353554761595E-3</v>
      </c>
      <c r="S32" s="74">
        <v>4.33162183823159E-3</v>
      </c>
      <c r="T32" s="74">
        <v>6.4496939473624596E-3</v>
      </c>
      <c r="U32" s="74">
        <f t="shared" si="0"/>
        <v>-9.614014456827992E-2</v>
      </c>
      <c r="V32" s="57"/>
      <c r="X32" s="60"/>
    </row>
    <row r="33" spans="2:27" ht="12.75" customHeight="1" x14ac:dyDescent="0.2">
      <c r="B33" s="316"/>
      <c r="C33" s="316"/>
      <c r="D33" s="316"/>
      <c r="E33" s="316"/>
      <c r="F33" s="316"/>
      <c r="G33" s="316"/>
      <c r="J33" s="60">
        <v>40908</v>
      </c>
      <c r="K33" s="74">
        <v>6.2400392244420601E-2</v>
      </c>
      <c r="L33" s="74">
        <v>5.0237858978379797E-2</v>
      </c>
      <c r="M33" s="74">
        <v>3.7540519013050298E-2</v>
      </c>
      <c r="N33" s="74">
        <v>9.1645735180055504E-3</v>
      </c>
      <c r="O33" s="74">
        <v>1.6821921872743398E-2</v>
      </c>
      <c r="P33" s="74">
        <v>1.7099892143477801E-2</v>
      </c>
      <c r="Q33" s="74">
        <v>8.2034179946137604E-3</v>
      </c>
      <c r="R33" s="74">
        <v>8.0139016800474996E-3</v>
      </c>
      <c r="S33" s="74">
        <v>1.4596656700410101E-3</v>
      </c>
      <c r="T33" s="74">
        <v>5.8660082953846003E-3</v>
      </c>
      <c r="U33" s="74">
        <f t="shared" si="0"/>
        <v>-9.2007366921323164E-2</v>
      </c>
      <c r="V33" s="57"/>
      <c r="X33" s="60"/>
    </row>
    <row r="34" spans="2:27" ht="12.75" customHeight="1" x14ac:dyDescent="0.2">
      <c r="B34" s="316"/>
      <c r="C34" s="316"/>
      <c r="D34" s="316"/>
      <c r="E34" s="316"/>
      <c r="F34" s="316"/>
      <c r="G34" s="316"/>
      <c r="J34" s="60">
        <v>40999</v>
      </c>
      <c r="K34" s="74">
        <v>6.5764451119514802E-2</v>
      </c>
      <c r="L34" s="74">
        <v>5.4389499732877399E-2</v>
      </c>
      <c r="M34" s="74">
        <v>4.3494489320693698E-2</v>
      </c>
      <c r="N34" s="74">
        <v>7.9223968930970008E-3</v>
      </c>
      <c r="O34" s="74">
        <v>1.5450629988710799E-2</v>
      </c>
      <c r="P34" s="74">
        <v>1.36134585186435E-2</v>
      </c>
      <c r="Q34" s="74">
        <v>7.5972116351949604E-3</v>
      </c>
      <c r="R34" s="74">
        <v>1.18077358925841E-2</v>
      </c>
      <c r="S34" s="74">
        <v>2.7498125463228801E-3</v>
      </c>
      <c r="T34" s="74">
        <v>6.1921017767858398E-3</v>
      </c>
      <c r="U34" s="74">
        <f t="shared" si="0"/>
        <v>-9.7452885185395369E-2</v>
      </c>
      <c r="V34" s="57"/>
      <c r="X34" s="60"/>
    </row>
    <row r="35" spans="2:27" ht="12.75" customHeight="1" x14ac:dyDescent="0.2">
      <c r="B35" s="316"/>
      <c r="C35" s="316"/>
      <c r="D35" s="316"/>
      <c r="E35" s="316"/>
      <c r="F35" s="316"/>
      <c r="G35" s="316"/>
      <c r="J35" s="60">
        <v>41090</v>
      </c>
      <c r="K35" s="74">
        <v>6.2135707174492398E-2</v>
      </c>
      <c r="L35" s="74">
        <v>5.0968204240616898E-2</v>
      </c>
      <c r="M35" s="74">
        <v>4.9339505606098198E-2</v>
      </c>
      <c r="N35" s="74">
        <v>6.7743288460205397E-3</v>
      </c>
      <c r="O35" s="74">
        <v>1.18510410352815E-2</v>
      </c>
      <c r="P35" s="74">
        <v>8.3103127855052202E-3</v>
      </c>
      <c r="Q35" s="74">
        <v>7.5215090124768997E-3</v>
      </c>
      <c r="R35" s="74">
        <v>7.1745753040044604E-3</v>
      </c>
      <c r="S35" s="74">
        <v>1.4631040974660699E-3</v>
      </c>
      <c r="T35" s="74">
        <v>3.5437965592136E-3</v>
      </c>
      <c r="U35" s="74">
        <f t="shared" si="0"/>
        <v>-8.4810670312191E-2</v>
      </c>
      <c r="V35" s="57"/>
      <c r="X35" s="60"/>
    </row>
    <row r="36" spans="2:27" ht="12.75" customHeight="1" x14ac:dyDescent="0.2">
      <c r="B36" s="316"/>
      <c r="C36" s="316"/>
      <c r="D36" s="316"/>
      <c r="E36" s="316"/>
      <c r="F36" s="316"/>
      <c r="G36" s="316"/>
      <c r="J36" s="60">
        <v>41182</v>
      </c>
      <c r="K36" s="74">
        <v>6.3189622578165905E-2</v>
      </c>
      <c r="L36" s="74">
        <v>5.0768991073799299E-2</v>
      </c>
      <c r="M36" s="74">
        <v>5.1981333999812203E-2</v>
      </c>
      <c r="N36" s="74">
        <v>7.5549890060327097E-3</v>
      </c>
      <c r="O36" s="74">
        <v>9.5842305192546193E-3</v>
      </c>
      <c r="P36" s="74">
        <v>8.0733055309647507E-3</v>
      </c>
      <c r="Q36" s="74">
        <v>5.5934180283306297E-3</v>
      </c>
      <c r="R36" s="74">
        <v>8.9767699670531293E-3</v>
      </c>
      <c r="S36" s="74">
        <v>1.8882134681573899E-3</v>
      </c>
      <c r="T36" s="74">
        <v>4.1308477684237699E-3</v>
      </c>
      <c r="U36" s="74">
        <f t="shared" si="0"/>
        <v>-8.5362476783662627E-2</v>
      </c>
      <c r="V36" s="57"/>
      <c r="X36" s="60"/>
    </row>
    <row r="37" spans="2:27" ht="33" customHeight="1" x14ac:dyDescent="0.2">
      <c r="B37" s="316"/>
      <c r="C37" s="316"/>
      <c r="D37" s="316"/>
      <c r="E37" s="316"/>
      <c r="F37" s="316"/>
      <c r="G37" s="316"/>
      <c r="J37" s="60">
        <v>41274</v>
      </c>
      <c r="K37" s="74">
        <v>6.33644483180624E-2</v>
      </c>
      <c r="L37" s="74">
        <v>4.9462895282493098E-2</v>
      </c>
      <c r="M37" s="74">
        <v>5.9749403172136097E-2</v>
      </c>
      <c r="N37" s="74">
        <v>9.2556929810845203E-3</v>
      </c>
      <c r="O37" s="74">
        <v>6.5186097217447602E-3</v>
      </c>
      <c r="P37" s="74">
        <v>1.03642921554973E-2</v>
      </c>
      <c r="Q37" s="74">
        <v>4.7022923959153598E-3</v>
      </c>
      <c r="R37" s="74">
        <v>3.05176158871397E-3</v>
      </c>
      <c r="S37" s="74">
        <v>2.93480499911242E-3</v>
      </c>
      <c r="T37" s="74">
        <v>4.6303887294375703E-3</v>
      </c>
      <c r="U37" s="74">
        <f t="shared" si="0"/>
        <v>-8.7305692708072702E-2</v>
      </c>
      <c r="V37" s="57"/>
      <c r="X37" s="60"/>
    </row>
    <row r="38" spans="2:27" s="83" customFormat="1" ht="12.75" customHeight="1" x14ac:dyDescent="0.2">
      <c r="B38" s="79"/>
      <c r="C38" s="79"/>
      <c r="D38" s="79"/>
      <c r="E38" s="79"/>
      <c r="F38" s="79"/>
      <c r="G38" s="79"/>
      <c r="I38" s="61"/>
      <c r="J38" s="60">
        <v>41364</v>
      </c>
      <c r="K38" s="74">
        <v>6.9347379021552399E-2</v>
      </c>
      <c r="L38" s="74">
        <v>5.1959903735750601E-2</v>
      </c>
      <c r="M38" s="74">
        <v>5.3531579166205802E-2</v>
      </c>
      <c r="N38" s="74">
        <v>1.06249062455791E-2</v>
      </c>
      <c r="O38" s="74">
        <v>9.0942195666617702E-3</v>
      </c>
      <c r="P38" s="74">
        <v>1.9230362727987001E-2</v>
      </c>
      <c r="Q38" s="74">
        <v>1.8629010330896501E-3</v>
      </c>
      <c r="R38" s="74">
        <v>1.08171710811268E-2</v>
      </c>
      <c r="S38" s="74">
        <v>3.51142883542725E-3</v>
      </c>
      <c r="T38" s="74">
        <v>4.9203214318389197E-3</v>
      </c>
      <c r="U38" s="74">
        <f t="shared" si="0"/>
        <v>-9.6205414802114489E-2</v>
      </c>
      <c r="V38" s="57"/>
      <c r="W38" s="61"/>
      <c r="X38" s="62"/>
      <c r="AA38" s="56"/>
    </row>
    <row r="39" spans="2:27" ht="12.75" customHeight="1" x14ac:dyDescent="0.2">
      <c r="B39" s="91"/>
      <c r="C39" s="91"/>
      <c r="D39" s="91"/>
      <c r="E39" s="91"/>
      <c r="F39" s="91"/>
      <c r="G39" s="91"/>
      <c r="J39" s="60">
        <v>41455</v>
      </c>
      <c r="K39" s="74">
        <v>6.2371825728185198E-2</v>
      </c>
      <c r="L39" s="74">
        <v>5.7743730982713001E-2</v>
      </c>
      <c r="M39" s="74">
        <v>3.7600921654689402E-2</v>
      </c>
      <c r="N39" s="74">
        <v>1.0866665689443901E-2</v>
      </c>
      <c r="O39" s="74">
        <v>7.1048378555321704E-3</v>
      </c>
      <c r="P39" s="74">
        <v>1.44578305006886E-2</v>
      </c>
      <c r="Q39" s="74">
        <v>4.4077368244741502E-3</v>
      </c>
      <c r="R39" s="74">
        <v>7.0618829595482302E-3</v>
      </c>
      <c r="S39" s="74">
        <v>2.2166410505950599E-3</v>
      </c>
      <c r="T39" s="74">
        <v>4.3920567193941797E-3</v>
      </c>
      <c r="U39" s="74">
        <f t="shared" si="0"/>
        <v>-8.3480478508893508E-2</v>
      </c>
      <c r="V39" s="57"/>
      <c r="X39" s="60"/>
    </row>
    <row r="40" spans="2:27" ht="12.75" customHeight="1" x14ac:dyDescent="0.2">
      <c r="J40" s="60">
        <v>41547</v>
      </c>
      <c r="K40" s="74">
        <v>6.3878149070981993E-2</v>
      </c>
      <c r="L40" s="74">
        <v>6.5464523794108706E-2</v>
      </c>
      <c r="M40" s="74">
        <v>2.9126465953898499E-2</v>
      </c>
      <c r="N40" s="74">
        <v>1.08945775353306E-2</v>
      </c>
      <c r="O40" s="74">
        <v>7.1176334254854897E-3</v>
      </c>
      <c r="P40" s="74">
        <v>1.29344269853268E-2</v>
      </c>
      <c r="Q40" s="74">
        <v>4.46692810755821E-3</v>
      </c>
      <c r="R40" s="74">
        <v>5.1328580793116203E-3</v>
      </c>
      <c r="S40" s="74">
        <v>1.9599065832948599E-3</v>
      </c>
      <c r="T40" s="74">
        <v>3.5789409783495499E-3</v>
      </c>
      <c r="U40" s="74">
        <f t="shared" si="0"/>
        <v>-7.6798112371682353E-2</v>
      </c>
      <c r="V40" s="57"/>
      <c r="X40" s="60"/>
    </row>
    <row r="41" spans="2:27" ht="12.75" customHeight="1" x14ac:dyDescent="0.2">
      <c r="B41" s="26" t="s">
        <v>360</v>
      </c>
      <c r="J41" s="60">
        <v>41639</v>
      </c>
      <c r="K41" s="74">
        <v>6.7842488641027404E-2</v>
      </c>
      <c r="L41" s="74">
        <v>7.2169289955275898E-2</v>
      </c>
      <c r="M41" s="74">
        <v>1.6274161954318599E-2</v>
      </c>
      <c r="N41" s="74">
        <v>1.07007763463416E-2</v>
      </c>
      <c r="O41" s="74">
        <v>1.1736964440358899E-2</v>
      </c>
      <c r="P41" s="74">
        <v>1.5779968635931799E-2</v>
      </c>
      <c r="Q41" s="74">
        <v>4.73148392716655E-3</v>
      </c>
      <c r="R41" s="74">
        <v>4.5144450567171802E-3</v>
      </c>
      <c r="S41" s="74">
        <v>2.8974427217424901E-3</v>
      </c>
      <c r="T41" s="74">
        <v>2.6098332550727301E-3</v>
      </c>
      <c r="U41" s="74">
        <f t="shared" si="0"/>
        <v>-7.3571877651898349E-2</v>
      </c>
      <c r="V41" s="57"/>
      <c r="X41" s="60"/>
    </row>
    <row r="42" spans="2:27" ht="12.75" customHeight="1" x14ac:dyDescent="0.2">
      <c r="B42" s="29" t="s">
        <v>545</v>
      </c>
      <c r="C42" s="42"/>
      <c r="D42" s="42"/>
      <c r="E42" s="42"/>
      <c r="F42" s="42"/>
      <c r="G42" s="42"/>
      <c r="J42" s="60">
        <v>41729</v>
      </c>
      <c r="K42" s="74">
        <v>6.4454591855389307E-2</v>
      </c>
      <c r="L42" s="74">
        <v>7.1757622309991997E-2</v>
      </c>
      <c r="M42" s="74">
        <v>1.1790046279126601E-2</v>
      </c>
      <c r="N42" s="74">
        <v>1.22849772448435E-2</v>
      </c>
      <c r="O42" s="74">
        <v>7.4635633955253498E-3</v>
      </c>
      <c r="P42" s="74">
        <v>3.2159619662704099E-3</v>
      </c>
      <c r="Q42" s="74">
        <v>2.1493878420538E-3</v>
      </c>
      <c r="R42" s="74">
        <v>3.0146333224737101E-3</v>
      </c>
      <c r="S42" s="74">
        <v>2.79946921877808E-3</v>
      </c>
      <c r="T42" s="74">
        <v>7.8277124866460597E-4</v>
      </c>
      <c r="U42" s="74">
        <f t="shared" si="0"/>
        <v>-5.080384097233874E-2</v>
      </c>
      <c r="V42" s="57"/>
      <c r="X42" s="60"/>
    </row>
    <row r="43" spans="2:27" ht="12.75" customHeight="1" x14ac:dyDescent="0.2">
      <c r="B43" s="58" t="s">
        <v>151</v>
      </c>
      <c r="C43" s="59"/>
      <c r="D43" s="59"/>
      <c r="E43" s="59"/>
      <c r="F43" s="59"/>
      <c r="G43" s="59"/>
      <c r="J43" s="60">
        <v>41820</v>
      </c>
      <c r="K43" s="74">
        <v>6.9021237900711005E-2</v>
      </c>
      <c r="L43" s="74">
        <v>7.8929965646827499E-2</v>
      </c>
      <c r="M43" s="74">
        <v>1.33562311688246E-2</v>
      </c>
      <c r="N43" s="74">
        <v>1.3488897286039799E-2</v>
      </c>
      <c r="O43" s="74">
        <v>7.0371282081397903E-3</v>
      </c>
      <c r="P43" s="74">
        <v>2.13245815617903E-3</v>
      </c>
      <c r="Q43" s="74">
        <v>5.5653223729999497E-3</v>
      </c>
      <c r="R43" s="74">
        <v>1.5575747919828701E-3</v>
      </c>
      <c r="S43" s="74">
        <v>3.02699010413137E-3</v>
      </c>
      <c r="T43" s="74">
        <v>1.6673710628027001E-3</v>
      </c>
      <c r="U43" s="74">
        <f t="shared" si="0"/>
        <v>-5.7740700897216626E-2</v>
      </c>
      <c r="V43" s="57"/>
      <c r="X43" s="60"/>
    </row>
    <row r="44" spans="2:27" ht="12.75" customHeight="1" x14ac:dyDescent="0.2">
      <c r="J44" s="60">
        <v>41912</v>
      </c>
      <c r="K44" s="74">
        <v>7.8888322959715707E-2</v>
      </c>
      <c r="L44" s="74">
        <v>9.1024186863252102E-2</v>
      </c>
      <c r="M44" s="74">
        <v>1.6987939246397899E-2</v>
      </c>
      <c r="N44" s="74">
        <v>1.6828327022504801E-2</v>
      </c>
      <c r="O44" s="74">
        <v>7.4069768264136597E-3</v>
      </c>
      <c r="P44" s="74">
        <v>8.2217373941805005E-4</v>
      </c>
      <c r="Q44" s="74">
        <v>7.1969707921702699E-3</v>
      </c>
      <c r="R44" s="74">
        <v>8.1997073009772697E-3</v>
      </c>
      <c r="S44" s="74">
        <v>2.6756177806912399E-3</v>
      </c>
      <c r="T44" s="74">
        <v>2.33639749968159E-3</v>
      </c>
      <c r="U44" s="74">
        <f t="shared" si="0"/>
        <v>-7.4589974111791219E-2</v>
      </c>
      <c r="V44" s="57"/>
      <c r="X44" s="60"/>
    </row>
    <row r="45" spans="2:27" ht="12.75" customHeight="1" x14ac:dyDescent="0.2">
      <c r="J45" s="60">
        <v>42004</v>
      </c>
      <c r="K45" s="74">
        <v>7.7320426073892404E-2</v>
      </c>
      <c r="L45" s="74">
        <v>9.5090489806790898E-2</v>
      </c>
      <c r="M45" s="74">
        <v>2.6622483569932701E-2</v>
      </c>
      <c r="N45" s="74">
        <v>1.89583745366083E-2</v>
      </c>
      <c r="O45" s="74">
        <v>2.1627570526858999E-3</v>
      </c>
      <c r="P45" s="74">
        <v>3.6080256083022402E-4</v>
      </c>
      <c r="Q45" s="74">
        <v>7.4445887683995404E-3</v>
      </c>
      <c r="R45" s="74">
        <v>2.1691140790464098E-3</v>
      </c>
      <c r="S45" s="74">
        <v>2.6171288865666801E-3</v>
      </c>
      <c r="T45" s="74">
        <v>2.54847980253708E-3</v>
      </c>
      <c r="U45" s="74">
        <f t="shared" si="0"/>
        <v>-8.0653792989505355E-2</v>
      </c>
      <c r="V45" s="57"/>
      <c r="X45" s="60"/>
    </row>
    <row r="46" spans="2:27" ht="12.75" customHeight="1" x14ac:dyDescent="0.2">
      <c r="J46" s="60">
        <v>42094</v>
      </c>
      <c r="K46" s="74">
        <v>8.3871978943850498E-2</v>
      </c>
      <c r="L46" s="74">
        <v>0.109463384856456</v>
      </c>
      <c r="M46" s="74">
        <v>3.7915589987672603E-2</v>
      </c>
      <c r="N46" s="74">
        <v>2.03404295613436E-2</v>
      </c>
      <c r="O46" s="74">
        <v>3.06916900916241E-3</v>
      </c>
      <c r="P46" s="74">
        <v>1.03860531359002E-3</v>
      </c>
      <c r="Q46" s="74">
        <v>1.0248656486804E-2</v>
      </c>
      <c r="R46" s="74">
        <v>3.5518800391976602E-3</v>
      </c>
      <c r="S46" s="74">
        <v>3.4106112745528202E-3</v>
      </c>
      <c r="T46" s="74">
        <v>2.5312041364655702E-3</v>
      </c>
      <c r="U46" s="74">
        <f t="shared" si="0"/>
        <v>-0.10769755172139418</v>
      </c>
      <c r="V46" s="57"/>
      <c r="X46" s="60"/>
    </row>
    <row r="47" spans="2:27" ht="12.75" customHeight="1" x14ac:dyDescent="0.2">
      <c r="J47" s="60">
        <v>42185</v>
      </c>
      <c r="K47" s="74">
        <v>9.65638182291437E-2</v>
      </c>
      <c r="L47" s="74">
        <v>0.129546736303224</v>
      </c>
      <c r="M47" s="74">
        <v>5.5692281563506897E-2</v>
      </c>
      <c r="N47" s="74">
        <v>2.3672780685016E-2</v>
      </c>
      <c r="O47" s="74">
        <v>4.3542221957254199E-3</v>
      </c>
      <c r="P47" s="74">
        <v>2.0339324458810101E-3</v>
      </c>
      <c r="Q47" s="74">
        <v>1.52406841885812E-2</v>
      </c>
      <c r="R47" s="74">
        <v>6.5838330435508399E-3</v>
      </c>
      <c r="S47" s="74">
        <v>4.46297713203691E-3</v>
      </c>
      <c r="T47" s="74">
        <v>3.4410051116376401E-3</v>
      </c>
      <c r="U47" s="74">
        <f t="shared" si="0"/>
        <v>-0.14846463444001623</v>
      </c>
      <c r="V47" s="57"/>
      <c r="X47" s="60"/>
    </row>
    <row r="48" spans="2:27" ht="12.75" customHeight="1" x14ac:dyDescent="0.2">
      <c r="J48" s="60">
        <v>42277</v>
      </c>
      <c r="K48" s="74">
        <v>0.10336784442630501</v>
      </c>
      <c r="L48" s="74">
        <v>0.14292718525947001</v>
      </c>
      <c r="M48" s="74">
        <v>6.1254306747446398E-2</v>
      </c>
      <c r="N48" s="74">
        <v>2.62402676795047E-2</v>
      </c>
      <c r="O48" s="74">
        <v>3.8304392633167102E-3</v>
      </c>
      <c r="P48" s="74">
        <v>1.2083028051779699E-2</v>
      </c>
      <c r="Q48" s="74">
        <v>1.6928073925148501E-2</v>
      </c>
      <c r="R48" s="74">
        <v>8.3542903378756601E-3</v>
      </c>
      <c r="S48" s="74">
        <v>4.3759419459693796E-3</v>
      </c>
      <c r="T48" s="74">
        <v>4.02391489297342E-3</v>
      </c>
      <c r="U48" s="74">
        <f t="shared" si="0"/>
        <v>-0.17664960367717944</v>
      </c>
      <c r="V48" s="57"/>
      <c r="X48" s="60"/>
    </row>
    <row r="49" spans="10:24" ht="12.75" customHeight="1" x14ac:dyDescent="0.2">
      <c r="J49" s="60">
        <v>42369</v>
      </c>
      <c r="K49" s="74">
        <v>0.10466245299502</v>
      </c>
      <c r="L49" s="74">
        <v>0.14587796227396299</v>
      </c>
      <c r="M49" s="74">
        <v>5.2648726075896102E-2</v>
      </c>
      <c r="N49" s="74">
        <v>2.69253395755308E-2</v>
      </c>
      <c r="O49" s="74">
        <v>6.4708751755951704E-3</v>
      </c>
      <c r="P49" s="74">
        <v>6.1689370043345798E-3</v>
      </c>
      <c r="Q49" s="74">
        <v>1.57665088187969E-2</v>
      </c>
      <c r="R49" s="74">
        <v>1.51232412998012E-2</v>
      </c>
      <c r="S49" s="74">
        <v>3.4103418064361899E-3</v>
      </c>
      <c r="T49" s="74">
        <v>3.32495370126446E-3</v>
      </c>
      <c r="U49" s="74">
        <f t="shared" si="0"/>
        <v>-0.17105443273659834</v>
      </c>
      <c r="V49" s="57"/>
      <c r="X49" s="60"/>
    </row>
    <row r="50" spans="10:24" ht="12.75" customHeight="1" x14ac:dyDescent="0.2">
      <c r="J50" s="60">
        <v>42460</v>
      </c>
      <c r="K50" s="74">
        <v>9.9890652553778506E-2</v>
      </c>
      <c r="L50" s="74">
        <v>0.14731401028373101</v>
      </c>
      <c r="M50" s="74">
        <v>4.3063627489425299E-2</v>
      </c>
      <c r="N50" s="74">
        <v>2.7272890915816399E-2</v>
      </c>
      <c r="O50" s="74">
        <v>6.8122822994190098E-3</v>
      </c>
      <c r="P50" s="74">
        <v>1.79821169004186E-2</v>
      </c>
      <c r="Q50" s="74">
        <v>1.48097243765354E-2</v>
      </c>
      <c r="R50" s="74">
        <v>9.3585844885612397E-3</v>
      </c>
      <c r="S50" s="74">
        <v>1.8020322244426199E-3</v>
      </c>
      <c r="T50" s="74">
        <v>2.5854553064796502E-3</v>
      </c>
      <c r="U50" s="74">
        <f t="shared" si="0"/>
        <v>-0.17111007173105075</v>
      </c>
      <c r="V50" s="57"/>
      <c r="X50" s="60"/>
    </row>
    <row r="51" spans="10:24" ht="12.75" customHeight="1" x14ac:dyDescent="0.2">
      <c r="J51" s="60">
        <v>42551</v>
      </c>
      <c r="K51" s="74">
        <v>0.103198298042761</v>
      </c>
      <c r="L51" s="74">
        <v>0.14424327037436499</v>
      </c>
      <c r="M51" s="74">
        <v>2.7660102379361302E-2</v>
      </c>
      <c r="N51" s="74">
        <v>2.7882649589534701E-2</v>
      </c>
      <c r="O51" s="74">
        <v>8.3368127498636892E-3</v>
      </c>
      <c r="P51" s="74">
        <v>1.2947908844716201E-2</v>
      </c>
      <c r="Q51" s="74">
        <v>1.7244849650026099E-2</v>
      </c>
      <c r="R51" s="74">
        <v>5.0593843213157302E-3</v>
      </c>
      <c r="S51" s="74">
        <v>1.46687833557512E-3</v>
      </c>
      <c r="T51" s="74">
        <v>1.07674216971155E-3</v>
      </c>
      <c r="U51" s="74">
        <f t="shared" si="0"/>
        <v>-0.14272030037170841</v>
      </c>
      <c r="V51" s="57"/>
      <c r="X51" s="60"/>
    </row>
    <row r="52" spans="10:24" ht="12.75" customHeight="1" x14ac:dyDescent="0.2">
      <c r="J52" s="60">
        <v>42643</v>
      </c>
      <c r="K52" s="74">
        <v>0.110839550308112</v>
      </c>
      <c r="L52" s="74">
        <v>0.15965884754533699</v>
      </c>
      <c r="M52" s="74">
        <v>2.9032755148951098E-2</v>
      </c>
      <c r="N52" s="74">
        <v>3.2877780769798998E-2</v>
      </c>
      <c r="O52" s="74">
        <v>1.3678978444605999E-2</v>
      </c>
      <c r="P52" s="74">
        <v>2.0049742147132E-2</v>
      </c>
      <c r="Q52" s="74">
        <v>1.9363919688198301E-2</v>
      </c>
      <c r="R52" s="74">
        <v>1.43844814094688E-2</v>
      </c>
      <c r="S52" s="74">
        <v>1.3869388549797601E-3</v>
      </c>
      <c r="T52" s="74">
        <v>5.0560922102386801E-4</v>
      </c>
      <c r="U52" s="74">
        <f t="shared" si="0"/>
        <v>-0.18009950292138382</v>
      </c>
      <c r="V52" s="57"/>
      <c r="X52" s="60"/>
    </row>
    <row r="53" spans="10:24" ht="12.75" customHeight="1" x14ac:dyDescent="0.2">
      <c r="J53" s="60">
        <v>42735</v>
      </c>
      <c r="K53" s="74">
        <v>0.13036988457818899</v>
      </c>
      <c r="L53" s="74">
        <v>0.17749278569811999</v>
      </c>
      <c r="M53" s="74">
        <v>2.7990423714758801E-2</v>
      </c>
      <c r="N53" s="74">
        <v>4.1084807520072E-2</v>
      </c>
      <c r="O53" s="74">
        <v>1.5013538787637301E-2</v>
      </c>
      <c r="P53" s="74">
        <v>2.6702055668267499E-2</v>
      </c>
      <c r="Q53" s="74">
        <v>2.3310136913659199E-2</v>
      </c>
      <c r="R53" s="74">
        <v>1.47957391929565E-2</v>
      </c>
      <c r="S53" s="74">
        <v>2.2089136777765999E-3</v>
      </c>
      <c r="T53" s="74">
        <v>1.1117414450056201E-3</v>
      </c>
      <c r="U53" s="74">
        <f t="shared" si="0"/>
        <v>-0.1993402580400645</v>
      </c>
      <c r="V53" s="57"/>
      <c r="X53" s="60"/>
    </row>
    <row r="54" spans="10:24" ht="12.75" customHeight="1" x14ac:dyDescent="0.2">
      <c r="J54" s="60">
        <v>42825</v>
      </c>
      <c r="K54" s="74">
        <v>0.14062478421178401</v>
      </c>
      <c r="L54" s="74">
        <v>0.18980344484415099</v>
      </c>
      <c r="M54" s="74">
        <v>2.5550253544121201E-2</v>
      </c>
      <c r="N54" s="74">
        <v>4.41273654994623E-2</v>
      </c>
      <c r="O54" s="74">
        <v>2.04056174408026E-2</v>
      </c>
      <c r="P54" s="74">
        <v>2.47190352441026E-2</v>
      </c>
      <c r="Q54" s="74">
        <v>2.2595211507564002E-2</v>
      </c>
      <c r="R54" s="74">
        <v>1.20020509843849E-2</v>
      </c>
      <c r="S54" s="74">
        <v>3.5457152941760699E-3</v>
      </c>
      <c r="T54" s="74">
        <v>1.2370896629546001E-3</v>
      </c>
      <c r="U54" s="74">
        <f t="shared" si="0"/>
        <v>-0.20336099980993524</v>
      </c>
      <c r="V54" s="57"/>
      <c r="X54" s="60"/>
    </row>
    <row r="55" spans="10:24" ht="12.75" customHeight="1" x14ac:dyDescent="0.2">
      <c r="J55" s="60">
        <v>42916</v>
      </c>
      <c r="K55" s="74">
        <v>0.15130560122918299</v>
      </c>
      <c r="L55" s="74">
        <v>0.19744971773711301</v>
      </c>
      <c r="M55" s="74">
        <v>2.5533136108668902E-2</v>
      </c>
      <c r="N55" s="74">
        <v>4.5840313670692301E-2</v>
      </c>
      <c r="O55" s="74">
        <v>2.2061051134711698E-2</v>
      </c>
      <c r="P55" s="74">
        <v>3.57075317800572E-2</v>
      </c>
      <c r="Q55" s="74">
        <v>2.357971036634E-2</v>
      </c>
      <c r="R55" s="74">
        <v>7.2063900283231902E-3</v>
      </c>
      <c r="S55" s="74">
        <v>4.7572934462249902E-3</v>
      </c>
      <c r="T55" s="74">
        <v>1.1432322389578701E-3</v>
      </c>
      <c r="U55" s="74">
        <f t="shared" si="0"/>
        <v>-0.21197277528190608</v>
      </c>
      <c r="V55" s="57"/>
      <c r="X55" s="60"/>
    </row>
    <row r="56" spans="10:24" ht="12.75" customHeight="1" x14ac:dyDescent="0.2">
      <c r="J56" s="60">
        <v>43008</v>
      </c>
      <c r="K56" s="74">
        <v>0.151738097123891</v>
      </c>
      <c r="L56" s="74">
        <v>0.184890251004944</v>
      </c>
      <c r="M56" s="74">
        <v>1.38584298460571E-2</v>
      </c>
      <c r="N56" s="74">
        <v>4.23188021258274E-2</v>
      </c>
      <c r="O56" s="74">
        <v>1.7780249460361001E-2</v>
      </c>
      <c r="P56" s="74">
        <v>2.1764734331384698E-2</v>
      </c>
      <c r="Q56" s="74">
        <v>2.12799174739432E-2</v>
      </c>
      <c r="R56" s="74">
        <v>1.21468069541628E-2</v>
      </c>
      <c r="S56" s="74">
        <v>5.1062693674044403E-3</v>
      </c>
      <c r="T56" s="74">
        <v>1.32763953224587E-3</v>
      </c>
      <c r="U56" s="74">
        <f t="shared" si="0"/>
        <v>-0.16873500297243951</v>
      </c>
      <c r="V56" s="57"/>
    </row>
    <row r="57" spans="10:24" ht="12.75" customHeight="1" x14ac:dyDescent="0.2">
      <c r="J57" s="60">
        <v>43100</v>
      </c>
      <c r="K57" s="74">
        <v>0.14670557085546199</v>
      </c>
      <c r="L57" s="74">
        <v>0.17674667227185001</v>
      </c>
      <c r="M57" s="74">
        <v>1.19066334292019E-2</v>
      </c>
      <c r="N57" s="74">
        <v>3.5519077957942201E-2</v>
      </c>
      <c r="O57" s="74">
        <v>1.64458359502066E-2</v>
      </c>
      <c r="P57" s="74">
        <v>1.4707986398689201E-2</v>
      </c>
      <c r="Q57" s="74">
        <v>2.4193466853491202E-2</v>
      </c>
      <c r="R57" s="74">
        <v>1.07606195271458E-2</v>
      </c>
      <c r="S57" s="74">
        <v>5.7256715916614602E-3</v>
      </c>
      <c r="T57" s="74">
        <v>7.4747542216743105E-4</v>
      </c>
      <c r="U57" s="74">
        <f t="shared" si="0"/>
        <v>-0.15004786854689384</v>
      </c>
      <c r="V57" s="57"/>
    </row>
    <row r="58" spans="10:24" ht="12.75" customHeight="1" x14ac:dyDescent="0.2">
      <c r="J58" s="60">
        <v>43190</v>
      </c>
      <c r="K58" s="74">
        <v>0.14628433833274801</v>
      </c>
      <c r="L58" s="74">
        <v>0.17001031969083299</v>
      </c>
      <c r="M58" s="74">
        <v>8.8941632516686808E-3</v>
      </c>
      <c r="N58" s="74">
        <v>3.3008002623675002E-2</v>
      </c>
      <c r="O58" s="74">
        <v>9.7537502143255107E-3</v>
      </c>
      <c r="P58" s="74">
        <v>9.0707987805506308E-3</v>
      </c>
      <c r="Q58" s="74">
        <v>2.41045750929656E-2</v>
      </c>
      <c r="R58" s="74">
        <v>1.45884846210429E-2</v>
      </c>
      <c r="S58" s="74">
        <v>6.5351655929301502E-3</v>
      </c>
      <c r="T58" s="74">
        <v>1.8186924352511301E-3</v>
      </c>
      <c r="U58" s="74">
        <f t="shared" si="0"/>
        <v>-0.13149961397049459</v>
      </c>
      <c r="V58" s="57"/>
    </row>
    <row r="59" spans="10:24" ht="12.75" customHeight="1" x14ac:dyDescent="0.2">
      <c r="J59" s="60">
        <v>43281</v>
      </c>
      <c r="K59" s="74">
        <v>0.14514618402964699</v>
      </c>
      <c r="L59" s="74">
        <v>0.16832095871432801</v>
      </c>
      <c r="M59" s="74">
        <v>1.16717746382482E-2</v>
      </c>
      <c r="N59" s="74">
        <v>3.3717992302755198E-2</v>
      </c>
      <c r="O59" s="74">
        <v>6.00356363325979E-3</v>
      </c>
      <c r="P59" s="74">
        <v>1.2842383999490101E-2</v>
      </c>
      <c r="Q59" s="74">
        <v>2.38221455162657E-2</v>
      </c>
      <c r="R59" s="74">
        <v>1.22484650335774E-2</v>
      </c>
      <c r="S59" s="74">
        <v>6.23594435241576E-3</v>
      </c>
      <c r="T59" s="74">
        <v>1.55593501223113E-3</v>
      </c>
      <c r="U59" s="74">
        <f t="shared" si="0"/>
        <v>-0.13127297917292427</v>
      </c>
      <c r="V59" s="57"/>
    </row>
    <row r="60" spans="10:24" ht="12.75" customHeight="1" x14ac:dyDescent="0.2">
      <c r="J60" s="60">
        <v>43373</v>
      </c>
      <c r="K60" s="74">
        <v>0.15534619833413099</v>
      </c>
      <c r="L60" s="74">
        <v>0.18731420935416701</v>
      </c>
      <c r="M60" s="74">
        <v>1.8646211126280399E-2</v>
      </c>
      <c r="N60" s="74">
        <v>3.8006587595436202E-2</v>
      </c>
      <c r="O60" s="74">
        <v>4.0694306201359701E-3</v>
      </c>
      <c r="P60" s="74">
        <v>2.78348658343462E-2</v>
      </c>
      <c r="Q60" s="74">
        <v>2.7827209403330801E-2</v>
      </c>
      <c r="R60" s="74">
        <v>1.5894329407136799E-2</v>
      </c>
      <c r="S60" s="74">
        <v>6.5110606259352896E-3</v>
      </c>
      <c r="T60" s="74">
        <v>1.93869634469336E-3</v>
      </c>
      <c r="U60" s="74">
        <f t="shared" si="0"/>
        <v>-0.17269640197733105</v>
      </c>
      <c r="V60" s="57"/>
    </row>
    <row r="61" spans="10:24" ht="12.75" customHeight="1" x14ac:dyDescent="0.2">
      <c r="J61" s="60">
        <v>43465</v>
      </c>
      <c r="K61" s="74">
        <v>0.176693621267661</v>
      </c>
      <c r="L61" s="74">
        <v>0.19215289636014099</v>
      </c>
      <c r="M61" s="74">
        <v>1.38544040245958E-2</v>
      </c>
      <c r="N61" s="74">
        <v>4.0541597163581002E-2</v>
      </c>
      <c r="O61" s="74">
        <v>2.1584799843634098E-3</v>
      </c>
      <c r="P61" s="74">
        <v>3.4784958220130897E-2</v>
      </c>
      <c r="Q61" s="74">
        <v>2.8994858746679002E-2</v>
      </c>
      <c r="R61" s="74">
        <v>2.2713500091163699E-2</v>
      </c>
      <c r="S61" s="74">
        <v>6.1418384760605601E-3</v>
      </c>
      <c r="T61" s="74">
        <v>2.26192001178236E-3</v>
      </c>
      <c r="U61" s="74">
        <f t="shared" si="0"/>
        <v>-0.16691083181083674</v>
      </c>
      <c r="V61" s="57"/>
    </row>
    <row r="66" spans="2:21" ht="12.75" customHeight="1" x14ac:dyDescent="0.2">
      <c r="B66" s="315" t="s">
        <v>63</v>
      </c>
      <c r="C66" s="315"/>
      <c r="D66" s="315"/>
      <c r="E66" s="315"/>
      <c r="F66" s="315"/>
      <c r="G66" s="315"/>
    </row>
    <row r="67" spans="2:21" ht="12.75" customHeight="1" x14ac:dyDescent="0.2">
      <c r="B67" s="316" t="s">
        <v>587</v>
      </c>
      <c r="C67" s="316"/>
      <c r="D67" s="316"/>
      <c r="E67" s="316"/>
      <c r="F67" s="316"/>
      <c r="G67" s="316"/>
    </row>
    <row r="68" spans="2:21" ht="12.75" customHeight="1" x14ac:dyDescent="0.2">
      <c r="B68" s="316"/>
      <c r="C68" s="316"/>
      <c r="D68" s="316"/>
      <c r="E68" s="316"/>
      <c r="F68" s="316"/>
      <c r="G68" s="316"/>
      <c r="J68" s="63"/>
      <c r="K68" s="57"/>
      <c r="L68" s="57"/>
      <c r="M68" s="57"/>
      <c r="N68" s="57"/>
      <c r="O68" s="57"/>
      <c r="P68" s="57"/>
      <c r="Q68" s="57"/>
      <c r="R68" s="57"/>
      <c r="S68" s="57"/>
      <c r="T68" s="57"/>
      <c r="U68" s="57"/>
    </row>
    <row r="69" spans="2:21" ht="12.75" customHeight="1" x14ac:dyDescent="0.2">
      <c r="B69" s="316"/>
      <c r="C69" s="316"/>
      <c r="D69" s="316"/>
      <c r="E69" s="316"/>
      <c r="F69" s="316"/>
      <c r="G69" s="316"/>
      <c r="J69" s="63"/>
    </row>
    <row r="70" spans="2:21" ht="12.75" customHeight="1" x14ac:dyDescent="0.2">
      <c r="B70" s="316"/>
      <c r="C70" s="316"/>
      <c r="D70" s="316"/>
      <c r="E70" s="316"/>
      <c r="F70" s="316"/>
      <c r="G70" s="316"/>
      <c r="J70" s="63"/>
    </row>
    <row r="71" spans="2:21" ht="12.75" customHeight="1" x14ac:dyDescent="0.2">
      <c r="B71" s="316"/>
      <c r="C71" s="316"/>
      <c r="D71" s="316"/>
      <c r="E71" s="316"/>
      <c r="F71" s="316"/>
      <c r="G71" s="316"/>
      <c r="J71" s="63"/>
    </row>
    <row r="72" spans="2:21" ht="12.75" customHeight="1" x14ac:dyDescent="0.2">
      <c r="B72" s="316"/>
      <c r="C72" s="316"/>
      <c r="D72" s="316"/>
      <c r="E72" s="316"/>
      <c r="F72" s="316"/>
      <c r="G72" s="316"/>
    </row>
    <row r="73" spans="2:21" ht="12.75" customHeight="1" x14ac:dyDescent="0.2">
      <c r="B73" s="316"/>
      <c r="C73" s="316"/>
      <c r="D73" s="316"/>
      <c r="E73" s="316"/>
      <c r="F73" s="316"/>
      <c r="G73" s="316"/>
      <c r="K73" s="21"/>
      <c r="L73" s="21"/>
      <c r="M73" s="21"/>
      <c r="N73" s="21"/>
      <c r="O73" s="21"/>
      <c r="P73" s="21"/>
      <c r="Q73" s="21"/>
      <c r="R73" s="21"/>
      <c r="S73" s="21"/>
      <c r="T73" s="21"/>
      <c r="U73" s="21"/>
    </row>
    <row r="74" spans="2:21" ht="12.75" customHeight="1" x14ac:dyDescent="0.2">
      <c r="B74" s="316"/>
      <c r="C74" s="316"/>
      <c r="D74" s="316"/>
      <c r="E74" s="316"/>
      <c r="F74" s="316"/>
      <c r="G74" s="316"/>
      <c r="K74" s="21"/>
    </row>
    <row r="75" spans="2:21" ht="12.75" customHeight="1" x14ac:dyDescent="0.2">
      <c r="B75" s="316"/>
      <c r="C75" s="316"/>
      <c r="D75" s="316"/>
      <c r="E75" s="316"/>
      <c r="F75" s="316"/>
      <c r="G75" s="316"/>
      <c r="K75" s="21"/>
    </row>
    <row r="76" spans="2:21" ht="42.75" customHeight="1" x14ac:dyDescent="0.2">
      <c r="B76" s="316"/>
      <c r="C76" s="316"/>
      <c r="D76" s="316"/>
      <c r="E76" s="316"/>
      <c r="F76" s="316"/>
      <c r="G76" s="316"/>
    </row>
  </sheetData>
  <mergeCells count="4">
    <mergeCell ref="B28:G28"/>
    <mergeCell ref="B29:G37"/>
    <mergeCell ref="B66:G66"/>
    <mergeCell ref="B67:G76"/>
  </mergeCells>
  <pageMargins left="0.78740157499999996" right="0.78740157499999996" top="0.984251969" bottom="0.984251969" header="0.4921259845" footer="0.492125984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X57"/>
  <sheetViews>
    <sheetView showGridLines="0" zoomScaleNormal="100" workbookViewId="0"/>
  </sheetViews>
  <sheetFormatPr defaultColWidth="9.140625" defaultRowHeight="12.75" customHeight="1" x14ac:dyDescent="0.2"/>
  <cols>
    <col min="1" max="1" width="9.140625" style="31"/>
    <col min="2" max="7" width="9.140625" style="31" customWidth="1"/>
    <col min="8" max="8" width="9.140625" style="31"/>
    <col min="9" max="9" width="9.140625" style="10"/>
    <col min="10" max="10" width="9.140625" style="10" customWidth="1"/>
    <col min="11" max="24" width="9.140625" style="10"/>
    <col min="25" max="16384" width="9.140625" style="31"/>
  </cols>
  <sheetData>
    <row r="3" spans="2:15" ht="12.75" customHeight="1" x14ac:dyDescent="0.2">
      <c r="B3" s="26" t="s">
        <v>361</v>
      </c>
      <c r="C3" s="30"/>
      <c r="D3" s="30"/>
      <c r="E3" s="30"/>
      <c r="F3" s="30"/>
      <c r="G3" s="30"/>
      <c r="K3" s="10" t="s">
        <v>232</v>
      </c>
      <c r="L3" s="16" t="s">
        <v>226</v>
      </c>
      <c r="M3" s="16" t="s">
        <v>233</v>
      </c>
    </row>
    <row r="4" spans="2:15" ht="12.75" customHeight="1" x14ac:dyDescent="0.2">
      <c r="B4" s="317" t="s">
        <v>152</v>
      </c>
      <c r="C4" s="317"/>
      <c r="D4" s="317"/>
      <c r="E4" s="317"/>
      <c r="F4" s="317"/>
      <c r="G4" s="317"/>
      <c r="K4" s="10" t="s">
        <v>153</v>
      </c>
      <c r="L4" s="16" t="s">
        <v>154</v>
      </c>
      <c r="M4" s="16" t="s">
        <v>155</v>
      </c>
    </row>
    <row r="5" spans="2:15" ht="12.75" customHeight="1" x14ac:dyDescent="0.2">
      <c r="B5" s="317"/>
      <c r="C5" s="317"/>
      <c r="D5" s="317"/>
      <c r="E5" s="317"/>
      <c r="F5" s="317"/>
      <c r="G5" s="317"/>
      <c r="J5" s="72">
        <v>42094</v>
      </c>
      <c r="K5" s="73">
        <v>2.9045056409443104</v>
      </c>
      <c r="L5" s="73">
        <v>6.1559952074159208</v>
      </c>
      <c r="M5" s="73">
        <v>-1.5138536751919895</v>
      </c>
    </row>
    <row r="6" spans="2:15" ht="12.75" customHeight="1" x14ac:dyDescent="0.2">
      <c r="B6" s="31" t="s">
        <v>109</v>
      </c>
      <c r="J6" s="72">
        <v>42124</v>
      </c>
      <c r="K6" s="73">
        <v>3.4900966647616549</v>
      </c>
      <c r="L6" s="73">
        <v>6.2661241408780821</v>
      </c>
      <c r="M6" s="73">
        <v>-0.95300727785827544</v>
      </c>
    </row>
    <row r="7" spans="2:15" ht="12.75" customHeight="1" x14ac:dyDescent="0.2">
      <c r="J7" s="72">
        <v>42155</v>
      </c>
      <c r="K7" s="73">
        <v>4.8157272719866695</v>
      </c>
      <c r="L7" s="73">
        <v>6.4254254643329789</v>
      </c>
      <c r="M7" s="73">
        <v>-0.91050530718996825</v>
      </c>
    </row>
    <row r="8" spans="2:15" ht="12.75" customHeight="1" x14ac:dyDescent="0.2">
      <c r="J8" s="72">
        <v>42185</v>
      </c>
      <c r="K8" s="73">
        <v>4.7676876922239098</v>
      </c>
      <c r="L8" s="73">
        <v>6.7875182949651114</v>
      </c>
      <c r="M8" s="73">
        <v>-0.81836037094153991</v>
      </c>
    </row>
    <row r="9" spans="2:15" ht="12.75" customHeight="1" x14ac:dyDescent="0.2">
      <c r="J9" s="72">
        <v>42216</v>
      </c>
      <c r="K9" s="73">
        <v>7.417567912398626</v>
      </c>
      <c r="L9" s="73">
        <v>7.0454428028295712</v>
      </c>
      <c r="M9" s="73">
        <v>-0.93907364880920774</v>
      </c>
    </row>
    <row r="10" spans="2:15" ht="12.75" customHeight="1" x14ac:dyDescent="0.2">
      <c r="J10" s="72">
        <v>42247</v>
      </c>
      <c r="K10" s="73">
        <v>10.020769757491088</v>
      </c>
      <c r="L10" s="73">
        <v>7.2464874641635868</v>
      </c>
      <c r="M10" s="73">
        <v>-1.0264561203400913</v>
      </c>
      <c r="O10" s="32"/>
    </row>
    <row r="11" spans="2:15" ht="12.75" customHeight="1" x14ac:dyDescent="0.2">
      <c r="J11" s="72">
        <v>42277</v>
      </c>
      <c r="K11" s="73">
        <v>10.791998307228123</v>
      </c>
      <c r="L11" s="73">
        <v>7.3065104143755777</v>
      </c>
      <c r="M11" s="73">
        <v>-0.91628279689991432</v>
      </c>
    </row>
    <row r="12" spans="2:15" ht="12.75" customHeight="1" x14ac:dyDescent="0.2">
      <c r="J12" s="72">
        <v>42308</v>
      </c>
      <c r="K12" s="73">
        <v>9.5289685170138139</v>
      </c>
      <c r="L12" s="73">
        <v>7.4227892210446456</v>
      </c>
      <c r="M12" s="73">
        <v>-0.68542878632971149</v>
      </c>
    </row>
    <row r="13" spans="2:15" ht="12.75" customHeight="1" x14ac:dyDescent="0.2">
      <c r="J13" s="72">
        <v>42338</v>
      </c>
      <c r="K13" s="73">
        <v>8.7581378770139384</v>
      </c>
      <c r="L13" s="73">
        <v>7.657707976388739</v>
      </c>
      <c r="M13" s="73">
        <v>-0.65709627777127411</v>
      </c>
    </row>
    <row r="14" spans="2:15" ht="12.75" customHeight="1" x14ac:dyDescent="0.2">
      <c r="J14" s="72">
        <v>42369</v>
      </c>
      <c r="K14" s="73">
        <v>5.2864577762716136</v>
      </c>
      <c r="L14" s="73">
        <v>7.97668481005398</v>
      </c>
      <c r="M14" s="73">
        <v>-0.39121065877986139</v>
      </c>
    </row>
    <row r="15" spans="2:15" ht="12.75" customHeight="1" x14ac:dyDescent="0.2">
      <c r="J15" s="72">
        <v>42400</v>
      </c>
      <c r="K15" s="73">
        <v>6.2857306566902471</v>
      </c>
      <c r="L15" s="73">
        <v>7.5397407146065021</v>
      </c>
      <c r="M15" s="73">
        <v>-0.22188969652042756</v>
      </c>
    </row>
    <row r="16" spans="2:15" ht="12.75" customHeight="1" x14ac:dyDescent="0.2">
      <c r="J16" s="72">
        <v>42429</v>
      </c>
      <c r="K16" s="73">
        <v>5.8155027630021339</v>
      </c>
      <c r="L16" s="73">
        <v>7.7559590451657945</v>
      </c>
      <c r="M16" s="73">
        <v>1.6018888209069049</v>
      </c>
    </row>
    <row r="17" spans="2:13" ht="12.75" customHeight="1" x14ac:dyDescent="0.2">
      <c r="J17" s="72">
        <v>42460</v>
      </c>
      <c r="K17" s="73">
        <v>8.5297175294646763</v>
      </c>
      <c r="L17" s="73">
        <v>7.823036463461075</v>
      </c>
      <c r="M17" s="73">
        <v>0.44200642008815905</v>
      </c>
    </row>
    <row r="18" spans="2:13" ht="12.75" customHeight="1" x14ac:dyDescent="0.2">
      <c r="J18" s="72">
        <v>42490</v>
      </c>
      <c r="K18" s="73">
        <v>8.2932048929831979</v>
      </c>
      <c r="L18" s="73">
        <v>7.9592926358803995</v>
      </c>
      <c r="M18" s="73">
        <v>0.86073643806348077</v>
      </c>
    </row>
    <row r="19" spans="2:13" ht="12.75" customHeight="1" x14ac:dyDescent="0.2">
      <c r="J19" s="72">
        <v>42521</v>
      </c>
      <c r="K19" s="73">
        <v>6.8898859172775717</v>
      </c>
      <c r="L19" s="73">
        <v>8.0829900992000603</v>
      </c>
      <c r="M19" s="73">
        <v>1.4616103431756455</v>
      </c>
    </row>
    <row r="20" spans="2:13" ht="12.75" customHeight="1" x14ac:dyDescent="0.2">
      <c r="J20" s="72">
        <v>42551</v>
      </c>
      <c r="K20" s="73">
        <v>6.6540578228846403</v>
      </c>
      <c r="L20" s="73">
        <v>8.0384372232641166</v>
      </c>
      <c r="M20" s="73">
        <v>1.8427894689648561</v>
      </c>
    </row>
    <row r="21" spans="2:13" ht="12.75" customHeight="1" x14ac:dyDescent="0.2">
      <c r="J21" s="72">
        <v>42582</v>
      </c>
      <c r="K21" s="73">
        <v>7.3388527263503311</v>
      </c>
      <c r="L21" s="73">
        <v>7.8777015554053254</v>
      </c>
      <c r="M21" s="73">
        <v>2.0543267652632258</v>
      </c>
    </row>
    <row r="22" spans="2:13" ht="12.75" customHeight="1" x14ac:dyDescent="0.2">
      <c r="J22" s="72">
        <v>42613</v>
      </c>
      <c r="K22" s="73">
        <v>5.1308929365602163</v>
      </c>
      <c r="L22" s="73">
        <v>8.1406583923240525</v>
      </c>
      <c r="M22" s="73">
        <v>2.5664363444222182</v>
      </c>
    </row>
    <row r="23" spans="2:13" ht="12.75" customHeight="1" x14ac:dyDescent="0.2">
      <c r="J23" s="72">
        <v>42643</v>
      </c>
      <c r="K23" s="73">
        <v>5.9131607151411192</v>
      </c>
      <c r="L23" s="73">
        <v>8.3181387024661149</v>
      </c>
      <c r="M23" s="73">
        <v>2.6104072497931341</v>
      </c>
    </row>
    <row r="24" spans="2:13" ht="12.75" customHeight="1" x14ac:dyDescent="0.2">
      <c r="J24" s="72">
        <v>42674</v>
      </c>
      <c r="K24" s="73">
        <v>6.0978234947577592</v>
      </c>
      <c r="L24" s="73">
        <v>8.5665851542477967</v>
      </c>
      <c r="M24" s="73">
        <v>3.3300753196690458</v>
      </c>
    </row>
    <row r="25" spans="2:13" ht="12.75" customHeight="1" x14ac:dyDescent="0.2">
      <c r="J25" s="72">
        <v>42704</v>
      </c>
      <c r="K25" s="73">
        <v>6.7846258436919049</v>
      </c>
      <c r="L25" s="73">
        <v>8.7667708836602465</v>
      </c>
      <c r="M25" s="73">
        <v>4.3072894906966086</v>
      </c>
    </row>
    <row r="26" spans="2:13" ht="12.75" customHeight="1" x14ac:dyDescent="0.2">
      <c r="B26" s="33"/>
      <c r="C26" s="33"/>
      <c r="D26" s="33"/>
      <c r="E26" s="33"/>
      <c r="F26" s="33"/>
      <c r="G26" s="33"/>
      <c r="J26" s="72">
        <v>42735</v>
      </c>
      <c r="K26" s="73">
        <v>5.9414311132008679</v>
      </c>
      <c r="L26" s="73">
        <v>8.3866995920440104</v>
      </c>
      <c r="M26" s="73">
        <v>4.492130567974284</v>
      </c>
    </row>
    <row r="27" spans="2:13" ht="12.75" customHeight="1" x14ac:dyDescent="0.2">
      <c r="C27" s="33"/>
      <c r="D27" s="33"/>
      <c r="E27" s="33"/>
      <c r="F27" s="33"/>
      <c r="G27" s="33"/>
      <c r="J27" s="72">
        <v>42766</v>
      </c>
      <c r="K27" s="73">
        <v>5.2220518195132737</v>
      </c>
      <c r="L27" s="73">
        <v>9.1003937798979084</v>
      </c>
      <c r="M27" s="73">
        <v>4.5900940951602021</v>
      </c>
    </row>
    <row r="28" spans="2:13" ht="12.75" customHeight="1" x14ac:dyDescent="0.2">
      <c r="B28" s="84" t="s">
        <v>7</v>
      </c>
      <c r="C28" s="33"/>
      <c r="D28" s="33"/>
      <c r="E28" s="33"/>
      <c r="F28" s="33"/>
      <c r="G28" s="33"/>
      <c r="J28" s="72">
        <v>42794</v>
      </c>
      <c r="K28" s="73">
        <v>5.9484119192966256</v>
      </c>
      <c r="L28" s="73">
        <v>9.1767861686012697</v>
      </c>
      <c r="M28" s="73">
        <v>3.8307960762697491</v>
      </c>
    </row>
    <row r="29" spans="2:13" ht="12.75" customHeight="1" x14ac:dyDescent="0.2">
      <c r="B29" s="29"/>
      <c r="J29" s="72">
        <v>42825</v>
      </c>
      <c r="K29" s="73">
        <v>4.7197136519906202</v>
      </c>
      <c r="L29" s="73">
        <v>9.4136099798600483</v>
      </c>
      <c r="M29" s="73">
        <v>4.9260892324742178</v>
      </c>
    </row>
    <row r="30" spans="2:13" ht="12.75" customHeight="1" x14ac:dyDescent="0.2">
      <c r="B30" s="34"/>
      <c r="J30" s="72">
        <v>42855</v>
      </c>
      <c r="K30" s="73">
        <v>6.0288635322797379</v>
      </c>
      <c r="L30" s="73">
        <v>9.3511193756108391</v>
      </c>
      <c r="M30" s="73">
        <v>4.8441100833812811</v>
      </c>
    </row>
    <row r="31" spans="2:13" ht="12.75" customHeight="1" x14ac:dyDescent="0.2">
      <c r="J31" s="72">
        <v>42886</v>
      </c>
      <c r="K31" s="73">
        <v>7.1295401640280254</v>
      </c>
      <c r="L31" s="73">
        <v>9.5453799251190787</v>
      </c>
      <c r="M31" s="73">
        <v>4.8164851348042825</v>
      </c>
    </row>
    <row r="32" spans="2:13" ht="12.75" customHeight="1" x14ac:dyDescent="0.2">
      <c r="B32" s="26" t="s">
        <v>362</v>
      </c>
      <c r="C32" s="30"/>
      <c r="D32" s="30"/>
      <c r="E32" s="30"/>
      <c r="F32" s="30"/>
      <c r="G32" s="30"/>
      <c r="J32" s="72">
        <v>42916</v>
      </c>
      <c r="K32" s="73">
        <v>5.7703881415575253</v>
      </c>
      <c r="L32" s="73">
        <v>9.5887040940136892</v>
      </c>
      <c r="M32" s="73">
        <v>4.6668941711848433</v>
      </c>
    </row>
    <row r="33" spans="2:13" ht="12.75" customHeight="1" x14ac:dyDescent="0.2">
      <c r="B33" s="317" t="s">
        <v>234</v>
      </c>
      <c r="C33" s="317"/>
      <c r="D33" s="317"/>
      <c r="E33" s="317"/>
      <c r="F33" s="317"/>
      <c r="G33" s="317"/>
      <c r="J33" s="72">
        <v>42947</v>
      </c>
      <c r="K33" s="73">
        <v>5.0313041968450101</v>
      </c>
      <c r="L33" s="73">
        <v>9.5185623189331547</v>
      </c>
      <c r="M33" s="73">
        <v>4.8370214056741467</v>
      </c>
    </row>
    <row r="34" spans="2:13" ht="12.75" customHeight="1" x14ac:dyDescent="0.2">
      <c r="B34" s="317"/>
      <c r="C34" s="317"/>
      <c r="D34" s="317"/>
      <c r="E34" s="317"/>
      <c r="F34" s="317"/>
      <c r="G34" s="317"/>
      <c r="J34" s="72">
        <v>42978</v>
      </c>
      <c r="K34" s="73">
        <v>5.4692919396186701</v>
      </c>
      <c r="L34" s="73">
        <v>9.4987997744597319</v>
      </c>
      <c r="M34" s="73">
        <v>5.0554634110418828</v>
      </c>
    </row>
    <row r="35" spans="2:13" ht="12.75" customHeight="1" x14ac:dyDescent="0.2">
      <c r="B35" s="31" t="s">
        <v>235</v>
      </c>
      <c r="J35" s="72">
        <v>43008</v>
      </c>
      <c r="K35" s="73">
        <v>4.3644368167518488</v>
      </c>
      <c r="L35" s="73">
        <v>9.313854923602328</v>
      </c>
      <c r="M35" s="73">
        <v>4.0257472798026717</v>
      </c>
    </row>
    <row r="36" spans="2:13" ht="12.75" customHeight="1" x14ac:dyDescent="0.2">
      <c r="J36" s="72">
        <v>43039</v>
      </c>
      <c r="K36" s="73">
        <v>2.4799880748734848</v>
      </c>
      <c r="L36" s="73">
        <v>9.0886123412454047</v>
      </c>
      <c r="M36" s="73">
        <v>4.0719682317362782</v>
      </c>
    </row>
    <row r="37" spans="2:13" ht="12.75" customHeight="1" x14ac:dyDescent="0.2">
      <c r="J37" s="72">
        <v>43069</v>
      </c>
      <c r="K37" s="73">
        <v>1.6285288547386312</v>
      </c>
      <c r="L37" s="73">
        <v>8.9747594545233067</v>
      </c>
      <c r="M37" s="73">
        <v>4.2001995989568996</v>
      </c>
    </row>
    <row r="38" spans="2:13" ht="12.75" customHeight="1" x14ac:dyDescent="0.2">
      <c r="J38" s="72">
        <v>43100</v>
      </c>
      <c r="K38" s="73">
        <v>4.7514216830125466</v>
      </c>
      <c r="L38" s="73">
        <v>9.0005389821165682</v>
      </c>
      <c r="M38" s="73">
        <v>4.0879417701685128</v>
      </c>
    </row>
    <row r="39" spans="2:13" ht="12.75" customHeight="1" x14ac:dyDescent="0.2">
      <c r="J39" s="72">
        <v>43131</v>
      </c>
      <c r="K39" s="73">
        <v>3.6618237289893107</v>
      </c>
      <c r="L39" s="73">
        <v>8.9540446925489459</v>
      </c>
      <c r="M39" s="73">
        <v>4.3522645795726511</v>
      </c>
    </row>
    <row r="40" spans="2:13" ht="12.75" customHeight="1" x14ac:dyDescent="0.2">
      <c r="J40" s="72">
        <v>43159</v>
      </c>
      <c r="K40" s="73">
        <v>4.0241472022902514</v>
      </c>
      <c r="L40" s="73">
        <v>8.8483685797257969</v>
      </c>
      <c r="M40" s="73">
        <v>4.1820370192303669</v>
      </c>
    </row>
    <row r="41" spans="2:13" ht="12.75" customHeight="1" x14ac:dyDescent="0.2">
      <c r="J41" s="72">
        <v>43190</v>
      </c>
      <c r="K41" s="73">
        <v>2.5146519057902328</v>
      </c>
      <c r="L41" s="73">
        <v>8.6381843400057399</v>
      </c>
      <c r="M41" s="73">
        <v>4.6084287936182244</v>
      </c>
    </row>
    <row r="42" spans="2:13" ht="12.75" customHeight="1" x14ac:dyDescent="0.2">
      <c r="J42" s="72">
        <v>43220</v>
      </c>
      <c r="K42" s="73">
        <v>1.6129042193892662</v>
      </c>
      <c r="L42" s="73">
        <v>8.5876482339804596</v>
      </c>
      <c r="M42" s="73">
        <v>5.1603903079089131</v>
      </c>
    </row>
    <row r="43" spans="2:13" ht="12.75" customHeight="1" x14ac:dyDescent="0.2">
      <c r="J43" s="72">
        <v>43251</v>
      </c>
      <c r="K43" s="73">
        <v>1.6349896466399061</v>
      </c>
      <c r="L43" s="73">
        <v>8.4137393375363736</v>
      </c>
      <c r="M43" s="73">
        <v>5.2886285025551816</v>
      </c>
    </row>
    <row r="44" spans="2:13" ht="12.75" customHeight="1" x14ac:dyDescent="0.2">
      <c r="J44" s="72">
        <v>43281</v>
      </c>
      <c r="K44" s="73">
        <v>4.160904037351898</v>
      </c>
      <c r="L44" s="73">
        <v>8.2805685755173322</v>
      </c>
      <c r="M44" s="73">
        <v>5.4733775645662286</v>
      </c>
    </row>
    <row r="45" spans="2:13" ht="12.75" customHeight="1" x14ac:dyDescent="0.2">
      <c r="J45" s="72">
        <v>43312</v>
      </c>
      <c r="K45" s="73">
        <v>4.2463347792182748</v>
      </c>
      <c r="L45" s="73">
        <v>8.3172511225826575</v>
      </c>
      <c r="M45" s="73">
        <v>5.6503084493060296</v>
      </c>
    </row>
    <row r="46" spans="2:13" ht="12.75" customHeight="1" x14ac:dyDescent="0.2">
      <c r="J46" s="72">
        <v>43343</v>
      </c>
      <c r="K46" s="73">
        <v>4.3974602401685825</v>
      </c>
      <c r="L46" s="73">
        <v>8.2731165541511729</v>
      </c>
      <c r="M46" s="73">
        <v>5.6482822927643728</v>
      </c>
    </row>
    <row r="47" spans="2:13" ht="12.75" customHeight="1" x14ac:dyDescent="0.2">
      <c r="J47" s="72">
        <v>43373</v>
      </c>
      <c r="K47" s="73">
        <v>5.3392229841431993</v>
      </c>
      <c r="L47" s="73">
        <v>8.3040226146495311</v>
      </c>
      <c r="M47" s="73">
        <v>6.6306000430473855</v>
      </c>
    </row>
    <row r="48" spans="2:13" ht="12.75" customHeight="1" x14ac:dyDescent="0.2">
      <c r="J48" s="72">
        <v>43404</v>
      </c>
      <c r="K48" s="73">
        <v>8.1326422363796382</v>
      </c>
      <c r="L48" s="73">
        <v>8.550814680618025</v>
      </c>
      <c r="M48" s="73">
        <v>6.7450440202368345</v>
      </c>
    </row>
    <row r="49" spans="2:13" ht="12.75" customHeight="1" x14ac:dyDescent="0.2">
      <c r="J49" s="72">
        <v>43434</v>
      </c>
      <c r="K49" s="73">
        <v>7.6585855347706788</v>
      </c>
      <c r="L49" s="73">
        <v>8.6280711968392829</v>
      </c>
      <c r="M49" s="73">
        <v>6.4416754596791526</v>
      </c>
    </row>
    <row r="50" spans="2:13" ht="12.75" customHeight="1" x14ac:dyDescent="0.2">
      <c r="J50" s="72">
        <v>43465</v>
      </c>
      <c r="K50" s="73">
        <v>5.7043585705681243</v>
      </c>
      <c r="L50" s="73">
        <v>8.5160892542996525</v>
      </c>
      <c r="M50" s="73">
        <v>6.3671882455976325</v>
      </c>
    </row>
    <row r="51" spans="2:13" ht="12.75" customHeight="1" x14ac:dyDescent="0.2">
      <c r="J51" s="72">
        <v>43496</v>
      </c>
      <c r="K51" s="73">
        <v>7.4055986444504063</v>
      </c>
      <c r="L51" s="73">
        <v>8.2712692358022579</v>
      </c>
      <c r="M51" s="73">
        <v>5.9883995688196467</v>
      </c>
    </row>
    <row r="52" spans="2:13" ht="12.75" customHeight="1" x14ac:dyDescent="0.2">
      <c r="J52" s="72">
        <v>43524</v>
      </c>
      <c r="K52" s="73">
        <v>5.7216588434549021</v>
      </c>
      <c r="L52" s="73">
        <v>8.109543721327217</v>
      </c>
      <c r="M52" s="73">
        <v>6.122542226935046</v>
      </c>
    </row>
    <row r="53" spans="2:13" ht="12.75" customHeight="1" x14ac:dyDescent="0.2">
      <c r="J53" s="72">
        <v>43555</v>
      </c>
      <c r="K53" s="73">
        <v>6.2069316697193289</v>
      </c>
      <c r="L53" s="73">
        <v>7.9851126107063797</v>
      </c>
      <c r="M53" s="73">
        <v>6.1790193077684297</v>
      </c>
    </row>
    <row r="55" spans="2:13" ht="12.75" customHeight="1" x14ac:dyDescent="0.2">
      <c r="B55" s="33"/>
      <c r="C55" s="33"/>
      <c r="D55" s="33"/>
      <c r="E55" s="33"/>
      <c r="F55" s="33"/>
      <c r="G55" s="33"/>
    </row>
    <row r="56" spans="2:13" ht="12.75" customHeight="1" x14ac:dyDescent="0.2">
      <c r="C56" s="33"/>
      <c r="D56" s="33"/>
      <c r="E56" s="33"/>
      <c r="F56" s="33"/>
      <c r="G56" s="33"/>
    </row>
    <row r="57" spans="2:13" ht="12.75" customHeight="1" x14ac:dyDescent="0.2">
      <c r="B57" s="84" t="s">
        <v>63</v>
      </c>
      <c r="C57" s="33"/>
      <c r="D57" s="33"/>
      <c r="E57" s="33"/>
      <c r="F57" s="33"/>
      <c r="G57" s="33"/>
    </row>
  </sheetData>
  <mergeCells count="2">
    <mergeCell ref="B4:G5"/>
    <mergeCell ref="B33:G34"/>
  </mergeCells>
  <pageMargins left="0.78740157499999996" right="0.78740157499999996" top="0.984251969" bottom="0.984251969" header="0.4921259845" footer="0.4921259845"/>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2:Y65"/>
  <sheetViews>
    <sheetView showGridLines="0" zoomScaleNormal="100" workbookViewId="0"/>
  </sheetViews>
  <sheetFormatPr defaultColWidth="9.140625" defaultRowHeight="12.75" customHeight="1" x14ac:dyDescent="0.2"/>
  <cols>
    <col min="1" max="8" width="9.140625" style="67"/>
    <col min="9" max="10" width="9.140625" style="4"/>
    <col min="11" max="11" width="9.140625" style="27" customWidth="1"/>
    <col min="12" max="14" width="9.140625" style="4" customWidth="1"/>
    <col min="15" max="16" width="9.140625" style="4"/>
    <col min="17" max="22" width="9.140625" style="25"/>
    <col min="23" max="25" width="9.140625" style="4"/>
    <col min="26" max="16384" width="9.140625" style="67"/>
  </cols>
  <sheetData>
    <row r="2" spans="2:25" s="68" customFormat="1" ht="12.75" customHeight="1" x14ac:dyDescent="0.2">
      <c r="B2" s="67"/>
      <c r="C2" s="67"/>
      <c r="D2" s="67"/>
      <c r="E2" s="67"/>
      <c r="F2" s="67"/>
      <c r="G2" s="67"/>
      <c r="H2" s="67"/>
      <c r="I2" s="4"/>
      <c r="J2" s="4"/>
      <c r="K2" s="60"/>
      <c r="L2" s="75"/>
      <c r="M2" s="75"/>
      <c r="N2" s="75"/>
      <c r="O2" s="75"/>
      <c r="P2" s="75"/>
      <c r="Q2" s="15"/>
      <c r="R2" s="15"/>
      <c r="S2" s="15"/>
      <c r="T2" s="25"/>
      <c r="U2" s="25"/>
      <c r="V2" s="25"/>
      <c r="W2" s="25"/>
      <c r="X2" s="25"/>
      <c r="Y2" s="25"/>
    </row>
    <row r="3" spans="2:25" s="68" customFormat="1" ht="12.75" customHeight="1" x14ac:dyDescent="0.2">
      <c r="B3" s="26" t="s">
        <v>363</v>
      </c>
      <c r="C3" s="67"/>
      <c r="D3" s="67"/>
      <c r="E3" s="67"/>
      <c r="F3" s="67"/>
      <c r="G3" s="67"/>
      <c r="H3" s="67"/>
      <c r="I3" s="4"/>
      <c r="J3" s="4"/>
      <c r="K3" s="60"/>
      <c r="L3" s="35" t="s">
        <v>156</v>
      </c>
      <c r="M3" s="35" t="s">
        <v>157</v>
      </c>
      <c r="N3" s="35" t="s">
        <v>158</v>
      </c>
      <c r="O3" s="75"/>
      <c r="P3" s="75"/>
      <c r="Q3" s="15"/>
      <c r="R3" s="15"/>
      <c r="S3" s="15"/>
      <c r="T3" s="25"/>
      <c r="U3" s="25"/>
      <c r="V3" s="25"/>
      <c r="W3" s="25"/>
      <c r="X3" s="25"/>
      <c r="Y3" s="25"/>
    </row>
    <row r="4" spans="2:25" s="68" customFormat="1" ht="12.75" customHeight="1" x14ac:dyDescent="0.2">
      <c r="B4" s="317" t="s">
        <v>159</v>
      </c>
      <c r="C4" s="317"/>
      <c r="D4" s="317"/>
      <c r="E4" s="317"/>
      <c r="F4" s="317"/>
      <c r="G4" s="317"/>
      <c r="H4" s="78"/>
      <c r="I4" s="4"/>
      <c r="J4" s="4"/>
      <c r="K4" s="60"/>
      <c r="L4" s="35" t="s">
        <v>160</v>
      </c>
      <c r="M4" s="35" t="s">
        <v>161</v>
      </c>
      <c r="N4" s="35" t="s">
        <v>162</v>
      </c>
      <c r="O4" s="35"/>
      <c r="P4" s="35"/>
      <c r="Q4" s="35"/>
      <c r="R4" s="15"/>
      <c r="S4" s="15"/>
      <c r="T4" s="25"/>
      <c r="U4" s="25"/>
      <c r="V4" s="25"/>
      <c r="W4" s="25"/>
      <c r="X4" s="25"/>
      <c r="Y4" s="25"/>
    </row>
    <row r="5" spans="2:25" s="68" customFormat="1" ht="12.75" customHeight="1" x14ac:dyDescent="0.2">
      <c r="B5" s="317"/>
      <c r="C5" s="317"/>
      <c r="D5" s="317"/>
      <c r="E5" s="317"/>
      <c r="F5" s="317"/>
      <c r="G5" s="317"/>
      <c r="H5" s="78"/>
      <c r="I5" s="4"/>
      <c r="J5" s="60" t="s">
        <v>163</v>
      </c>
      <c r="K5" s="60" t="s">
        <v>164</v>
      </c>
      <c r="L5" s="74">
        <v>7.2</v>
      </c>
      <c r="M5" s="74">
        <v>3.5</v>
      </c>
      <c r="N5" s="74">
        <v>2.8</v>
      </c>
      <c r="O5" s="74"/>
      <c r="P5" s="74"/>
      <c r="Q5" s="74"/>
      <c r="R5" s="15"/>
      <c r="S5" s="15"/>
      <c r="T5" s="25"/>
      <c r="U5" s="25"/>
      <c r="V5" s="25"/>
      <c r="W5" s="25"/>
      <c r="X5" s="25"/>
      <c r="Y5" s="25"/>
    </row>
    <row r="6" spans="2:25" s="68" customFormat="1" ht="12.75" customHeight="1" x14ac:dyDescent="0.2">
      <c r="B6" s="67" t="s">
        <v>165</v>
      </c>
      <c r="C6" s="67"/>
      <c r="D6" s="67"/>
      <c r="E6" s="67"/>
      <c r="F6" s="67"/>
      <c r="G6" s="67"/>
      <c r="H6" s="67"/>
      <c r="I6" s="4"/>
      <c r="J6" s="60" t="s">
        <v>166</v>
      </c>
      <c r="K6" s="60" t="s">
        <v>167</v>
      </c>
      <c r="L6" s="74">
        <v>8</v>
      </c>
      <c r="M6" s="74">
        <v>4.8</v>
      </c>
      <c r="N6" s="74">
        <v>5</v>
      </c>
      <c r="O6" s="74"/>
      <c r="P6" s="74"/>
      <c r="Q6" s="74"/>
      <c r="R6" s="15"/>
      <c r="S6" s="15"/>
      <c r="T6" s="25"/>
      <c r="U6" s="25"/>
      <c r="V6" s="25"/>
      <c r="W6" s="25"/>
      <c r="X6" s="25"/>
      <c r="Y6" s="25"/>
    </row>
    <row r="7" spans="2:25" s="68" customFormat="1" ht="12.75" customHeight="1" x14ac:dyDescent="0.2">
      <c r="B7" s="67"/>
      <c r="C7" s="67"/>
      <c r="D7" s="67"/>
      <c r="E7" s="67"/>
      <c r="F7" s="67"/>
      <c r="G7" s="67"/>
      <c r="H7" s="67"/>
      <c r="I7" s="4"/>
      <c r="J7" s="60" t="s">
        <v>168</v>
      </c>
      <c r="K7" s="60" t="s">
        <v>169</v>
      </c>
      <c r="L7" s="74">
        <v>8.6999999999999993</v>
      </c>
      <c r="M7" s="74">
        <v>5.2</v>
      </c>
      <c r="N7" s="74">
        <v>4.5</v>
      </c>
      <c r="O7" s="74"/>
      <c r="P7" s="74"/>
      <c r="Q7" s="74"/>
      <c r="R7" s="15"/>
      <c r="S7" s="15"/>
      <c r="T7" s="25"/>
      <c r="U7" s="25"/>
      <c r="V7" s="25"/>
      <c r="W7" s="25"/>
      <c r="X7" s="25"/>
      <c r="Y7" s="25"/>
    </row>
    <row r="8" spans="2:25" s="68" customFormat="1" ht="12.75" customHeight="1" x14ac:dyDescent="0.2">
      <c r="B8" s="67"/>
      <c r="C8" s="67"/>
      <c r="D8" s="67"/>
      <c r="E8" s="67"/>
      <c r="F8" s="67"/>
      <c r="G8" s="67"/>
      <c r="H8" s="67"/>
      <c r="I8" s="4"/>
      <c r="J8" s="60" t="s">
        <v>246</v>
      </c>
      <c r="K8" s="60" t="s">
        <v>245</v>
      </c>
      <c r="L8" s="74">
        <v>8</v>
      </c>
      <c r="M8" s="74">
        <v>6.2</v>
      </c>
      <c r="N8" s="74">
        <v>6.2</v>
      </c>
      <c r="O8" s="74"/>
      <c r="P8" s="74"/>
      <c r="Q8" s="74"/>
      <c r="R8" s="15"/>
      <c r="S8" s="15"/>
      <c r="T8" s="25"/>
      <c r="U8" s="25"/>
      <c r="V8" s="25"/>
      <c r="W8" s="25"/>
      <c r="X8" s="25"/>
      <c r="Y8" s="25"/>
    </row>
    <row r="9" spans="2:25" s="68" customFormat="1" ht="12.75" customHeight="1" x14ac:dyDescent="0.2">
      <c r="B9" s="36"/>
      <c r="C9" s="36"/>
      <c r="D9" s="36"/>
      <c r="E9" s="36"/>
      <c r="F9" s="36"/>
      <c r="G9" s="36"/>
      <c r="H9" s="36"/>
      <c r="I9" s="4"/>
      <c r="J9" s="28"/>
      <c r="K9" s="60"/>
      <c r="L9" s="74"/>
      <c r="M9" s="74"/>
      <c r="N9" s="74"/>
      <c r="O9" s="74"/>
      <c r="P9" s="74"/>
      <c r="Q9" s="74"/>
      <c r="R9" s="15"/>
      <c r="S9" s="15"/>
      <c r="T9" s="25"/>
      <c r="U9" s="25"/>
      <c r="V9" s="25"/>
      <c r="W9" s="25"/>
      <c r="X9" s="25"/>
      <c r="Y9" s="25"/>
    </row>
    <row r="10" spans="2:25" s="68" customFormat="1" ht="12.75" customHeight="1" x14ac:dyDescent="0.2">
      <c r="B10" s="36"/>
      <c r="C10" s="36"/>
      <c r="D10" s="36"/>
      <c r="E10" s="36"/>
      <c r="F10" s="36"/>
      <c r="G10" s="36"/>
      <c r="H10" s="36"/>
      <c r="I10" s="4"/>
      <c r="J10" s="28"/>
      <c r="K10" s="60"/>
      <c r="L10" s="74"/>
      <c r="M10" s="74"/>
      <c r="N10" s="74"/>
      <c r="O10" s="74"/>
      <c r="P10" s="74"/>
      <c r="Q10" s="74"/>
      <c r="R10" s="15"/>
      <c r="S10" s="15"/>
      <c r="T10" s="25"/>
      <c r="U10" s="25"/>
      <c r="V10" s="25"/>
      <c r="W10" s="25"/>
      <c r="X10" s="25"/>
      <c r="Y10" s="25"/>
    </row>
    <row r="11" spans="2:25" s="68" customFormat="1" ht="12.75" customHeight="1" x14ac:dyDescent="0.2">
      <c r="B11" s="36"/>
      <c r="C11" s="36"/>
      <c r="D11" s="36"/>
      <c r="E11" s="36"/>
      <c r="F11" s="36"/>
      <c r="G11" s="36"/>
      <c r="H11" s="36"/>
      <c r="I11" s="4"/>
      <c r="J11" s="28"/>
      <c r="K11" s="60"/>
      <c r="L11" s="74"/>
      <c r="M11" s="74"/>
      <c r="N11" s="74"/>
      <c r="O11" s="74"/>
      <c r="P11" s="74"/>
      <c r="Q11" s="74"/>
      <c r="R11" s="15"/>
      <c r="S11" s="15"/>
      <c r="T11" s="25"/>
      <c r="U11" s="25"/>
      <c r="V11" s="25"/>
      <c r="W11" s="25"/>
      <c r="X11" s="25"/>
      <c r="Y11" s="25"/>
    </row>
    <row r="12" spans="2:25" s="68" customFormat="1" ht="12.75" customHeight="1" x14ac:dyDescent="0.2">
      <c r="B12" s="36"/>
      <c r="C12" s="36"/>
      <c r="D12" s="36"/>
      <c r="E12" s="36"/>
      <c r="F12" s="36"/>
      <c r="G12" s="36"/>
      <c r="H12" s="36"/>
      <c r="I12" s="4"/>
      <c r="J12" s="28"/>
      <c r="K12" s="60"/>
      <c r="L12" s="74"/>
      <c r="M12" s="74"/>
      <c r="N12" s="74"/>
      <c r="O12" s="74"/>
      <c r="P12" s="74"/>
      <c r="Q12" s="74"/>
      <c r="R12" s="15"/>
      <c r="S12" s="15"/>
      <c r="T12" s="25"/>
      <c r="U12" s="25"/>
      <c r="V12" s="25"/>
      <c r="W12" s="25"/>
      <c r="X12" s="25"/>
      <c r="Y12" s="25"/>
    </row>
    <row r="13" spans="2:25" s="68" customFormat="1" ht="12.75" customHeight="1" x14ac:dyDescent="0.2">
      <c r="B13" s="36"/>
      <c r="C13" s="36"/>
      <c r="D13" s="36"/>
      <c r="E13" s="36"/>
      <c r="F13" s="36"/>
      <c r="G13" s="36"/>
      <c r="H13" s="36"/>
      <c r="I13" s="4"/>
      <c r="J13" s="28"/>
      <c r="K13" s="60"/>
      <c r="L13" s="74"/>
      <c r="M13" s="74"/>
      <c r="N13" s="74"/>
      <c r="O13" s="74"/>
      <c r="P13" s="74"/>
      <c r="Q13" s="74"/>
      <c r="R13" s="15"/>
      <c r="S13" s="15"/>
      <c r="T13" s="25"/>
      <c r="U13" s="25"/>
      <c r="V13" s="25"/>
      <c r="W13" s="25"/>
      <c r="X13" s="25"/>
      <c r="Y13" s="25"/>
    </row>
    <row r="14" spans="2:25" s="68" customFormat="1" ht="12.75" customHeight="1" x14ac:dyDescent="0.2">
      <c r="B14" s="36"/>
      <c r="C14" s="36"/>
      <c r="D14" s="36"/>
      <c r="E14" s="36"/>
      <c r="F14" s="36"/>
      <c r="G14" s="36"/>
      <c r="H14" s="36"/>
      <c r="I14" s="4"/>
      <c r="J14" s="28"/>
      <c r="K14" s="60"/>
      <c r="L14" s="74"/>
      <c r="M14" s="74"/>
      <c r="N14" s="74"/>
      <c r="O14" s="74"/>
      <c r="P14" s="74"/>
      <c r="Q14" s="74"/>
      <c r="R14" s="15"/>
      <c r="S14" s="15"/>
      <c r="T14" s="25"/>
      <c r="U14" s="25"/>
      <c r="V14" s="25"/>
      <c r="W14" s="25"/>
      <c r="X14" s="25"/>
      <c r="Y14" s="25"/>
    </row>
    <row r="15" spans="2:25" s="68" customFormat="1" ht="12.75" customHeight="1" x14ac:dyDescent="0.2">
      <c r="B15" s="36"/>
      <c r="C15" s="36"/>
      <c r="D15" s="36"/>
      <c r="E15" s="36"/>
      <c r="F15" s="36"/>
      <c r="G15" s="36"/>
      <c r="H15" s="36"/>
      <c r="I15" s="4"/>
      <c r="J15" s="28"/>
      <c r="K15" s="60"/>
      <c r="L15" s="74"/>
      <c r="M15" s="74"/>
      <c r="N15" s="74"/>
      <c r="O15" s="74"/>
      <c r="P15" s="74"/>
      <c r="Q15" s="74"/>
      <c r="R15" s="15"/>
      <c r="S15" s="15"/>
      <c r="T15" s="25"/>
      <c r="U15" s="25"/>
      <c r="V15" s="25"/>
      <c r="W15" s="25"/>
      <c r="X15" s="25"/>
      <c r="Y15" s="25"/>
    </row>
    <row r="16" spans="2:25" s="68" customFormat="1" ht="12.75" customHeight="1" x14ac:dyDescent="0.2">
      <c r="B16" s="36"/>
      <c r="C16" s="36"/>
      <c r="D16" s="36"/>
      <c r="E16" s="36"/>
      <c r="F16" s="36"/>
      <c r="G16" s="36"/>
      <c r="H16" s="36"/>
      <c r="I16" s="4"/>
      <c r="J16" s="28"/>
      <c r="K16" s="60"/>
      <c r="L16" s="74"/>
      <c r="M16" s="74"/>
      <c r="N16" s="74"/>
      <c r="O16" s="74"/>
      <c r="P16" s="74"/>
      <c r="Q16" s="74"/>
      <c r="R16" s="15"/>
      <c r="S16" s="15"/>
      <c r="T16" s="25"/>
      <c r="U16" s="25"/>
      <c r="V16" s="25"/>
      <c r="W16" s="25"/>
      <c r="X16" s="25"/>
      <c r="Y16" s="25"/>
    </row>
    <row r="17" spans="2:25" s="68" customFormat="1" ht="12.75" customHeight="1" x14ac:dyDescent="0.2">
      <c r="B17" s="36"/>
      <c r="C17" s="36"/>
      <c r="D17" s="36"/>
      <c r="E17" s="36"/>
      <c r="F17" s="36"/>
      <c r="G17" s="36"/>
      <c r="H17" s="36"/>
      <c r="I17" s="4"/>
      <c r="J17" s="28"/>
      <c r="K17" s="60"/>
      <c r="L17" s="74"/>
      <c r="M17" s="74"/>
      <c r="N17" s="74"/>
      <c r="O17" s="74"/>
      <c r="P17" s="74"/>
      <c r="Q17" s="74"/>
      <c r="R17" s="15"/>
      <c r="S17" s="15"/>
      <c r="T17" s="25"/>
      <c r="U17" s="25"/>
      <c r="V17" s="25"/>
      <c r="W17" s="25"/>
      <c r="X17" s="25"/>
      <c r="Y17" s="25"/>
    </row>
    <row r="18" spans="2:25" s="68" customFormat="1" ht="12.75" customHeight="1" x14ac:dyDescent="0.2">
      <c r="B18" s="36"/>
      <c r="C18" s="36"/>
      <c r="D18" s="36"/>
      <c r="E18" s="36"/>
      <c r="F18" s="36"/>
      <c r="G18" s="36"/>
      <c r="H18" s="36"/>
      <c r="I18" s="4"/>
      <c r="J18" s="28"/>
      <c r="K18" s="60"/>
      <c r="L18" s="74"/>
      <c r="M18" s="74"/>
      <c r="N18" s="74"/>
      <c r="O18" s="74"/>
      <c r="P18" s="74"/>
      <c r="Q18" s="74"/>
      <c r="R18" s="15"/>
      <c r="S18" s="15"/>
      <c r="T18" s="25"/>
      <c r="U18" s="25"/>
      <c r="V18" s="25"/>
      <c r="W18" s="25"/>
      <c r="X18" s="25"/>
      <c r="Y18" s="25"/>
    </row>
    <row r="19" spans="2:25" s="68" customFormat="1" ht="12.75" customHeight="1" x14ac:dyDescent="0.2">
      <c r="B19" s="36"/>
      <c r="C19" s="36"/>
      <c r="D19" s="36"/>
      <c r="E19" s="36"/>
      <c r="F19" s="36"/>
      <c r="G19" s="36"/>
      <c r="H19" s="36"/>
      <c r="I19" s="4"/>
      <c r="J19" s="28"/>
      <c r="K19" s="60"/>
      <c r="L19" s="74"/>
      <c r="M19" s="74"/>
      <c r="N19" s="74"/>
      <c r="O19" s="74"/>
      <c r="P19" s="74"/>
      <c r="Q19" s="74"/>
      <c r="R19" s="15"/>
      <c r="S19" s="15"/>
      <c r="T19" s="25"/>
      <c r="U19" s="25"/>
      <c r="V19" s="25"/>
      <c r="W19" s="25"/>
      <c r="X19" s="25"/>
      <c r="Y19" s="25"/>
    </row>
    <row r="20" spans="2:25" s="68" customFormat="1" ht="12.75" customHeight="1" x14ac:dyDescent="0.2">
      <c r="B20" s="36"/>
      <c r="C20" s="36"/>
      <c r="D20" s="36"/>
      <c r="E20" s="36"/>
      <c r="F20" s="36"/>
      <c r="G20" s="36"/>
      <c r="H20" s="36"/>
      <c r="I20" s="4"/>
      <c r="J20" s="28"/>
      <c r="K20" s="60"/>
      <c r="L20" s="74"/>
      <c r="M20" s="74"/>
      <c r="N20" s="74"/>
      <c r="O20" s="74"/>
      <c r="P20" s="74"/>
      <c r="Q20" s="74"/>
      <c r="R20" s="15"/>
      <c r="S20" s="15"/>
      <c r="T20" s="25"/>
      <c r="U20" s="25"/>
      <c r="V20" s="25"/>
      <c r="W20" s="25"/>
      <c r="X20" s="25"/>
      <c r="Y20" s="25"/>
    </row>
    <row r="21" spans="2:25" s="68" customFormat="1" ht="12.75" customHeight="1" x14ac:dyDescent="0.2">
      <c r="B21" s="36"/>
      <c r="C21" s="36"/>
      <c r="D21" s="36"/>
      <c r="E21" s="36"/>
      <c r="F21" s="36"/>
      <c r="G21" s="36"/>
      <c r="H21" s="36"/>
      <c r="I21" s="4"/>
      <c r="J21" s="28"/>
      <c r="K21" s="60"/>
      <c r="L21" s="74"/>
      <c r="M21" s="74"/>
      <c r="N21" s="74"/>
      <c r="O21" s="74"/>
      <c r="P21" s="74"/>
      <c r="Q21" s="74"/>
      <c r="R21" s="15"/>
      <c r="S21" s="15"/>
      <c r="T21" s="25"/>
      <c r="U21" s="25"/>
      <c r="V21" s="25"/>
      <c r="W21" s="25"/>
      <c r="X21" s="25"/>
      <c r="Y21" s="25"/>
    </row>
    <row r="22" spans="2:25" s="68" customFormat="1" ht="12.75" customHeight="1" x14ac:dyDescent="0.2">
      <c r="B22" s="36"/>
      <c r="C22" s="36"/>
      <c r="D22" s="36"/>
      <c r="E22" s="36"/>
      <c r="F22" s="36"/>
      <c r="G22" s="36"/>
      <c r="H22" s="36"/>
      <c r="I22" s="4"/>
      <c r="J22" s="28"/>
      <c r="K22" s="60"/>
      <c r="L22" s="74"/>
      <c r="M22" s="74"/>
      <c r="N22" s="74"/>
      <c r="O22" s="74"/>
      <c r="P22" s="74"/>
      <c r="Q22" s="74"/>
      <c r="R22" s="15"/>
      <c r="S22" s="15"/>
      <c r="T22" s="25"/>
      <c r="U22" s="25"/>
      <c r="V22" s="25"/>
      <c r="W22" s="25"/>
      <c r="X22" s="25"/>
      <c r="Y22" s="25"/>
    </row>
    <row r="23" spans="2:25" s="68" customFormat="1" ht="12.75" customHeight="1" x14ac:dyDescent="0.2">
      <c r="B23" s="36"/>
      <c r="C23" s="36"/>
      <c r="D23" s="36"/>
      <c r="E23" s="36"/>
      <c r="F23" s="36"/>
      <c r="G23" s="36"/>
      <c r="H23" s="36"/>
      <c r="I23" s="4"/>
      <c r="J23" s="28"/>
      <c r="K23" s="60"/>
      <c r="L23" s="74"/>
      <c r="M23" s="74"/>
      <c r="N23" s="74"/>
      <c r="O23" s="74"/>
      <c r="P23" s="74"/>
      <c r="Q23" s="74"/>
      <c r="R23" s="15"/>
      <c r="S23" s="15"/>
      <c r="T23" s="25"/>
      <c r="U23" s="25"/>
      <c r="V23" s="25"/>
      <c r="W23" s="25"/>
      <c r="X23" s="25"/>
      <c r="Y23" s="25"/>
    </row>
    <row r="24" spans="2:25" s="68" customFormat="1" ht="12.75" customHeight="1" x14ac:dyDescent="0.2">
      <c r="B24" s="36"/>
      <c r="C24" s="36"/>
      <c r="D24" s="36"/>
      <c r="E24" s="36"/>
      <c r="F24" s="36"/>
      <c r="G24" s="36"/>
      <c r="H24" s="36"/>
      <c r="I24" s="4"/>
      <c r="J24" s="28"/>
      <c r="K24" s="60"/>
      <c r="L24" s="74"/>
      <c r="M24" s="74"/>
      <c r="N24" s="74"/>
      <c r="O24" s="74"/>
      <c r="P24" s="74"/>
      <c r="Q24" s="74"/>
      <c r="R24" s="15"/>
      <c r="S24" s="15"/>
      <c r="T24" s="25"/>
      <c r="U24" s="25"/>
      <c r="V24" s="25"/>
      <c r="W24" s="25"/>
      <c r="X24" s="25"/>
      <c r="Y24" s="25"/>
    </row>
    <row r="25" spans="2:25" s="68" customFormat="1" ht="12.75" customHeight="1" x14ac:dyDescent="0.2">
      <c r="B25" s="36"/>
      <c r="C25" s="36"/>
      <c r="D25" s="36"/>
      <c r="E25" s="36"/>
      <c r="F25" s="36"/>
      <c r="G25" s="36"/>
      <c r="H25" s="36"/>
      <c r="I25" s="4"/>
      <c r="J25" s="28"/>
      <c r="K25" s="60"/>
      <c r="L25" s="74"/>
      <c r="M25" s="74"/>
      <c r="N25" s="74"/>
      <c r="O25" s="74"/>
      <c r="P25" s="74"/>
      <c r="Q25" s="74"/>
      <c r="R25" s="15"/>
      <c r="S25" s="15"/>
      <c r="T25" s="25"/>
      <c r="U25" s="25"/>
      <c r="V25" s="25"/>
      <c r="W25" s="25"/>
      <c r="X25" s="25"/>
      <c r="Y25" s="25"/>
    </row>
    <row r="26" spans="2:25" s="68" customFormat="1" ht="12.75" customHeight="1" x14ac:dyDescent="0.2">
      <c r="B26" s="36"/>
      <c r="C26" s="18"/>
      <c r="D26" s="18"/>
      <c r="E26" s="18"/>
      <c r="F26" s="18"/>
      <c r="G26" s="18"/>
      <c r="H26" s="18"/>
      <c r="I26" s="4"/>
      <c r="J26" s="28"/>
      <c r="K26" s="60"/>
      <c r="L26" s="74"/>
      <c r="M26" s="74"/>
      <c r="N26" s="74"/>
      <c r="O26" s="74"/>
      <c r="P26" s="74"/>
      <c r="Q26" s="74"/>
      <c r="R26" s="15"/>
      <c r="S26" s="15"/>
      <c r="T26" s="25"/>
      <c r="U26" s="25"/>
      <c r="V26" s="25"/>
      <c r="W26" s="25"/>
      <c r="X26" s="25"/>
      <c r="Y26" s="25"/>
    </row>
    <row r="27" spans="2:25" s="68" customFormat="1" ht="12.75" customHeight="1" x14ac:dyDescent="0.2">
      <c r="B27" s="36"/>
      <c r="C27" s="36"/>
      <c r="D27" s="36"/>
      <c r="E27" s="36"/>
      <c r="F27" s="36"/>
      <c r="G27" s="36"/>
      <c r="H27" s="36"/>
      <c r="I27" s="4"/>
      <c r="J27" s="28"/>
      <c r="K27" s="60"/>
      <c r="L27" s="74"/>
      <c r="M27" s="74"/>
      <c r="N27" s="74"/>
      <c r="O27" s="74"/>
      <c r="P27" s="74"/>
      <c r="Q27" s="74"/>
      <c r="R27" s="15"/>
      <c r="S27" s="15"/>
      <c r="T27" s="25"/>
      <c r="U27" s="25"/>
      <c r="V27" s="25"/>
      <c r="W27" s="25"/>
      <c r="X27" s="25"/>
      <c r="Y27" s="25"/>
    </row>
    <row r="28" spans="2:25" s="68" customFormat="1" ht="12.75" customHeight="1" x14ac:dyDescent="0.2">
      <c r="B28" s="36"/>
      <c r="C28" s="36"/>
      <c r="D28" s="36"/>
      <c r="E28" s="36"/>
      <c r="F28" s="36"/>
      <c r="G28" s="36"/>
      <c r="H28" s="36"/>
      <c r="I28" s="4"/>
      <c r="J28" s="28"/>
      <c r="K28" s="27"/>
      <c r="L28" s="24"/>
      <c r="M28" s="24"/>
      <c r="N28" s="24"/>
      <c r="O28" s="24"/>
      <c r="P28" s="24"/>
      <c r="Q28" s="24"/>
      <c r="R28" s="25"/>
      <c r="S28" s="25"/>
      <c r="T28" s="25"/>
      <c r="U28" s="25"/>
      <c r="V28" s="25"/>
      <c r="W28" s="25"/>
      <c r="X28" s="25"/>
      <c r="Y28" s="25"/>
    </row>
    <row r="29" spans="2:25" s="68" customFormat="1" ht="12.75" customHeight="1" x14ac:dyDescent="0.2">
      <c r="B29" s="65" t="s">
        <v>7</v>
      </c>
      <c r="C29" s="36"/>
      <c r="D29" s="36"/>
      <c r="E29" s="36"/>
      <c r="F29" s="36"/>
      <c r="G29" s="36"/>
      <c r="H29" s="36"/>
      <c r="I29" s="4"/>
      <c r="J29" s="28"/>
      <c r="K29" s="27"/>
      <c r="L29" s="24"/>
      <c r="M29" s="24"/>
      <c r="N29" s="24"/>
      <c r="O29" s="24"/>
      <c r="P29" s="24"/>
      <c r="Q29" s="24"/>
      <c r="R29" s="25"/>
      <c r="S29" s="25"/>
      <c r="T29" s="25"/>
      <c r="U29" s="25"/>
      <c r="V29" s="25"/>
      <c r="W29" s="25"/>
      <c r="X29" s="25"/>
      <c r="Y29" s="25"/>
    </row>
    <row r="30" spans="2:25" s="68" customFormat="1" ht="12.75" customHeight="1" x14ac:dyDescent="0.2">
      <c r="B30" s="67"/>
      <c r="C30" s="67"/>
      <c r="D30" s="67"/>
      <c r="E30" s="67"/>
      <c r="F30" s="67"/>
      <c r="G30" s="67"/>
      <c r="H30" s="67"/>
      <c r="I30" s="4"/>
      <c r="J30" s="28"/>
      <c r="K30" s="27"/>
      <c r="L30" s="24"/>
      <c r="M30" s="24"/>
      <c r="N30" s="24"/>
      <c r="O30" s="24"/>
      <c r="P30" s="24"/>
      <c r="Q30" s="24"/>
      <c r="R30" s="25"/>
      <c r="S30" s="25"/>
      <c r="T30" s="25"/>
      <c r="U30" s="25"/>
      <c r="V30" s="25"/>
      <c r="W30" s="25"/>
      <c r="X30" s="25"/>
      <c r="Y30" s="25"/>
    </row>
    <row r="31" spans="2:25" s="68" customFormat="1" ht="12.75" customHeight="1" x14ac:dyDescent="0.2">
      <c r="B31" s="67"/>
      <c r="C31" s="67"/>
      <c r="D31" s="67"/>
      <c r="E31" s="67"/>
      <c r="F31" s="67"/>
      <c r="G31" s="67"/>
      <c r="H31" s="67"/>
      <c r="I31" s="4"/>
      <c r="J31" s="4"/>
      <c r="K31" s="27"/>
      <c r="L31" s="24"/>
      <c r="M31" s="24"/>
      <c r="N31" s="24"/>
      <c r="O31" s="24"/>
      <c r="P31" s="24"/>
      <c r="Q31" s="24"/>
      <c r="R31" s="25"/>
      <c r="S31" s="25"/>
      <c r="T31" s="25"/>
      <c r="U31" s="25"/>
      <c r="V31" s="25"/>
      <c r="W31" s="25"/>
      <c r="X31" s="25"/>
      <c r="Y31" s="25"/>
    </row>
    <row r="32" spans="2:25" s="68" customFormat="1" ht="12.75" customHeight="1" x14ac:dyDescent="0.2">
      <c r="B32" s="28"/>
      <c r="C32" s="28"/>
      <c r="D32" s="28"/>
      <c r="E32" s="28"/>
      <c r="F32" s="28"/>
      <c r="G32" s="28"/>
      <c r="H32" s="28"/>
      <c r="I32" s="4"/>
      <c r="J32" s="4"/>
      <c r="K32" s="27"/>
      <c r="L32" s="24"/>
      <c r="M32" s="24"/>
      <c r="N32" s="24"/>
      <c r="O32" s="24"/>
      <c r="P32" s="24"/>
      <c r="Q32" s="24"/>
      <c r="R32" s="25"/>
      <c r="S32" s="25"/>
      <c r="T32" s="25"/>
      <c r="U32" s="25"/>
      <c r="V32" s="25"/>
      <c r="W32" s="25"/>
      <c r="X32" s="25"/>
      <c r="Y32" s="25"/>
    </row>
    <row r="33" spans="2:22" s="28" customFormat="1" ht="12.75" customHeight="1" x14ac:dyDescent="0.2">
      <c r="B33" s="26" t="s">
        <v>364</v>
      </c>
      <c r="C33" s="67"/>
      <c r="D33" s="67"/>
      <c r="E33" s="67"/>
      <c r="F33" s="67"/>
      <c r="G33" s="67"/>
      <c r="H33" s="67"/>
      <c r="J33" s="4"/>
      <c r="K33" s="27"/>
      <c r="L33" s="24"/>
      <c r="M33" s="24"/>
      <c r="N33" s="24"/>
      <c r="O33" s="24"/>
      <c r="P33" s="24"/>
      <c r="Q33" s="24"/>
      <c r="R33" s="25"/>
      <c r="S33" s="25"/>
      <c r="T33" s="25"/>
      <c r="U33" s="25"/>
      <c r="V33" s="25"/>
    </row>
    <row r="34" spans="2:22" s="28" customFormat="1" ht="12.75" customHeight="1" x14ac:dyDescent="0.2">
      <c r="B34" s="317" t="s">
        <v>236</v>
      </c>
      <c r="C34" s="317"/>
      <c r="D34" s="317"/>
      <c r="E34" s="317"/>
      <c r="F34" s="317"/>
      <c r="G34" s="317"/>
      <c r="H34" s="78"/>
      <c r="J34" s="4"/>
      <c r="K34" s="27"/>
      <c r="L34" s="24"/>
      <c r="M34" s="24"/>
      <c r="N34" s="24"/>
      <c r="O34" s="24"/>
      <c r="P34" s="24"/>
      <c r="Q34" s="24"/>
      <c r="R34" s="25"/>
      <c r="S34" s="25"/>
      <c r="T34" s="25"/>
      <c r="U34" s="25"/>
      <c r="V34" s="25"/>
    </row>
    <row r="35" spans="2:22" s="28" customFormat="1" ht="12.75" customHeight="1" x14ac:dyDescent="0.2">
      <c r="B35" s="317"/>
      <c r="C35" s="317"/>
      <c r="D35" s="317"/>
      <c r="E35" s="317"/>
      <c r="F35" s="317"/>
      <c r="G35" s="317"/>
      <c r="H35" s="78"/>
      <c r="J35" s="4"/>
      <c r="K35" s="27"/>
      <c r="L35" s="24"/>
      <c r="M35" s="24"/>
      <c r="N35" s="24"/>
      <c r="O35" s="24"/>
      <c r="P35" s="24"/>
      <c r="Q35" s="24"/>
      <c r="R35" s="25"/>
      <c r="S35" s="25"/>
      <c r="T35" s="25"/>
      <c r="U35" s="25"/>
      <c r="V35" s="25"/>
    </row>
    <row r="36" spans="2:22" s="28" customFormat="1" ht="12.75" customHeight="1" x14ac:dyDescent="0.2">
      <c r="B36" s="67" t="s">
        <v>237</v>
      </c>
      <c r="C36" s="67"/>
      <c r="D36" s="67"/>
      <c r="E36" s="67"/>
      <c r="F36" s="67"/>
      <c r="G36" s="67"/>
      <c r="H36" s="67"/>
      <c r="J36" s="4"/>
      <c r="K36" s="27"/>
      <c r="L36" s="24"/>
      <c r="M36" s="24"/>
      <c r="N36" s="24"/>
      <c r="O36" s="24"/>
      <c r="P36" s="24"/>
      <c r="Q36" s="24"/>
      <c r="R36" s="25"/>
      <c r="S36" s="25"/>
      <c r="T36" s="25"/>
      <c r="U36" s="25"/>
      <c r="V36" s="25"/>
    </row>
    <row r="37" spans="2:22" s="28" customFormat="1" ht="12.75" customHeight="1" x14ac:dyDescent="0.2">
      <c r="B37" s="67"/>
      <c r="C37" s="67"/>
      <c r="D37" s="67"/>
      <c r="E37" s="67"/>
      <c r="F37" s="67"/>
      <c r="G37" s="67"/>
      <c r="H37" s="67"/>
      <c r="J37" s="4"/>
      <c r="K37" s="27"/>
      <c r="L37" s="24"/>
      <c r="M37" s="24"/>
      <c r="N37" s="24"/>
      <c r="O37" s="24"/>
      <c r="P37" s="24"/>
      <c r="Q37" s="24"/>
      <c r="R37" s="25"/>
      <c r="S37" s="25"/>
      <c r="T37" s="25"/>
      <c r="U37" s="25"/>
      <c r="V37" s="25"/>
    </row>
    <row r="38" spans="2:22" s="28" customFormat="1" ht="12.75" customHeight="1" x14ac:dyDescent="0.2">
      <c r="B38" s="67"/>
      <c r="C38" s="67"/>
      <c r="D38" s="67"/>
      <c r="E38" s="67"/>
      <c r="F38" s="67"/>
      <c r="G38" s="67"/>
      <c r="H38" s="67"/>
      <c r="J38" s="4"/>
      <c r="K38" s="27"/>
      <c r="L38" s="24"/>
      <c r="M38" s="24"/>
      <c r="N38" s="24"/>
      <c r="O38" s="24"/>
      <c r="P38" s="24"/>
      <c r="Q38" s="24"/>
      <c r="R38" s="25"/>
      <c r="S38" s="25"/>
      <c r="T38" s="25"/>
      <c r="U38" s="25"/>
      <c r="V38" s="25"/>
    </row>
    <row r="39" spans="2:22" s="28" customFormat="1" ht="12.75" customHeight="1" x14ac:dyDescent="0.2">
      <c r="B39" s="67"/>
      <c r="C39" s="67"/>
      <c r="D39" s="67"/>
      <c r="E39" s="67"/>
      <c r="F39" s="67"/>
      <c r="G39" s="67"/>
      <c r="H39" s="67"/>
      <c r="J39" s="4"/>
      <c r="K39" s="27"/>
      <c r="L39" s="24"/>
      <c r="M39" s="24"/>
      <c r="N39" s="24"/>
      <c r="O39" s="24"/>
      <c r="P39" s="24"/>
      <c r="Q39" s="24"/>
      <c r="R39" s="25"/>
      <c r="S39" s="25"/>
      <c r="T39" s="25"/>
      <c r="U39" s="25"/>
      <c r="V39" s="25"/>
    </row>
    <row r="40" spans="2:22" s="28" customFormat="1" ht="12.75" customHeight="1" x14ac:dyDescent="0.2">
      <c r="B40" s="67"/>
      <c r="C40" s="67"/>
      <c r="D40" s="67"/>
      <c r="E40" s="67"/>
      <c r="F40" s="67"/>
      <c r="G40" s="67"/>
      <c r="H40" s="67"/>
      <c r="J40" s="4"/>
      <c r="K40" s="27"/>
      <c r="L40" s="24"/>
      <c r="M40" s="24"/>
      <c r="N40" s="24"/>
      <c r="O40" s="24"/>
      <c r="P40" s="24"/>
      <c r="Q40" s="24"/>
      <c r="R40" s="25"/>
      <c r="S40" s="25"/>
      <c r="T40" s="25"/>
      <c r="U40" s="25"/>
      <c r="V40" s="25"/>
    </row>
    <row r="41" spans="2:22" s="28" customFormat="1" ht="12.75" customHeight="1" x14ac:dyDescent="0.2">
      <c r="B41" s="67"/>
      <c r="C41" s="67"/>
      <c r="D41" s="67"/>
      <c r="E41" s="67"/>
      <c r="F41" s="67"/>
      <c r="G41" s="67"/>
      <c r="H41" s="67"/>
      <c r="J41" s="4"/>
      <c r="K41" s="27"/>
      <c r="L41" s="24"/>
      <c r="M41" s="24"/>
      <c r="N41" s="24"/>
      <c r="O41" s="24"/>
      <c r="P41" s="24"/>
      <c r="Q41" s="24"/>
      <c r="R41" s="25"/>
      <c r="S41" s="25"/>
      <c r="T41" s="25"/>
      <c r="U41" s="25"/>
      <c r="V41" s="25"/>
    </row>
    <row r="42" spans="2:22" s="28" customFormat="1" ht="12.75" customHeight="1" x14ac:dyDescent="0.2">
      <c r="B42" s="67"/>
      <c r="C42" s="67"/>
      <c r="D42" s="67"/>
      <c r="E42" s="67"/>
      <c r="F42" s="67"/>
      <c r="G42" s="67"/>
      <c r="H42" s="67"/>
      <c r="J42" s="4"/>
      <c r="K42" s="27"/>
      <c r="L42" s="24"/>
      <c r="M42" s="24"/>
      <c r="N42" s="24"/>
      <c r="O42" s="24"/>
      <c r="P42" s="24"/>
      <c r="Q42" s="24"/>
      <c r="R42" s="25"/>
      <c r="S42" s="25"/>
      <c r="T42" s="25"/>
      <c r="U42" s="25"/>
      <c r="V42" s="25"/>
    </row>
    <row r="43" spans="2:22" s="28" customFormat="1" ht="12.75" customHeight="1" x14ac:dyDescent="0.2">
      <c r="B43" s="67"/>
      <c r="C43" s="67"/>
      <c r="D43" s="67"/>
      <c r="E43" s="67"/>
      <c r="F43" s="67"/>
      <c r="G43" s="67"/>
      <c r="H43" s="67"/>
      <c r="J43" s="4"/>
      <c r="K43" s="27"/>
      <c r="L43" s="24"/>
      <c r="M43" s="24"/>
      <c r="N43" s="24"/>
      <c r="O43" s="24"/>
      <c r="P43" s="24"/>
      <c r="Q43" s="24"/>
      <c r="R43" s="25"/>
      <c r="S43" s="25"/>
      <c r="T43" s="25"/>
      <c r="U43" s="25"/>
      <c r="V43" s="25"/>
    </row>
    <row r="44" spans="2:22" s="28" customFormat="1" ht="12.75" customHeight="1" x14ac:dyDescent="0.2">
      <c r="B44" s="67"/>
      <c r="C44" s="67"/>
      <c r="D44" s="67"/>
      <c r="E44" s="67"/>
      <c r="F44" s="67"/>
      <c r="G44" s="67"/>
      <c r="H44" s="67"/>
      <c r="J44" s="4"/>
      <c r="K44" s="27"/>
      <c r="L44" s="24"/>
      <c r="M44" s="24"/>
      <c r="N44" s="24"/>
      <c r="O44" s="24"/>
      <c r="P44" s="24"/>
      <c r="Q44" s="24"/>
      <c r="R44" s="25"/>
      <c r="S44" s="25"/>
      <c r="T44" s="25"/>
      <c r="U44" s="25"/>
      <c r="V44" s="25"/>
    </row>
    <row r="45" spans="2:22" s="28" customFormat="1" ht="12.75" customHeight="1" x14ac:dyDescent="0.2">
      <c r="B45" s="67"/>
      <c r="C45" s="67"/>
      <c r="D45" s="67"/>
      <c r="E45" s="67"/>
      <c r="F45" s="67"/>
      <c r="G45" s="67"/>
      <c r="H45" s="67"/>
      <c r="J45" s="4"/>
      <c r="K45" s="27"/>
      <c r="L45" s="24"/>
      <c r="M45" s="24"/>
      <c r="N45" s="24"/>
      <c r="O45" s="24"/>
      <c r="P45" s="24"/>
      <c r="Q45" s="24"/>
      <c r="R45" s="25"/>
      <c r="S45" s="25"/>
      <c r="T45" s="25"/>
      <c r="U45" s="25"/>
      <c r="V45" s="25"/>
    </row>
    <row r="46" spans="2:22" s="28" customFormat="1" ht="12.75" customHeight="1" x14ac:dyDescent="0.2">
      <c r="B46" s="67"/>
      <c r="C46" s="67"/>
      <c r="D46" s="67"/>
      <c r="E46" s="67"/>
      <c r="F46" s="67"/>
      <c r="G46" s="67"/>
      <c r="H46" s="67"/>
      <c r="J46" s="4"/>
      <c r="K46" s="27"/>
      <c r="L46" s="24"/>
      <c r="M46" s="24"/>
      <c r="N46" s="24"/>
      <c r="O46" s="24"/>
      <c r="P46" s="24"/>
      <c r="Q46" s="24"/>
      <c r="R46" s="25"/>
      <c r="S46" s="25"/>
      <c r="T46" s="25"/>
      <c r="U46" s="25"/>
      <c r="V46" s="25"/>
    </row>
    <row r="47" spans="2:22" s="28" customFormat="1" ht="12.75" customHeight="1" x14ac:dyDescent="0.2">
      <c r="B47" s="67"/>
      <c r="C47" s="67"/>
      <c r="D47" s="67"/>
      <c r="E47" s="67"/>
      <c r="F47" s="67"/>
      <c r="G47" s="67"/>
      <c r="H47" s="67"/>
      <c r="J47" s="4"/>
      <c r="K47" s="27"/>
      <c r="L47" s="24"/>
      <c r="M47" s="24"/>
      <c r="N47" s="24"/>
      <c r="O47" s="24"/>
      <c r="P47" s="24"/>
      <c r="Q47" s="24"/>
      <c r="R47" s="25"/>
      <c r="S47" s="25"/>
      <c r="T47" s="25"/>
      <c r="U47" s="25"/>
      <c r="V47" s="25"/>
    </row>
    <row r="48" spans="2:22" s="28" customFormat="1" ht="12.75" customHeight="1" x14ac:dyDescent="0.2">
      <c r="B48" s="67"/>
      <c r="C48" s="67"/>
      <c r="D48" s="67"/>
      <c r="E48" s="67"/>
      <c r="F48" s="67"/>
      <c r="G48" s="67"/>
      <c r="H48" s="67"/>
      <c r="J48" s="4"/>
      <c r="K48" s="27"/>
      <c r="L48" s="24"/>
      <c r="M48" s="24"/>
      <c r="N48" s="24"/>
      <c r="O48" s="24"/>
      <c r="P48" s="24"/>
      <c r="Q48" s="24"/>
      <c r="R48" s="25"/>
      <c r="S48" s="25"/>
      <c r="T48" s="25"/>
      <c r="U48" s="25"/>
      <c r="V48" s="25"/>
    </row>
    <row r="49" spans="2:22" s="28" customFormat="1" ht="12.75" customHeight="1" x14ac:dyDescent="0.2">
      <c r="B49" s="67"/>
      <c r="C49" s="67"/>
      <c r="D49" s="67"/>
      <c r="E49" s="67"/>
      <c r="F49" s="67"/>
      <c r="G49" s="67"/>
      <c r="H49" s="67"/>
      <c r="J49" s="4"/>
      <c r="K49" s="27"/>
      <c r="L49" s="24"/>
      <c r="M49" s="24"/>
      <c r="N49" s="24"/>
      <c r="O49" s="24"/>
      <c r="P49" s="24"/>
      <c r="Q49" s="24"/>
      <c r="R49" s="25"/>
      <c r="S49" s="25"/>
      <c r="T49" s="25"/>
      <c r="U49" s="25"/>
      <c r="V49" s="25"/>
    </row>
    <row r="50" spans="2:22" s="28" customFormat="1" ht="12.75" customHeight="1" x14ac:dyDescent="0.2">
      <c r="B50" s="67"/>
      <c r="C50" s="67"/>
      <c r="D50" s="67"/>
      <c r="E50" s="67"/>
      <c r="F50" s="67"/>
      <c r="G50" s="67"/>
      <c r="H50" s="67"/>
      <c r="J50" s="4"/>
      <c r="K50" s="27"/>
      <c r="L50" s="24"/>
      <c r="M50" s="24"/>
      <c r="N50" s="24"/>
      <c r="O50" s="24"/>
      <c r="P50" s="24"/>
      <c r="Q50" s="24"/>
      <c r="R50" s="25"/>
      <c r="S50" s="25"/>
      <c r="T50" s="25"/>
      <c r="U50" s="25"/>
      <c r="V50" s="25"/>
    </row>
    <row r="51" spans="2:22" s="28" customFormat="1" ht="12.75" customHeight="1" x14ac:dyDescent="0.2">
      <c r="B51" s="67"/>
      <c r="C51" s="67"/>
      <c r="D51" s="67"/>
      <c r="E51" s="67"/>
      <c r="F51" s="67"/>
      <c r="G51" s="67"/>
      <c r="H51" s="67"/>
      <c r="J51" s="4"/>
      <c r="K51" s="27"/>
      <c r="L51" s="24"/>
      <c r="M51" s="24"/>
      <c r="N51" s="24"/>
      <c r="O51" s="24"/>
      <c r="P51" s="24"/>
      <c r="Q51" s="24"/>
      <c r="R51" s="25"/>
      <c r="S51" s="25"/>
      <c r="T51" s="25"/>
      <c r="U51" s="25"/>
      <c r="V51" s="25"/>
    </row>
    <row r="52" spans="2:22" s="28" customFormat="1" ht="12.75" customHeight="1" x14ac:dyDescent="0.2">
      <c r="B52" s="67"/>
      <c r="C52" s="67"/>
      <c r="D52" s="67"/>
      <c r="E52" s="67"/>
      <c r="F52" s="67"/>
      <c r="G52" s="67"/>
      <c r="H52" s="67"/>
      <c r="J52" s="4"/>
      <c r="K52" s="27"/>
      <c r="L52" s="24"/>
      <c r="M52" s="24"/>
      <c r="N52" s="24"/>
      <c r="O52" s="24"/>
      <c r="P52" s="24"/>
      <c r="Q52" s="24"/>
      <c r="R52" s="25"/>
      <c r="S52" s="25"/>
      <c r="T52" s="25"/>
      <c r="U52" s="25"/>
      <c r="V52" s="25"/>
    </row>
    <row r="53" spans="2:22" s="28" customFormat="1" ht="12.75" customHeight="1" x14ac:dyDescent="0.2">
      <c r="B53" s="67"/>
      <c r="C53" s="67"/>
      <c r="D53" s="67"/>
      <c r="E53" s="67"/>
      <c r="F53" s="67"/>
      <c r="G53" s="67"/>
      <c r="H53" s="67"/>
      <c r="J53" s="4"/>
      <c r="K53" s="27"/>
      <c r="L53" s="24"/>
      <c r="M53" s="24"/>
      <c r="N53" s="24"/>
      <c r="O53" s="24"/>
      <c r="P53" s="24"/>
      <c r="Q53" s="24"/>
      <c r="R53" s="25"/>
      <c r="S53" s="25"/>
      <c r="T53" s="25"/>
      <c r="U53" s="25"/>
      <c r="V53" s="25"/>
    </row>
    <row r="54" spans="2:22" s="28" customFormat="1" ht="12.75" customHeight="1" x14ac:dyDescent="0.2">
      <c r="B54" s="67"/>
      <c r="C54" s="67"/>
      <c r="D54" s="67"/>
      <c r="E54" s="67"/>
      <c r="F54" s="67"/>
      <c r="G54" s="67"/>
      <c r="H54" s="67"/>
      <c r="J54" s="4"/>
      <c r="K54" s="27"/>
      <c r="L54" s="24"/>
      <c r="M54" s="24"/>
      <c r="N54" s="24"/>
      <c r="O54" s="24"/>
      <c r="P54" s="24"/>
      <c r="Q54" s="24"/>
      <c r="R54" s="25"/>
      <c r="S54" s="25"/>
      <c r="T54" s="25"/>
      <c r="U54" s="25"/>
      <c r="V54" s="25"/>
    </row>
    <row r="55" spans="2:22" ht="12.75" customHeight="1" x14ac:dyDescent="0.2">
      <c r="L55" s="24"/>
      <c r="M55" s="24"/>
      <c r="N55" s="24"/>
      <c r="O55" s="24"/>
      <c r="P55" s="24"/>
      <c r="Q55" s="24"/>
    </row>
    <row r="56" spans="2:22" ht="12.75" customHeight="1" x14ac:dyDescent="0.2">
      <c r="C56" s="65"/>
      <c r="D56" s="65"/>
      <c r="E56" s="65"/>
      <c r="F56" s="65"/>
      <c r="G56" s="65"/>
      <c r="H56" s="65"/>
      <c r="L56" s="24"/>
      <c r="M56" s="24"/>
      <c r="N56" s="24"/>
      <c r="O56" s="24"/>
      <c r="P56" s="24"/>
      <c r="Q56" s="24"/>
    </row>
    <row r="57" spans="2:22" ht="12.75" customHeight="1" x14ac:dyDescent="0.2">
      <c r="L57" s="24"/>
      <c r="M57" s="24"/>
      <c r="N57" s="24"/>
      <c r="O57" s="24"/>
      <c r="P57" s="24"/>
      <c r="Q57" s="24"/>
    </row>
    <row r="58" spans="2:22" ht="12.75" customHeight="1" x14ac:dyDescent="0.2">
      <c r="L58" s="24"/>
      <c r="M58" s="24"/>
      <c r="N58" s="24"/>
      <c r="O58" s="24"/>
      <c r="P58" s="24"/>
      <c r="Q58" s="24"/>
    </row>
    <row r="59" spans="2:22" ht="12.75" customHeight="1" x14ac:dyDescent="0.2">
      <c r="B59" s="65" t="s">
        <v>63</v>
      </c>
      <c r="L59" s="24"/>
      <c r="M59" s="24"/>
      <c r="N59" s="24"/>
      <c r="O59" s="24"/>
      <c r="P59" s="24"/>
      <c r="Q59" s="24"/>
    </row>
    <row r="60" spans="2:22" ht="12.75" customHeight="1" x14ac:dyDescent="0.2">
      <c r="L60" s="24"/>
      <c r="M60" s="24"/>
      <c r="N60" s="24"/>
      <c r="O60" s="24"/>
      <c r="P60" s="24"/>
      <c r="Q60" s="24"/>
    </row>
    <row r="61" spans="2:22" ht="12.75" customHeight="1" x14ac:dyDescent="0.2">
      <c r="L61" s="24"/>
      <c r="M61" s="24"/>
      <c r="N61" s="24"/>
      <c r="O61" s="24"/>
      <c r="P61" s="24"/>
      <c r="Q61" s="24"/>
    </row>
    <row r="62" spans="2:22" ht="12.75" customHeight="1" x14ac:dyDescent="0.2">
      <c r="L62" s="24"/>
      <c r="M62" s="24"/>
      <c r="N62" s="24"/>
      <c r="O62" s="24"/>
      <c r="P62" s="24"/>
      <c r="Q62" s="24"/>
    </row>
    <row r="63" spans="2:22" ht="12.75" customHeight="1" x14ac:dyDescent="0.2">
      <c r="L63" s="24"/>
      <c r="M63" s="24"/>
      <c r="N63" s="24"/>
      <c r="O63" s="24"/>
      <c r="P63" s="24"/>
      <c r="Q63" s="24"/>
    </row>
    <row r="64" spans="2:22" ht="12.75" customHeight="1" x14ac:dyDescent="0.2">
      <c r="L64" s="24"/>
      <c r="M64" s="24"/>
      <c r="N64" s="24"/>
      <c r="O64" s="24"/>
      <c r="P64" s="24"/>
      <c r="Q64" s="24"/>
    </row>
    <row r="65" spans="9:25" s="68" customFormat="1" ht="12.75" customHeight="1" x14ac:dyDescent="0.2">
      <c r="I65" s="25"/>
      <c r="J65" s="25"/>
      <c r="K65" s="27"/>
      <c r="L65" s="24"/>
      <c r="M65" s="24"/>
      <c r="N65" s="24"/>
      <c r="O65" s="24"/>
      <c r="P65" s="24"/>
      <c r="Q65" s="24"/>
      <c r="R65" s="25"/>
      <c r="S65" s="25"/>
      <c r="T65" s="25"/>
      <c r="U65" s="25"/>
      <c r="V65" s="25"/>
      <c r="W65" s="25"/>
      <c r="X65" s="25"/>
      <c r="Y65" s="25"/>
    </row>
  </sheetData>
  <mergeCells count="2">
    <mergeCell ref="B4:G5"/>
    <mergeCell ref="B34:G3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Y196"/>
  <sheetViews>
    <sheetView showGridLines="0" zoomScaleNormal="100" workbookViewId="0"/>
  </sheetViews>
  <sheetFormatPr defaultColWidth="9.140625" defaultRowHeight="12.75" customHeight="1" x14ac:dyDescent="0.2"/>
  <cols>
    <col min="1" max="8" width="9.140625" style="76"/>
    <col min="9" max="11" width="9.140625" style="15"/>
    <col min="12" max="23" width="9.140625" style="15" customWidth="1"/>
    <col min="24" max="25" width="9.140625" style="15"/>
    <col min="26" max="16384" width="9.140625" style="76"/>
  </cols>
  <sheetData>
    <row r="3" spans="2:21" ht="12.75" customHeight="1" x14ac:dyDescent="0.2">
      <c r="B3" s="26" t="s">
        <v>365</v>
      </c>
      <c r="C3" s="1"/>
      <c r="D3" s="1"/>
      <c r="E3" s="1"/>
      <c r="F3" s="1"/>
      <c r="G3" s="1"/>
      <c r="L3" s="75"/>
      <c r="M3" s="75"/>
      <c r="N3" s="72" t="s">
        <v>171</v>
      </c>
      <c r="O3" s="72" t="s">
        <v>172</v>
      </c>
      <c r="P3" s="72" t="s">
        <v>173</v>
      </c>
      <c r="Q3" s="72" t="s">
        <v>174</v>
      </c>
      <c r="R3" s="72" t="s">
        <v>175</v>
      </c>
      <c r="S3" s="72" t="s">
        <v>176</v>
      </c>
      <c r="T3" s="75" t="s">
        <v>177</v>
      </c>
      <c r="U3" s="75"/>
    </row>
    <row r="4" spans="2:21" ht="12.75" customHeight="1" x14ac:dyDescent="0.2">
      <c r="B4" s="321" t="s">
        <v>170</v>
      </c>
      <c r="C4" s="321"/>
      <c r="D4" s="321"/>
      <c r="E4" s="321"/>
      <c r="F4" s="321"/>
      <c r="G4" s="321"/>
      <c r="L4" s="75"/>
      <c r="M4" s="75"/>
      <c r="N4" s="72" t="s">
        <v>178</v>
      </c>
      <c r="O4" s="72" t="s">
        <v>179</v>
      </c>
      <c r="P4" s="72" t="s">
        <v>180</v>
      </c>
      <c r="Q4" s="72" t="s">
        <v>181</v>
      </c>
      <c r="R4" s="72" t="s">
        <v>182</v>
      </c>
      <c r="S4" s="72" t="s">
        <v>183</v>
      </c>
      <c r="T4" s="72" t="s">
        <v>184</v>
      </c>
      <c r="U4" s="75"/>
    </row>
    <row r="5" spans="2:21" ht="12.75" customHeight="1" x14ac:dyDescent="0.2">
      <c r="B5" s="321"/>
      <c r="C5" s="321"/>
      <c r="D5" s="321"/>
      <c r="E5" s="321"/>
      <c r="F5" s="321"/>
      <c r="G5" s="321"/>
      <c r="J5" s="318" t="s">
        <v>238</v>
      </c>
      <c r="K5" s="77"/>
      <c r="L5" s="322" t="s">
        <v>186</v>
      </c>
      <c r="M5" s="77"/>
      <c r="N5" s="74">
        <v>35.19</v>
      </c>
      <c r="O5" s="74"/>
      <c r="P5" s="74">
        <v>15.12</v>
      </c>
      <c r="Q5" s="74"/>
      <c r="R5" s="74">
        <v>6.56</v>
      </c>
      <c r="S5" s="74"/>
      <c r="T5" s="74"/>
      <c r="U5" s="75"/>
    </row>
    <row r="6" spans="2:21" ht="12.75" customHeight="1" x14ac:dyDescent="0.2">
      <c r="B6" s="58" t="s">
        <v>185</v>
      </c>
      <c r="C6" s="1"/>
      <c r="D6" s="1"/>
      <c r="E6" s="1"/>
      <c r="F6" s="1"/>
      <c r="G6" s="1"/>
      <c r="J6" s="318"/>
      <c r="K6" s="77"/>
      <c r="L6" s="322"/>
      <c r="M6" s="77"/>
      <c r="N6" s="74">
        <v>40.98</v>
      </c>
      <c r="O6" s="74"/>
      <c r="P6" s="74">
        <v>16.04</v>
      </c>
      <c r="Q6" s="74"/>
      <c r="R6" s="74">
        <v>7.54</v>
      </c>
      <c r="S6" s="74"/>
      <c r="T6" s="74"/>
      <c r="U6" s="75"/>
    </row>
    <row r="7" spans="2:21" ht="12.75" customHeight="1" x14ac:dyDescent="0.2">
      <c r="B7" s="1"/>
      <c r="C7" s="1"/>
      <c r="D7" s="1"/>
      <c r="E7" s="1"/>
      <c r="F7" s="1"/>
      <c r="G7" s="1"/>
      <c r="J7" s="318"/>
      <c r="K7" s="77">
        <v>42094</v>
      </c>
      <c r="L7" s="322"/>
      <c r="M7" s="77">
        <v>42094</v>
      </c>
      <c r="N7" s="74">
        <v>45.55</v>
      </c>
      <c r="O7" s="74"/>
      <c r="P7" s="74">
        <v>16.88</v>
      </c>
      <c r="Q7" s="74"/>
      <c r="R7" s="74">
        <v>7.73</v>
      </c>
      <c r="S7" s="74"/>
      <c r="T7" s="74"/>
      <c r="U7" s="75"/>
    </row>
    <row r="8" spans="2:21" ht="12.75" customHeight="1" x14ac:dyDescent="0.2">
      <c r="B8" s="1"/>
      <c r="C8" s="1"/>
      <c r="D8" s="1"/>
      <c r="E8" s="1"/>
      <c r="F8" s="1"/>
      <c r="G8" s="1"/>
      <c r="J8" s="318"/>
      <c r="K8" s="77"/>
      <c r="L8" s="322"/>
      <c r="M8" s="77"/>
      <c r="N8" s="74">
        <v>48.8</v>
      </c>
      <c r="O8" s="74"/>
      <c r="P8" s="74">
        <v>17.55</v>
      </c>
      <c r="Q8" s="74"/>
      <c r="R8" s="74">
        <v>8.51</v>
      </c>
      <c r="S8" s="74"/>
      <c r="T8" s="74"/>
      <c r="U8" s="75"/>
    </row>
    <row r="9" spans="2:21" ht="12.75" customHeight="1" x14ac:dyDescent="0.2">
      <c r="B9" s="1"/>
      <c r="C9" s="1"/>
      <c r="D9" s="1"/>
      <c r="E9" s="1"/>
      <c r="F9" s="1"/>
      <c r="G9" s="1"/>
      <c r="J9" s="318"/>
      <c r="K9" s="77"/>
      <c r="L9" s="322"/>
      <c r="M9" s="77"/>
      <c r="N9" s="74">
        <v>50.31</v>
      </c>
      <c r="O9" s="74"/>
      <c r="P9" s="74">
        <v>17.71</v>
      </c>
      <c r="Q9" s="74"/>
      <c r="R9" s="74">
        <v>7.28</v>
      </c>
      <c r="S9" s="74"/>
      <c r="T9" s="74"/>
      <c r="U9" s="75"/>
    </row>
    <row r="10" spans="2:21" ht="12.75" customHeight="1" x14ac:dyDescent="0.2">
      <c r="B10" s="1"/>
      <c r="C10" s="1"/>
      <c r="D10" s="1"/>
      <c r="E10" s="1"/>
      <c r="F10" s="1"/>
      <c r="G10" s="1"/>
      <c r="J10" s="318"/>
      <c r="K10" s="77"/>
      <c r="L10" s="322"/>
      <c r="M10" s="77"/>
      <c r="N10" s="74">
        <v>50.34</v>
      </c>
      <c r="O10" s="74"/>
      <c r="P10" s="74">
        <v>17.11</v>
      </c>
      <c r="Q10" s="74"/>
      <c r="R10" s="74">
        <v>7.03</v>
      </c>
      <c r="S10" s="74"/>
      <c r="T10" s="74"/>
      <c r="U10" s="75"/>
    </row>
    <row r="11" spans="2:21" ht="12.75" customHeight="1" x14ac:dyDescent="0.2">
      <c r="B11" s="1"/>
      <c r="C11" s="1"/>
      <c r="D11" s="1"/>
      <c r="E11" s="1"/>
      <c r="F11" s="1"/>
      <c r="G11" s="1"/>
      <c r="J11" s="318"/>
      <c r="K11" s="77"/>
      <c r="L11" s="322"/>
      <c r="M11" s="77"/>
      <c r="N11" s="74">
        <v>47.48</v>
      </c>
      <c r="O11" s="74"/>
      <c r="P11" s="74">
        <v>16.57</v>
      </c>
      <c r="Q11" s="74"/>
      <c r="R11" s="74">
        <v>5.92</v>
      </c>
      <c r="S11" s="74"/>
      <c r="T11" s="74"/>
      <c r="U11" s="75"/>
    </row>
    <row r="12" spans="2:21" ht="12.75" customHeight="1" x14ac:dyDescent="0.2">
      <c r="B12" s="1"/>
      <c r="C12" s="1"/>
      <c r="D12" s="1"/>
      <c r="E12" s="1"/>
      <c r="F12" s="1"/>
      <c r="G12" s="1"/>
      <c r="J12" s="318"/>
      <c r="K12" s="77"/>
      <c r="L12" s="322"/>
      <c r="M12" s="77"/>
      <c r="N12" s="74">
        <v>46.12</v>
      </c>
      <c r="O12" s="74"/>
      <c r="P12" s="74">
        <v>16.75</v>
      </c>
      <c r="Q12" s="74"/>
      <c r="R12" s="74">
        <v>5.81</v>
      </c>
      <c r="S12" s="74"/>
      <c r="T12" s="74"/>
      <c r="U12" s="75"/>
    </row>
    <row r="13" spans="2:21" ht="12.75" customHeight="1" x14ac:dyDescent="0.2">
      <c r="B13" s="1"/>
      <c r="C13" s="1"/>
      <c r="D13" s="1"/>
      <c r="E13" s="1"/>
      <c r="F13" s="1"/>
      <c r="G13" s="1"/>
      <c r="J13" s="318"/>
      <c r="K13" s="77"/>
      <c r="L13" s="322"/>
      <c r="M13" s="77"/>
      <c r="N13" s="74">
        <v>46.92</v>
      </c>
      <c r="O13" s="74"/>
      <c r="P13" s="74">
        <v>18.25</v>
      </c>
      <c r="Q13" s="74"/>
      <c r="R13" s="74">
        <v>5.66</v>
      </c>
      <c r="S13" s="74"/>
      <c r="T13" s="74"/>
      <c r="U13" s="75"/>
    </row>
    <row r="14" spans="2:21" ht="12.75" customHeight="1" x14ac:dyDescent="0.2">
      <c r="B14" s="1"/>
      <c r="C14" s="1"/>
      <c r="D14" s="1"/>
      <c r="E14" s="1"/>
      <c r="F14" s="1"/>
      <c r="G14" s="1"/>
      <c r="J14" s="318"/>
      <c r="K14" s="77"/>
      <c r="L14" s="322"/>
      <c r="M14" s="77"/>
      <c r="N14" s="74">
        <v>47.58</v>
      </c>
      <c r="O14" s="74"/>
      <c r="P14" s="74">
        <v>18.690000000000001</v>
      </c>
      <c r="Q14" s="74"/>
      <c r="R14" s="74">
        <v>5.86</v>
      </c>
      <c r="S14" s="74"/>
      <c r="T14" s="74"/>
      <c r="U14" s="75"/>
    </row>
    <row r="15" spans="2:21" ht="12.75" customHeight="1" x14ac:dyDescent="0.2">
      <c r="B15" s="1"/>
      <c r="C15" s="1"/>
      <c r="D15" s="1"/>
      <c r="E15" s="1"/>
      <c r="F15" s="1"/>
      <c r="G15" s="1"/>
      <c r="J15" s="318"/>
      <c r="K15" s="77"/>
      <c r="L15" s="322"/>
      <c r="M15" s="77"/>
      <c r="N15" s="74">
        <v>42.9</v>
      </c>
      <c r="O15" s="74"/>
      <c r="P15" s="74">
        <v>18.27</v>
      </c>
      <c r="Q15" s="74"/>
      <c r="R15" s="74">
        <v>5.18</v>
      </c>
      <c r="S15" s="74"/>
      <c r="T15" s="74"/>
      <c r="U15" s="75"/>
    </row>
    <row r="16" spans="2:21" ht="12.75" customHeight="1" x14ac:dyDescent="0.2">
      <c r="B16" s="1"/>
      <c r="C16" s="1"/>
      <c r="D16" s="1"/>
      <c r="E16" s="1"/>
      <c r="F16" s="1"/>
      <c r="G16" s="1"/>
      <c r="J16" s="318"/>
      <c r="K16" s="77"/>
      <c r="L16" s="322"/>
      <c r="M16" s="77"/>
      <c r="N16" s="74">
        <v>41.03</v>
      </c>
      <c r="O16" s="74"/>
      <c r="P16" s="74">
        <v>18.71</v>
      </c>
      <c r="Q16" s="74"/>
      <c r="R16" s="74">
        <v>5.0999999999999996</v>
      </c>
      <c r="S16" s="74"/>
      <c r="T16" s="74"/>
      <c r="U16" s="75"/>
    </row>
    <row r="17" spans="2:21" ht="12.75" customHeight="1" x14ac:dyDescent="0.2">
      <c r="B17" s="1"/>
      <c r="C17" s="1"/>
      <c r="D17" s="1"/>
      <c r="E17" s="1"/>
      <c r="F17" s="1"/>
      <c r="G17" s="1"/>
      <c r="J17" s="318"/>
      <c r="K17" s="77"/>
      <c r="L17" s="322"/>
      <c r="M17" s="77"/>
      <c r="N17" s="74">
        <v>41.11</v>
      </c>
      <c r="O17" s="74"/>
      <c r="P17" s="74">
        <v>19.559999999999999</v>
      </c>
      <c r="Q17" s="74"/>
      <c r="R17" s="74">
        <v>5.04</v>
      </c>
      <c r="S17" s="74"/>
      <c r="T17" s="74"/>
      <c r="U17" s="75"/>
    </row>
    <row r="18" spans="2:21" ht="12.75" customHeight="1" x14ac:dyDescent="0.2">
      <c r="B18" s="1"/>
      <c r="C18" s="1"/>
      <c r="D18" s="1"/>
      <c r="E18" s="1"/>
      <c r="F18" s="1"/>
      <c r="G18" s="1"/>
      <c r="J18" s="318"/>
      <c r="K18" s="77">
        <v>42460</v>
      </c>
      <c r="L18" s="322"/>
      <c r="M18" s="77">
        <v>42460</v>
      </c>
      <c r="N18" s="74">
        <v>46.37</v>
      </c>
      <c r="O18" s="74"/>
      <c r="P18" s="74">
        <v>21.43</v>
      </c>
      <c r="Q18" s="74"/>
      <c r="R18" s="74">
        <v>5.83</v>
      </c>
      <c r="S18" s="74"/>
      <c r="T18" s="74"/>
    </row>
    <row r="19" spans="2:21" ht="12.75" customHeight="1" x14ac:dyDescent="0.2">
      <c r="B19" s="1"/>
      <c r="C19" s="1"/>
      <c r="D19" s="1"/>
      <c r="E19" s="1"/>
      <c r="F19" s="1"/>
      <c r="G19" s="1"/>
      <c r="J19" s="318"/>
      <c r="K19" s="77"/>
      <c r="L19" s="322"/>
      <c r="M19" s="77"/>
      <c r="N19" s="74">
        <v>50.94</v>
      </c>
      <c r="O19" s="74"/>
      <c r="P19" s="74">
        <v>22.29</v>
      </c>
      <c r="Q19" s="74"/>
      <c r="R19" s="74">
        <v>6.26</v>
      </c>
      <c r="S19" s="74"/>
      <c r="T19" s="74"/>
    </row>
    <row r="20" spans="2:21" ht="12.75" customHeight="1" x14ac:dyDescent="0.2">
      <c r="B20" s="1"/>
      <c r="C20" s="1"/>
      <c r="D20" s="1"/>
      <c r="E20" s="1"/>
      <c r="F20" s="1"/>
      <c r="G20" s="1"/>
      <c r="J20" s="318"/>
      <c r="K20" s="77"/>
      <c r="L20" s="322"/>
      <c r="M20" s="77"/>
      <c r="N20" s="74">
        <v>55.5</v>
      </c>
      <c r="O20" s="74"/>
      <c r="P20" s="74">
        <v>22.96</v>
      </c>
      <c r="Q20" s="74"/>
      <c r="R20" s="74">
        <v>7.09</v>
      </c>
      <c r="S20" s="74"/>
      <c r="T20" s="74"/>
    </row>
    <row r="21" spans="2:21" ht="12.75" customHeight="1" x14ac:dyDescent="0.2">
      <c r="B21" s="1"/>
      <c r="C21" s="1"/>
      <c r="D21" s="1"/>
      <c r="E21" s="1"/>
      <c r="F21" s="1"/>
      <c r="G21" s="1"/>
      <c r="J21" s="318"/>
      <c r="K21" s="77"/>
      <c r="L21" s="322"/>
      <c r="M21" s="77"/>
      <c r="N21" s="74">
        <v>54.46</v>
      </c>
      <c r="O21" s="74"/>
      <c r="P21" s="74">
        <v>22.16</v>
      </c>
      <c r="Q21" s="74"/>
      <c r="R21" s="74">
        <v>6.63</v>
      </c>
      <c r="S21" s="74"/>
      <c r="T21" s="74"/>
    </row>
    <row r="22" spans="2:21" ht="12.75" customHeight="1" x14ac:dyDescent="0.2">
      <c r="B22" s="1"/>
      <c r="C22" s="1"/>
      <c r="D22" s="1"/>
      <c r="E22" s="1"/>
      <c r="F22" s="1"/>
      <c r="G22" s="1"/>
      <c r="J22" s="318"/>
      <c r="K22" s="77"/>
      <c r="L22" s="322"/>
      <c r="M22" s="77"/>
      <c r="N22" s="74">
        <v>53.62</v>
      </c>
      <c r="O22" s="74"/>
      <c r="P22" s="74">
        <v>21.86</v>
      </c>
      <c r="Q22" s="74"/>
      <c r="R22" s="74">
        <v>6.36</v>
      </c>
      <c r="S22" s="74"/>
      <c r="T22" s="74"/>
    </row>
    <row r="23" spans="2:21" ht="12.75" customHeight="1" x14ac:dyDescent="0.2">
      <c r="B23" s="1"/>
      <c r="C23" s="1"/>
      <c r="D23" s="1"/>
      <c r="E23" s="1"/>
      <c r="F23" s="1"/>
      <c r="G23" s="1"/>
      <c r="J23" s="318"/>
      <c r="K23" s="77"/>
      <c r="L23" s="322"/>
      <c r="M23" s="77"/>
      <c r="N23" s="74">
        <v>51.07</v>
      </c>
      <c r="O23" s="74"/>
      <c r="P23" s="74">
        <v>21.42</v>
      </c>
      <c r="Q23" s="74"/>
      <c r="R23" s="74">
        <v>5.81</v>
      </c>
      <c r="S23" s="74"/>
      <c r="T23" s="74"/>
    </row>
    <row r="24" spans="2:21" ht="12.75" customHeight="1" x14ac:dyDescent="0.2">
      <c r="B24" s="1"/>
      <c r="C24" s="1"/>
      <c r="D24" s="1"/>
      <c r="E24" s="1"/>
      <c r="F24" s="1"/>
      <c r="G24" s="1"/>
      <c r="J24" s="318"/>
      <c r="K24" s="77"/>
      <c r="L24" s="322"/>
      <c r="M24" s="77"/>
      <c r="N24" s="74">
        <v>54.13</v>
      </c>
      <c r="O24" s="74"/>
      <c r="P24" s="74">
        <v>22.18</v>
      </c>
      <c r="Q24" s="74"/>
      <c r="R24" s="74">
        <v>6.25</v>
      </c>
      <c r="S24" s="74"/>
      <c r="T24" s="74"/>
    </row>
    <row r="25" spans="2:21" ht="12.75" customHeight="1" x14ac:dyDescent="0.2">
      <c r="B25" s="1"/>
      <c r="C25" s="1"/>
      <c r="D25" s="1"/>
      <c r="E25" s="1"/>
      <c r="F25" s="1"/>
      <c r="G25" s="1"/>
      <c r="J25" s="318"/>
      <c r="K25" s="77"/>
      <c r="L25" s="322"/>
      <c r="M25" s="77"/>
      <c r="N25" s="74">
        <v>62.49</v>
      </c>
      <c r="O25" s="74"/>
      <c r="P25" s="74">
        <v>22.59</v>
      </c>
      <c r="Q25" s="74"/>
      <c r="R25" s="74">
        <v>6.35</v>
      </c>
      <c r="S25" s="74"/>
      <c r="T25" s="74"/>
    </row>
    <row r="26" spans="2:21" ht="12.75" customHeight="1" x14ac:dyDescent="0.2">
      <c r="B26" s="1"/>
      <c r="C26" s="1"/>
      <c r="D26" s="1"/>
      <c r="E26" s="1"/>
      <c r="F26" s="1"/>
      <c r="G26" s="1"/>
      <c r="J26" s="318"/>
      <c r="K26" s="77"/>
      <c r="L26" s="322"/>
      <c r="M26" s="77"/>
      <c r="N26" s="74">
        <v>59</v>
      </c>
      <c r="O26" s="74"/>
      <c r="P26" s="74">
        <v>21.51</v>
      </c>
      <c r="Q26" s="74"/>
      <c r="R26" s="74">
        <v>6.45</v>
      </c>
      <c r="S26" s="74"/>
      <c r="T26" s="74"/>
    </row>
    <row r="27" spans="2:21" ht="12.75" customHeight="1" x14ac:dyDescent="0.2">
      <c r="B27" s="1"/>
      <c r="C27" s="1"/>
      <c r="D27" s="1"/>
      <c r="E27" s="1"/>
      <c r="F27" s="1"/>
      <c r="G27" s="1"/>
      <c r="J27" s="318"/>
      <c r="K27" s="77"/>
      <c r="L27" s="322"/>
      <c r="M27" s="77"/>
      <c r="N27" s="74">
        <v>56.58</v>
      </c>
      <c r="O27" s="74"/>
      <c r="P27" s="74">
        <v>20.5</v>
      </c>
      <c r="Q27" s="74"/>
      <c r="R27" s="74">
        <v>6.37</v>
      </c>
      <c r="S27" s="74"/>
      <c r="T27" s="74"/>
    </row>
    <row r="28" spans="2:21" ht="12.75" customHeight="1" x14ac:dyDescent="0.2">
      <c r="B28" s="56" t="s">
        <v>7</v>
      </c>
      <c r="C28" s="83"/>
      <c r="D28" s="83"/>
      <c r="E28" s="83"/>
      <c r="F28" s="83"/>
      <c r="G28" s="83"/>
      <c r="J28" s="318"/>
      <c r="K28" s="77"/>
      <c r="L28" s="322"/>
      <c r="M28" s="77"/>
      <c r="N28" s="74">
        <v>47</v>
      </c>
      <c r="O28" s="74"/>
      <c r="P28" s="74">
        <v>18.89</v>
      </c>
      <c r="Q28" s="74"/>
      <c r="R28" s="74">
        <v>6.21</v>
      </c>
      <c r="S28" s="74"/>
      <c r="T28" s="74"/>
    </row>
    <row r="29" spans="2:21" ht="12.75" customHeight="1" x14ac:dyDescent="0.2">
      <c r="B29" s="316" t="s">
        <v>187</v>
      </c>
      <c r="C29" s="316"/>
      <c r="D29" s="316"/>
      <c r="E29" s="316"/>
      <c r="F29" s="316"/>
      <c r="G29" s="316"/>
      <c r="J29" s="318"/>
      <c r="K29" s="77"/>
      <c r="L29" s="322"/>
      <c r="M29" s="77"/>
      <c r="N29" s="74">
        <v>52.27</v>
      </c>
      <c r="O29" s="74"/>
      <c r="P29" s="74">
        <v>20.5</v>
      </c>
      <c r="Q29" s="74"/>
      <c r="R29" s="74">
        <v>6.81</v>
      </c>
      <c r="S29" s="74"/>
      <c r="T29" s="74"/>
    </row>
    <row r="30" spans="2:21" ht="12.75" customHeight="1" x14ac:dyDescent="0.2">
      <c r="B30" s="316"/>
      <c r="C30" s="316"/>
      <c r="D30" s="316"/>
      <c r="E30" s="316"/>
      <c r="F30" s="316"/>
      <c r="G30" s="316"/>
      <c r="J30" s="318"/>
      <c r="K30" s="77">
        <v>42825</v>
      </c>
      <c r="L30" s="322"/>
      <c r="M30" s="77">
        <v>42825</v>
      </c>
      <c r="N30" s="74">
        <v>54.25</v>
      </c>
      <c r="O30" s="74"/>
      <c r="P30" s="74">
        <v>20.8</v>
      </c>
      <c r="Q30" s="74"/>
      <c r="R30" s="74">
        <v>7</v>
      </c>
      <c r="S30" s="74"/>
      <c r="T30" s="74"/>
    </row>
    <row r="31" spans="2:21" ht="12.75" customHeight="1" x14ac:dyDescent="0.2">
      <c r="B31" s="81"/>
      <c r="C31" s="81"/>
      <c r="D31" s="81"/>
      <c r="E31" s="81"/>
      <c r="F31" s="81"/>
      <c r="G31" s="81"/>
      <c r="J31" s="318"/>
      <c r="K31" s="77"/>
      <c r="L31" s="322"/>
      <c r="M31" s="77"/>
      <c r="N31" s="74">
        <v>57.84</v>
      </c>
      <c r="O31" s="74"/>
      <c r="P31" s="74">
        <v>21.79</v>
      </c>
      <c r="Q31" s="74"/>
      <c r="R31" s="74">
        <v>8.0399999999999991</v>
      </c>
      <c r="S31" s="74"/>
      <c r="T31" s="74"/>
    </row>
    <row r="32" spans="2:21" ht="12.75" customHeight="1" x14ac:dyDescent="0.2">
      <c r="J32" s="318"/>
      <c r="K32" s="77"/>
      <c r="L32" s="322"/>
      <c r="M32" s="77"/>
      <c r="N32" s="74">
        <v>59.28</v>
      </c>
      <c r="O32" s="74"/>
      <c r="P32" s="74">
        <v>21.16</v>
      </c>
      <c r="Q32" s="74"/>
      <c r="R32" s="74">
        <v>8.6199999999999992</v>
      </c>
      <c r="S32" s="74"/>
      <c r="T32" s="74"/>
    </row>
    <row r="33" spans="2:20" ht="12.75" customHeight="1" x14ac:dyDescent="0.2">
      <c r="J33" s="318"/>
      <c r="K33" s="77"/>
      <c r="L33" s="322"/>
      <c r="M33" s="77"/>
      <c r="N33" s="74">
        <v>56.19</v>
      </c>
      <c r="O33" s="74"/>
      <c r="P33" s="74">
        <v>20.87</v>
      </c>
      <c r="Q33" s="74"/>
      <c r="R33" s="74">
        <v>8.4</v>
      </c>
      <c r="S33" s="74"/>
      <c r="T33" s="74"/>
    </row>
    <row r="34" spans="2:20" ht="12.75" customHeight="1" x14ac:dyDescent="0.2">
      <c r="B34" s="26" t="s">
        <v>366</v>
      </c>
      <c r="J34" s="318"/>
      <c r="K34" s="77"/>
      <c r="L34" s="322"/>
      <c r="M34" s="77"/>
      <c r="N34" s="74">
        <v>54.33</v>
      </c>
      <c r="O34" s="74"/>
      <c r="P34" s="74">
        <v>20.45</v>
      </c>
      <c r="Q34" s="74"/>
      <c r="R34" s="74">
        <v>7.89</v>
      </c>
      <c r="S34" s="74"/>
      <c r="T34" s="74"/>
    </row>
    <row r="35" spans="2:20" ht="12.75" customHeight="1" x14ac:dyDescent="0.2">
      <c r="B35" s="321" t="s">
        <v>188</v>
      </c>
      <c r="C35" s="321"/>
      <c r="D35" s="321"/>
      <c r="E35" s="321"/>
      <c r="F35" s="321"/>
      <c r="G35" s="321"/>
      <c r="J35" s="318"/>
      <c r="K35" s="77"/>
      <c r="L35" s="322"/>
      <c r="M35" s="77"/>
      <c r="N35" s="74">
        <v>49.68</v>
      </c>
      <c r="O35" s="74"/>
      <c r="P35" s="74">
        <v>19.68</v>
      </c>
      <c r="Q35" s="74"/>
      <c r="R35" s="74">
        <v>6.47</v>
      </c>
      <c r="S35" s="74"/>
      <c r="T35" s="74"/>
    </row>
    <row r="36" spans="2:20" ht="12.75" customHeight="1" x14ac:dyDescent="0.2">
      <c r="B36" s="321"/>
      <c r="C36" s="321"/>
      <c r="D36" s="321"/>
      <c r="E36" s="321"/>
      <c r="F36" s="321"/>
      <c r="G36" s="321"/>
      <c r="J36" s="318"/>
      <c r="K36" s="77"/>
      <c r="L36" s="322"/>
      <c r="M36" s="77"/>
      <c r="N36" s="74">
        <v>52.84</v>
      </c>
      <c r="O36" s="74"/>
      <c r="P36" s="74">
        <v>20.85</v>
      </c>
      <c r="Q36" s="74"/>
      <c r="R36" s="74">
        <v>6.5</v>
      </c>
      <c r="S36" s="74"/>
      <c r="T36" s="74"/>
    </row>
    <row r="37" spans="2:20" ht="12.75" customHeight="1" x14ac:dyDescent="0.2">
      <c r="B37" s="58" t="s">
        <v>239</v>
      </c>
      <c r="J37" s="318"/>
      <c r="K37" s="77"/>
      <c r="L37" s="322"/>
      <c r="M37" s="77"/>
      <c r="N37" s="74">
        <v>53.66</v>
      </c>
      <c r="O37" s="74"/>
      <c r="P37" s="74">
        <v>21.64</v>
      </c>
      <c r="Q37" s="74"/>
      <c r="R37" s="74">
        <v>6.12</v>
      </c>
      <c r="S37" s="74"/>
      <c r="T37" s="74"/>
    </row>
    <row r="38" spans="2:20" ht="12.75" customHeight="1" x14ac:dyDescent="0.2">
      <c r="J38" s="318"/>
      <c r="K38" s="77"/>
      <c r="L38" s="322"/>
      <c r="M38" s="77"/>
      <c r="N38" s="74">
        <v>55.87</v>
      </c>
      <c r="O38" s="74"/>
      <c r="P38" s="74">
        <v>20.98</v>
      </c>
      <c r="Q38" s="74"/>
      <c r="R38" s="74">
        <v>7.5</v>
      </c>
      <c r="S38" s="74"/>
      <c r="T38" s="74"/>
    </row>
    <row r="39" spans="2:20" ht="12.75" customHeight="1" x14ac:dyDescent="0.2">
      <c r="J39" s="318"/>
      <c r="K39" s="77"/>
      <c r="L39" s="322"/>
      <c r="M39" s="77"/>
      <c r="N39" s="74">
        <v>55.76</v>
      </c>
      <c r="O39" s="74"/>
      <c r="P39" s="74">
        <v>20.010000000000002</v>
      </c>
      <c r="Q39" s="74"/>
      <c r="R39" s="74">
        <v>7.31</v>
      </c>
      <c r="S39" s="74"/>
      <c r="T39" s="74"/>
    </row>
    <row r="40" spans="2:20" ht="12.75" customHeight="1" x14ac:dyDescent="0.2">
      <c r="J40" s="318"/>
      <c r="K40" s="77"/>
      <c r="L40" s="322"/>
      <c r="M40" s="77"/>
      <c r="N40" s="74">
        <v>52.9</v>
      </c>
      <c r="O40" s="74"/>
      <c r="P40" s="74">
        <v>18.579999999999998</v>
      </c>
      <c r="Q40" s="74"/>
      <c r="R40" s="74">
        <v>7.46</v>
      </c>
      <c r="S40" s="74"/>
      <c r="T40" s="74"/>
    </row>
    <row r="41" spans="2:20" ht="12.75" customHeight="1" x14ac:dyDescent="0.2">
      <c r="J41" s="318"/>
      <c r="K41" s="77"/>
      <c r="L41" s="322"/>
      <c r="M41" s="77"/>
      <c r="N41" s="74">
        <v>53.34</v>
      </c>
      <c r="O41" s="74"/>
      <c r="P41" s="74">
        <v>20.05</v>
      </c>
      <c r="Q41" s="74"/>
      <c r="R41" s="74">
        <v>6.4</v>
      </c>
      <c r="S41" s="74"/>
      <c r="T41" s="74"/>
    </row>
    <row r="42" spans="2:20" ht="12.75" customHeight="1" x14ac:dyDescent="0.2">
      <c r="J42" s="318"/>
      <c r="K42" s="77">
        <v>43190</v>
      </c>
      <c r="L42" s="322"/>
      <c r="M42" s="77">
        <v>43190</v>
      </c>
      <c r="N42" s="74">
        <v>53.98</v>
      </c>
      <c r="O42" s="74"/>
      <c r="P42" s="74">
        <v>20.96</v>
      </c>
      <c r="Q42" s="74"/>
      <c r="R42" s="74">
        <v>7</v>
      </c>
      <c r="S42" s="74"/>
      <c r="T42" s="74"/>
    </row>
    <row r="43" spans="2:20" ht="12.75" customHeight="1" x14ac:dyDescent="0.2">
      <c r="J43" s="318"/>
      <c r="K43" s="77"/>
      <c r="L43" s="322"/>
      <c r="M43" s="77"/>
      <c r="N43" s="74">
        <v>56.04</v>
      </c>
      <c r="O43" s="74"/>
      <c r="P43" s="74">
        <v>22.77</v>
      </c>
      <c r="Q43" s="74"/>
      <c r="R43" s="74">
        <v>7.36</v>
      </c>
      <c r="S43" s="74"/>
      <c r="T43" s="74"/>
    </row>
    <row r="44" spans="2:20" ht="12.75" customHeight="1" x14ac:dyDescent="0.2">
      <c r="J44" s="318"/>
      <c r="K44" s="77"/>
      <c r="L44" s="322"/>
      <c r="M44" s="77"/>
      <c r="N44" s="74">
        <v>56.92</v>
      </c>
      <c r="O44" s="74"/>
      <c r="P44" s="74">
        <v>23.04</v>
      </c>
      <c r="Q44" s="74"/>
      <c r="R44" s="74">
        <v>7.93</v>
      </c>
      <c r="S44" s="74"/>
      <c r="T44" s="74"/>
    </row>
    <row r="45" spans="2:20" ht="12.75" customHeight="1" x14ac:dyDescent="0.2">
      <c r="J45" s="318"/>
      <c r="K45" s="77"/>
      <c r="L45" s="322"/>
      <c r="M45" s="77"/>
      <c r="N45" s="74">
        <v>55.87</v>
      </c>
      <c r="O45" s="74"/>
      <c r="P45" s="74">
        <v>22.46</v>
      </c>
      <c r="Q45" s="74"/>
      <c r="R45" s="74">
        <v>7.23</v>
      </c>
      <c r="S45" s="74"/>
      <c r="T45" s="74"/>
    </row>
    <row r="46" spans="2:20" ht="12.75" customHeight="1" x14ac:dyDescent="0.2">
      <c r="J46" s="318"/>
      <c r="K46" s="77"/>
      <c r="L46" s="322"/>
      <c r="M46" s="77"/>
      <c r="N46" s="74">
        <v>58.13</v>
      </c>
      <c r="O46" s="74"/>
      <c r="P46" s="74">
        <v>21.6</v>
      </c>
      <c r="Q46" s="74"/>
      <c r="R46" s="74">
        <v>6.79</v>
      </c>
      <c r="S46" s="74"/>
      <c r="T46" s="74"/>
    </row>
    <row r="47" spans="2:20" ht="12.75" customHeight="1" x14ac:dyDescent="0.2">
      <c r="J47" s="318"/>
      <c r="K47" s="77"/>
      <c r="L47" s="322"/>
      <c r="M47" s="77"/>
      <c r="N47" s="74">
        <v>59.92</v>
      </c>
      <c r="O47" s="74"/>
      <c r="P47" s="74">
        <v>20.420000000000002</v>
      </c>
      <c r="Q47" s="74"/>
      <c r="R47" s="74">
        <v>6.17</v>
      </c>
      <c r="S47" s="74"/>
      <c r="T47" s="74"/>
    </row>
    <row r="48" spans="2:20" ht="12.75" customHeight="1" x14ac:dyDescent="0.2">
      <c r="J48" s="318"/>
      <c r="K48" s="77"/>
      <c r="L48" s="322"/>
      <c r="M48" s="77"/>
      <c r="N48" s="74">
        <v>69.349999999999994</v>
      </c>
      <c r="O48" s="74"/>
      <c r="P48" s="74">
        <v>21.33</v>
      </c>
      <c r="Q48" s="74"/>
      <c r="R48" s="74">
        <v>6.86</v>
      </c>
      <c r="S48" s="74"/>
      <c r="T48" s="74"/>
    </row>
    <row r="49" spans="2:20" ht="12.75" customHeight="1" x14ac:dyDescent="0.2">
      <c r="J49" s="318"/>
      <c r="K49" s="77"/>
      <c r="L49" s="322"/>
      <c r="M49" s="77"/>
      <c r="N49" s="74">
        <v>69.45</v>
      </c>
      <c r="O49" s="74"/>
      <c r="P49" s="74">
        <v>21.32</v>
      </c>
      <c r="Q49" s="74"/>
      <c r="R49" s="74">
        <v>6.93</v>
      </c>
      <c r="S49" s="74"/>
      <c r="T49" s="74"/>
    </row>
    <row r="50" spans="2:20" ht="12.75" customHeight="1" x14ac:dyDescent="0.2">
      <c r="J50" s="318"/>
      <c r="K50" s="77"/>
      <c r="L50" s="322"/>
      <c r="M50" s="77"/>
      <c r="N50" s="74">
        <v>61.94</v>
      </c>
      <c r="O50" s="74"/>
      <c r="P50" s="74">
        <v>20.16</v>
      </c>
      <c r="Q50" s="74"/>
      <c r="R50" s="74">
        <v>6.65</v>
      </c>
      <c r="S50" s="74"/>
      <c r="T50" s="74"/>
    </row>
    <row r="51" spans="2:20" ht="12.75" customHeight="1" x14ac:dyDescent="0.2">
      <c r="J51" s="318"/>
      <c r="K51" s="77">
        <v>43525</v>
      </c>
      <c r="L51" s="322"/>
      <c r="M51" s="77">
        <v>43525</v>
      </c>
      <c r="N51" s="74">
        <v>47.9</v>
      </c>
      <c r="O51" s="74"/>
      <c r="P51" s="74">
        <v>18.989999999999998</v>
      </c>
      <c r="Q51" s="74"/>
      <c r="R51" s="74">
        <v>5.88</v>
      </c>
      <c r="S51" s="74"/>
      <c r="T51" s="74"/>
    </row>
    <row r="52" spans="2:20" ht="12.75" customHeight="1" x14ac:dyDescent="0.2">
      <c r="J52" s="318"/>
      <c r="K52" s="77"/>
      <c r="L52" s="322"/>
      <c r="M52" s="77"/>
      <c r="N52" s="74">
        <v>39.18</v>
      </c>
      <c r="O52" s="74"/>
      <c r="P52" s="74">
        <v>18.53</v>
      </c>
      <c r="Q52" s="74"/>
      <c r="R52" s="74">
        <v>5.62</v>
      </c>
      <c r="S52" s="74"/>
      <c r="T52" s="74"/>
    </row>
    <row r="53" spans="2:20" ht="12.75" customHeight="1" x14ac:dyDescent="0.2">
      <c r="J53" s="318"/>
      <c r="K53" s="77" t="s">
        <v>121</v>
      </c>
      <c r="L53" s="322"/>
      <c r="M53" s="77" t="s">
        <v>121</v>
      </c>
      <c r="N53" s="74">
        <v>39.700000000000003</v>
      </c>
      <c r="O53" s="74"/>
      <c r="P53" s="74">
        <v>21.05</v>
      </c>
      <c r="Q53" s="74"/>
      <c r="R53" s="74">
        <v>6.02</v>
      </c>
      <c r="S53" s="74"/>
      <c r="T53" s="74"/>
    </row>
    <row r="54" spans="2:20" ht="12.75" customHeight="1" x14ac:dyDescent="0.2">
      <c r="J54" s="319" t="s">
        <v>232</v>
      </c>
      <c r="K54" s="77"/>
      <c r="L54" s="319" t="s">
        <v>153</v>
      </c>
      <c r="M54" s="77"/>
      <c r="N54" s="74"/>
      <c r="O54" s="74">
        <v>17.54</v>
      </c>
      <c r="P54" s="74"/>
      <c r="Q54" s="74">
        <v>31.36</v>
      </c>
      <c r="R54" s="74"/>
      <c r="S54" s="74">
        <v>32.159999999999997</v>
      </c>
      <c r="T54" s="74">
        <v>37.32</v>
      </c>
    </row>
    <row r="55" spans="2:20" ht="12.75" customHeight="1" x14ac:dyDescent="0.2">
      <c r="J55" s="319"/>
      <c r="K55" s="77"/>
      <c r="L55" s="319"/>
      <c r="M55" s="77"/>
      <c r="N55" s="74"/>
      <c r="O55" s="74">
        <v>19.48</v>
      </c>
      <c r="P55" s="74"/>
      <c r="Q55" s="74">
        <v>31.65</v>
      </c>
      <c r="R55" s="74"/>
      <c r="S55" s="74">
        <v>31.47</v>
      </c>
      <c r="T55" s="74">
        <v>36.4</v>
      </c>
    </row>
    <row r="56" spans="2:20" ht="12.75" customHeight="1" x14ac:dyDescent="0.2">
      <c r="J56" s="319"/>
      <c r="K56" s="77">
        <v>42094</v>
      </c>
      <c r="L56" s="319"/>
      <c r="M56" s="77">
        <v>42094</v>
      </c>
      <c r="N56" s="74"/>
      <c r="O56" s="74">
        <v>28.16</v>
      </c>
      <c r="P56" s="74"/>
      <c r="Q56" s="74">
        <v>36.590000000000003</v>
      </c>
      <c r="R56" s="74"/>
      <c r="S56" s="74">
        <v>35.56</v>
      </c>
      <c r="T56" s="74">
        <v>36.93</v>
      </c>
    </row>
    <row r="57" spans="2:20" ht="12.75" customHeight="1" x14ac:dyDescent="0.2">
      <c r="J57" s="319"/>
      <c r="K57" s="77"/>
      <c r="L57" s="319"/>
      <c r="M57" s="77"/>
      <c r="N57" s="74"/>
      <c r="O57" s="74">
        <v>30.48</v>
      </c>
      <c r="P57" s="74"/>
      <c r="Q57" s="74">
        <v>35.340000000000003</v>
      </c>
      <c r="R57" s="74"/>
      <c r="S57" s="74">
        <v>32.19</v>
      </c>
      <c r="T57" s="74">
        <v>30.23</v>
      </c>
    </row>
    <row r="58" spans="2:20" ht="12.75" customHeight="1" x14ac:dyDescent="0.2">
      <c r="J58" s="319"/>
      <c r="K58" s="77"/>
      <c r="L58" s="319"/>
      <c r="M58" s="77"/>
      <c r="N58" s="74"/>
      <c r="O58" s="74">
        <v>37.4</v>
      </c>
      <c r="P58" s="74"/>
      <c r="Q58" s="74">
        <v>36.369999999999997</v>
      </c>
      <c r="R58" s="74"/>
      <c r="S58" s="74">
        <v>29.76</v>
      </c>
      <c r="T58" s="74">
        <v>28.08</v>
      </c>
    </row>
    <row r="59" spans="2:20" ht="12.75" customHeight="1" x14ac:dyDescent="0.2">
      <c r="B59" s="55" t="s">
        <v>63</v>
      </c>
      <c r="C59" s="92"/>
      <c r="D59" s="92"/>
      <c r="E59" s="92"/>
      <c r="F59" s="92"/>
      <c r="G59" s="92"/>
      <c r="J59" s="319"/>
      <c r="K59" s="77"/>
      <c r="L59" s="319"/>
      <c r="M59" s="77"/>
      <c r="N59" s="74"/>
      <c r="O59" s="74">
        <v>30.22</v>
      </c>
      <c r="P59" s="74"/>
      <c r="Q59" s="74">
        <v>33.22</v>
      </c>
      <c r="R59" s="74"/>
      <c r="S59" s="74">
        <v>24.49</v>
      </c>
      <c r="T59" s="74">
        <v>23.59</v>
      </c>
    </row>
    <row r="60" spans="2:20" ht="12.75" customHeight="1" x14ac:dyDescent="0.2">
      <c r="B60" s="320" t="s">
        <v>189</v>
      </c>
      <c r="C60" s="320"/>
      <c r="D60" s="320"/>
      <c r="E60" s="320"/>
      <c r="F60" s="320"/>
      <c r="G60" s="320"/>
      <c r="J60" s="319"/>
      <c r="K60" s="77"/>
      <c r="L60" s="319"/>
      <c r="M60" s="77"/>
      <c r="N60" s="74"/>
      <c r="O60" s="74">
        <v>29.25</v>
      </c>
      <c r="P60" s="74"/>
      <c r="Q60" s="74">
        <v>31.69</v>
      </c>
      <c r="R60" s="74"/>
      <c r="S60" s="74">
        <v>24.4</v>
      </c>
      <c r="T60" s="74">
        <v>21.14</v>
      </c>
    </row>
    <row r="61" spans="2:20" ht="12.75" customHeight="1" x14ac:dyDescent="0.2">
      <c r="B61" s="320"/>
      <c r="C61" s="320"/>
      <c r="D61" s="320"/>
      <c r="E61" s="320"/>
      <c r="F61" s="320"/>
      <c r="G61" s="320"/>
      <c r="J61" s="319"/>
      <c r="K61" s="77"/>
      <c r="L61" s="319"/>
      <c r="M61" s="77"/>
      <c r="N61" s="74"/>
      <c r="O61" s="74">
        <v>26.41</v>
      </c>
      <c r="P61" s="74"/>
      <c r="Q61" s="74">
        <v>35.159999999999997</v>
      </c>
      <c r="R61" s="74"/>
      <c r="S61" s="74">
        <v>27.89</v>
      </c>
      <c r="T61" s="74">
        <v>23.41</v>
      </c>
    </row>
    <row r="62" spans="2:20" ht="12.75" customHeight="1" x14ac:dyDescent="0.2">
      <c r="B62" s="71"/>
      <c r="C62" s="71"/>
      <c r="D62" s="71"/>
      <c r="E62" s="71"/>
      <c r="F62" s="71"/>
      <c r="G62" s="71"/>
      <c r="J62" s="319"/>
      <c r="K62" s="77"/>
      <c r="L62" s="319"/>
      <c r="M62" s="77"/>
      <c r="N62" s="74"/>
      <c r="O62" s="74">
        <v>31.68</v>
      </c>
      <c r="P62" s="74"/>
      <c r="Q62" s="74">
        <v>36.24</v>
      </c>
      <c r="R62" s="74"/>
      <c r="S62" s="74">
        <v>28.94</v>
      </c>
      <c r="T62" s="74">
        <v>27.83</v>
      </c>
    </row>
    <row r="63" spans="2:20" ht="12.75" customHeight="1" x14ac:dyDescent="0.2">
      <c r="B63" s="71"/>
      <c r="C63" s="71"/>
      <c r="D63" s="71"/>
      <c r="E63" s="71"/>
      <c r="F63" s="71"/>
      <c r="G63" s="71"/>
      <c r="J63" s="319"/>
      <c r="K63" s="77"/>
      <c r="L63" s="319"/>
      <c r="M63" s="77"/>
      <c r="N63" s="74"/>
      <c r="O63" s="74">
        <v>29.43</v>
      </c>
      <c r="P63" s="74"/>
      <c r="Q63" s="74">
        <v>34.729999999999997</v>
      </c>
      <c r="R63" s="74"/>
      <c r="S63" s="74">
        <v>27.62</v>
      </c>
      <c r="T63" s="74">
        <v>29.03</v>
      </c>
    </row>
    <row r="64" spans="2:20" ht="12.75" customHeight="1" x14ac:dyDescent="0.2">
      <c r="B64" s="71"/>
      <c r="C64" s="71"/>
      <c r="D64" s="71"/>
      <c r="E64" s="71"/>
      <c r="F64" s="71"/>
      <c r="G64" s="71"/>
      <c r="J64" s="319"/>
      <c r="K64" s="77"/>
      <c r="L64" s="319"/>
      <c r="M64" s="77"/>
      <c r="N64" s="74"/>
      <c r="O64" s="74">
        <v>24.77</v>
      </c>
      <c r="P64" s="74"/>
      <c r="Q64" s="74">
        <v>30.07</v>
      </c>
      <c r="R64" s="74"/>
      <c r="S64" s="74">
        <v>24.09</v>
      </c>
      <c r="T64" s="74">
        <v>26.96</v>
      </c>
    </row>
    <row r="65" spans="10:21" ht="12.75" customHeight="1" x14ac:dyDescent="0.2">
      <c r="J65" s="319"/>
      <c r="K65" s="77"/>
      <c r="L65" s="319"/>
      <c r="M65" s="77"/>
      <c r="N65" s="74"/>
      <c r="O65" s="74">
        <v>26.73</v>
      </c>
      <c r="P65" s="74"/>
      <c r="Q65" s="74">
        <v>24.87</v>
      </c>
      <c r="R65" s="74"/>
      <c r="S65" s="74">
        <v>22.81</v>
      </c>
      <c r="T65" s="74">
        <v>21.46</v>
      </c>
    </row>
    <row r="66" spans="10:21" ht="12.75" customHeight="1" x14ac:dyDescent="0.2">
      <c r="J66" s="319"/>
      <c r="K66" s="77"/>
      <c r="L66" s="319"/>
      <c r="M66" s="77"/>
      <c r="N66" s="74"/>
      <c r="O66" s="74">
        <v>25.93</v>
      </c>
      <c r="P66" s="74"/>
      <c r="Q66" s="74">
        <v>23.54</v>
      </c>
      <c r="R66" s="74"/>
      <c r="S66" s="74">
        <v>24.66</v>
      </c>
      <c r="T66" s="74">
        <v>20.13</v>
      </c>
    </row>
    <row r="67" spans="10:21" ht="12.75" customHeight="1" x14ac:dyDescent="0.2">
      <c r="J67" s="319"/>
      <c r="K67" s="77">
        <v>42460</v>
      </c>
      <c r="L67" s="319"/>
      <c r="M67" s="77">
        <v>42460</v>
      </c>
      <c r="N67" s="74"/>
      <c r="O67" s="74">
        <v>29.36</v>
      </c>
      <c r="P67" s="74"/>
      <c r="Q67" s="74">
        <v>20.37</v>
      </c>
      <c r="R67" s="74"/>
      <c r="S67" s="74">
        <v>24.4</v>
      </c>
      <c r="T67" s="74">
        <v>21.25</v>
      </c>
      <c r="U67" s="75"/>
    </row>
    <row r="68" spans="10:21" ht="12.75" customHeight="1" x14ac:dyDescent="0.2">
      <c r="J68" s="319"/>
      <c r="K68" s="77"/>
      <c r="L68" s="319"/>
      <c r="M68" s="77"/>
      <c r="N68" s="74"/>
      <c r="O68" s="74">
        <v>23.98</v>
      </c>
      <c r="P68" s="74"/>
      <c r="Q68" s="74">
        <v>21.05</v>
      </c>
      <c r="R68" s="74"/>
      <c r="S68" s="74">
        <v>24.95</v>
      </c>
      <c r="T68" s="74">
        <v>24.67</v>
      </c>
      <c r="U68" s="75"/>
    </row>
    <row r="69" spans="10:21" ht="12.75" customHeight="1" x14ac:dyDescent="0.2">
      <c r="J69" s="319"/>
      <c r="K69" s="77"/>
      <c r="L69" s="319"/>
      <c r="M69" s="77"/>
      <c r="N69" s="74"/>
      <c r="O69" s="74">
        <v>32.58</v>
      </c>
      <c r="P69" s="74"/>
      <c r="Q69" s="74">
        <v>19.55</v>
      </c>
      <c r="R69" s="74"/>
      <c r="S69" s="74">
        <v>26.85</v>
      </c>
      <c r="T69" s="74">
        <v>26.81</v>
      </c>
      <c r="U69" s="75"/>
    </row>
    <row r="70" spans="10:21" ht="12.75" customHeight="1" x14ac:dyDescent="0.2">
      <c r="J70" s="319"/>
      <c r="K70" s="77"/>
      <c r="L70" s="319"/>
      <c r="M70" s="77"/>
      <c r="N70" s="74"/>
      <c r="O70" s="74">
        <v>31.04</v>
      </c>
      <c r="P70" s="74"/>
      <c r="Q70" s="74">
        <v>21.59</v>
      </c>
      <c r="R70" s="74"/>
      <c r="S70" s="74">
        <v>29.38</v>
      </c>
      <c r="T70" s="74">
        <v>25.31</v>
      </c>
      <c r="U70" s="75"/>
    </row>
    <row r="71" spans="10:21" ht="12.75" customHeight="1" x14ac:dyDescent="0.2">
      <c r="J71" s="319"/>
      <c r="K71" s="77"/>
      <c r="L71" s="319"/>
      <c r="M71" s="77"/>
      <c r="N71" s="74"/>
      <c r="O71" s="74">
        <v>34.270000000000003</v>
      </c>
      <c r="P71" s="74"/>
      <c r="Q71" s="74">
        <v>20.81</v>
      </c>
      <c r="R71" s="74"/>
      <c r="S71" s="74">
        <v>29.57</v>
      </c>
      <c r="T71" s="74">
        <v>26.69</v>
      </c>
      <c r="U71" s="75"/>
    </row>
    <row r="72" spans="10:21" ht="12.75" customHeight="1" x14ac:dyDescent="0.2">
      <c r="J72" s="319"/>
      <c r="K72" s="77"/>
      <c r="L72" s="319"/>
      <c r="M72" s="77"/>
      <c r="N72" s="74"/>
      <c r="O72" s="74">
        <v>26.42</v>
      </c>
      <c r="P72" s="74"/>
      <c r="Q72" s="74">
        <v>21.83</v>
      </c>
      <c r="R72" s="74"/>
      <c r="S72" s="74">
        <v>26.04</v>
      </c>
      <c r="T72" s="74">
        <v>23.81</v>
      </c>
      <c r="U72" s="75"/>
    </row>
    <row r="73" spans="10:21" ht="12.75" customHeight="1" x14ac:dyDescent="0.2">
      <c r="J73" s="319"/>
      <c r="K73" s="77"/>
      <c r="L73" s="319"/>
      <c r="M73" s="77"/>
      <c r="N73" s="74"/>
      <c r="O73" s="74">
        <v>32.76</v>
      </c>
      <c r="P73" s="74"/>
      <c r="Q73" s="74">
        <v>17.84</v>
      </c>
      <c r="R73" s="74"/>
      <c r="S73" s="74">
        <v>24.62</v>
      </c>
      <c r="T73" s="74">
        <v>25.93</v>
      </c>
      <c r="U73" s="75"/>
    </row>
    <row r="74" spans="10:21" ht="12.75" customHeight="1" x14ac:dyDescent="0.2">
      <c r="J74" s="319"/>
      <c r="K74" s="77"/>
      <c r="L74" s="319"/>
      <c r="M74" s="77"/>
      <c r="N74" s="74"/>
      <c r="O74" s="74">
        <v>34.590000000000003</v>
      </c>
      <c r="P74" s="74"/>
      <c r="Q74" s="74">
        <v>18.649999999999999</v>
      </c>
      <c r="R74" s="74"/>
      <c r="S74" s="74">
        <v>22.88</v>
      </c>
      <c r="T74" s="74">
        <v>28.84</v>
      </c>
      <c r="U74" s="75"/>
    </row>
    <row r="75" spans="10:21" ht="12.75" customHeight="1" x14ac:dyDescent="0.2">
      <c r="J75" s="319"/>
      <c r="K75" s="77"/>
      <c r="L75" s="319"/>
      <c r="M75" s="77"/>
      <c r="N75" s="74"/>
      <c r="O75" s="74">
        <v>33.78</v>
      </c>
      <c r="P75" s="74"/>
      <c r="Q75" s="74">
        <v>18</v>
      </c>
      <c r="R75" s="74"/>
      <c r="S75" s="74">
        <v>21.47</v>
      </c>
      <c r="T75" s="74">
        <v>30.72</v>
      </c>
      <c r="U75" s="75"/>
    </row>
    <row r="76" spans="10:21" ht="12.75" customHeight="1" x14ac:dyDescent="0.2">
      <c r="J76" s="319"/>
      <c r="K76" s="77"/>
      <c r="L76" s="319"/>
      <c r="M76" s="77"/>
      <c r="N76" s="74"/>
      <c r="O76" s="74">
        <v>27.41</v>
      </c>
      <c r="P76" s="74"/>
      <c r="Q76" s="74">
        <v>17.510000000000002</v>
      </c>
      <c r="R76" s="74"/>
      <c r="S76" s="74">
        <v>19.010000000000002</v>
      </c>
      <c r="T76" s="74">
        <v>27.38</v>
      </c>
      <c r="U76" s="75"/>
    </row>
    <row r="77" spans="10:21" ht="12.75" customHeight="1" x14ac:dyDescent="0.2">
      <c r="J77" s="319"/>
      <c r="K77" s="77"/>
      <c r="L77" s="319"/>
      <c r="M77" s="77"/>
      <c r="N77" s="74"/>
      <c r="O77" s="74">
        <v>23.83</v>
      </c>
      <c r="P77" s="74"/>
      <c r="Q77" s="74">
        <v>15.97</v>
      </c>
      <c r="R77" s="74"/>
      <c r="S77" s="74">
        <v>19.63</v>
      </c>
      <c r="T77" s="74">
        <v>20.25</v>
      </c>
      <c r="U77" s="75"/>
    </row>
    <row r="78" spans="10:21" ht="12.75" customHeight="1" x14ac:dyDescent="0.2">
      <c r="J78" s="319"/>
      <c r="K78" s="77"/>
      <c r="L78" s="319"/>
      <c r="M78" s="77"/>
      <c r="N78" s="74"/>
      <c r="O78" s="74">
        <v>30.01</v>
      </c>
      <c r="P78" s="74"/>
      <c r="Q78" s="74">
        <v>15.02</v>
      </c>
      <c r="R78" s="74"/>
      <c r="S78" s="74">
        <v>20.74</v>
      </c>
      <c r="T78" s="74">
        <v>18.239999999999998</v>
      </c>
      <c r="U78" s="75"/>
    </row>
    <row r="79" spans="10:21" ht="12.75" customHeight="1" x14ac:dyDescent="0.2">
      <c r="J79" s="319"/>
      <c r="K79" s="77">
        <v>42825</v>
      </c>
      <c r="L79" s="319"/>
      <c r="M79" s="77">
        <v>42825</v>
      </c>
      <c r="N79" s="74"/>
      <c r="O79" s="74">
        <v>31.24</v>
      </c>
      <c r="P79" s="74"/>
      <c r="Q79" s="74">
        <v>15.35</v>
      </c>
      <c r="R79" s="74"/>
      <c r="S79" s="74">
        <v>22.4</v>
      </c>
      <c r="T79" s="74">
        <v>20.76</v>
      </c>
      <c r="U79" s="75"/>
    </row>
    <row r="80" spans="10:21" ht="12.75" customHeight="1" x14ac:dyDescent="0.2">
      <c r="J80" s="319"/>
      <c r="K80" s="77"/>
      <c r="L80" s="319"/>
      <c r="M80" s="77"/>
      <c r="N80" s="74"/>
      <c r="O80" s="74">
        <v>31.03</v>
      </c>
      <c r="P80" s="74"/>
      <c r="Q80" s="74">
        <v>16.489999999999998</v>
      </c>
      <c r="R80" s="74"/>
      <c r="S80" s="74">
        <v>23.63</v>
      </c>
      <c r="T80" s="74">
        <v>21.74</v>
      </c>
      <c r="U80" s="75"/>
    </row>
    <row r="81" spans="10:21" ht="12.75" customHeight="1" x14ac:dyDescent="0.2">
      <c r="J81" s="319"/>
      <c r="K81" s="77"/>
      <c r="L81" s="319"/>
      <c r="M81" s="77"/>
      <c r="N81" s="74"/>
      <c r="O81" s="74">
        <v>25.62</v>
      </c>
      <c r="P81" s="74"/>
      <c r="Q81" s="74">
        <v>16.3</v>
      </c>
      <c r="R81" s="74"/>
      <c r="S81" s="74">
        <v>23.37</v>
      </c>
      <c r="T81" s="74">
        <v>22.74</v>
      </c>
      <c r="U81" s="75"/>
    </row>
    <row r="82" spans="10:21" ht="12.75" customHeight="1" x14ac:dyDescent="0.2">
      <c r="J82" s="319"/>
      <c r="K82" s="77"/>
      <c r="L82" s="319"/>
      <c r="M82" s="77"/>
      <c r="N82" s="74"/>
      <c r="O82" s="74">
        <v>27.41</v>
      </c>
      <c r="P82" s="74"/>
      <c r="Q82" s="74">
        <v>16.46</v>
      </c>
      <c r="R82" s="74"/>
      <c r="S82" s="74">
        <v>22.91</v>
      </c>
      <c r="T82" s="74">
        <v>22.25</v>
      </c>
      <c r="U82" s="75"/>
    </row>
    <row r="83" spans="10:21" ht="12.75" customHeight="1" x14ac:dyDescent="0.2">
      <c r="J83" s="319"/>
      <c r="K83" s="77"/>
      <c r="L83" s="319"/>
      <c r="M83" s="77"/>
      <c r="N83" s="74"/>
      <c r="O83" s="74">
        <v>25.02</v>
      </c>
      <c r="P83" s="74"/>
      <c r="Q83" s="74">
        <v>13.72</v>
      </c>
      <c r="R83" s="74"/>
      <c r="S83" s="74">
        <v>21.91</v>
      </c>
      <c r="T83" s="74">
        <v>20.69</v>
      </c>
      <c r="U83" s="75"/>
    </row>
    <row r="84" spans="10:21" ht="12.75" customHeight="1" x14ac:dyDescent="0.2">
      <c r="J84" s="319"/>
      <c r="K84" s="77"/>
      <c r="L84" s="319"/>
      <c r="M84" s="77"/>
      <c r="N84" s="74"/>
      <c r="O84" s="74">
        <v>29.73</v>
      </c>
      <c r="P84" s="74"/>
      <c r="Q84" s="74">
        <v>17.37</v>
      </c>
      <c r="R84" s="74"/>
      <c r="S84" s="74">
        <v>24.94</v>
      </c>
      <c r="T84" s="74">
        <v>21.85</v>
      </c>
      <c r="U84" s="75"/>
    </row>
    <row r="85" spans="10:21" ht="12.75" customHeight="1" x14ac:dyDescent="0.2">
      <c r="J85" s="319"/>
      <c r="K85" s="77"/>
      <c r="L85" s="319"/>
      <c r="M85" s="77"/>
      <c r="N85" s="74"/>
      <c r="O85" s="74">
        <v>31.31</v>
      </c>
      <c r="P85" s="74"/>
      <c r="Q85" s="74">
        <v>18.45</v>
      </c>
      <c r="R85" s="74"/>
      <c r="S85" s="74">
        <v>26.65</v>
      </c>
      <c r="T85" s="74">
        <v>22.68</v>
      </c>
      <c r="U85" s="75"/>
    </row>
    <row r="86" spans="10:21" ht="12.75" customHeight="1" x14ac:dyDescent="0.2">
      <c r="J86" s="319"/>
      <c r="K86" s="77"/>
      <c r="L86" s="319"/>
      <c r="M86" s="77"/>
      <c r="N86" s="74"/>
      <c r="O86" s="74">
        <v>37.549999999999997</v>
      </c>
      <c r="P86" s="74"/>
      <c r="Q86" s="74">
        <v>18.62</v>
      </c>
      <c r="R86" s="74"/>
      <c r="S86" s="74">
        <v>29.2</v>
      </c>
      <c r="T86" s="74">
        <v>24.91</v>
      </c>
      <c r="U86" s="75"/>
    </row>
    <row r="87" spans="10:21" ht="12.75" customHeight="1" x14ac:dyDescent="0.2">
      <c r="J87" s="319"/>
      <c r="K87" s="77"/>
      <c r="L87" s="319"/>
      <c r="M87" s="77"/>
      <c r="N87" s="74"/>
      <c r="O87" s="74">
        <v>30.78</v>
      </c>
      <c r="P87" s="74"/>
      <c r="Q87" s="74">
        <v>14.4</v>
      </c>
      <c r="R87" s="74"/>
      <c r="S87" s="74">
        <v>26.94</v>
      </c>
      <c r="T87" s="74">
        <v>23.84</v>
      </c>
      <c r="U87" s="75"/>
    </row>
    <row r="88" spans="10:21" ht="12.75" customHeight="1" x14ac:dyDescent="0.2">
      <c r="J88" s="319"/>
      <c r="K88" s="77"/>
      <c r="L88" s="319"/>
      <c r="M88" s="77"/>
      <c r="N88" s="74"/>
      <c r="O88" s="74">
        <v>24.98</v>
      </c>
      <c r="P88" s="74"/>
      <c r="Q88" s="74">
        <v>11.99</v>
      </c>
      <c r="R88" s="74"/>
      <c r="S88" s="74">
        <v>24.28</v>
      </c>
      <c r="T88" s="74">
        <v>21.58</v>
      </c>
      <c r="U88" s="75"/>
    </row>
    <row r="89" spans="10:21" ht="12.75" customHeight="1" x14ac:dyDescent="0.2">
      <c r="J89" s="319"/>
      <c r="K89" s="77"/>
      <c r="L89" s="319"/>
      <c r="M89" s="77"/>
      <c r="N89" s="74"/>
      <c r="O89" s="74">
        <v>19.28</v>
      </c>
      <c r="P89" s="74"/>
      <c r="Q89" s="74">
        <v>12.5</v>
      </c>
      <c r="R89" s="74"/>
      <c r="S89" s="74">
        <v>24.26</v>
      </c>
      <c r="T89" s="74">
        <v>19.86</v>
      </c>
      <c r="U89" s="75"/>
    </row>
    <row r="90" spans="10:21" ht="12.75" customHeight="1" x14ac:dyDescent="0.2">
      <c r="J90" s="319"/>
      <c r="K90" s="77"/>
      <c r="L90" s="319"/>
      <c r="M90" s="77"/>
      <c r="N90" s="74"/>
      <c r="O90" s="74">
        <v>22.55</v>
      </c>
      <c r="P90" s="74"/>
      <c r="Q90" s="74">
        <v>13.04</v>
      </c>
      <c r="R90" s="74"/>
      <c r="S90" s="74">
        <v>24.22</v>
      </c>
      <c r="T90" s="74">
        <v>18.68</v>
      </c>
      <c r="U90" s="75"/>
    </row>
    <row r="91" spans="10:21" ht="12.75" customHeight="1" x14ac:dyDescent="0.2">
      <c r="J91" s="319"/>
      <c r="K91" s="77">
        <v>43190</v>
      </c>
      <c r="L91" s="319"/>
      <c r="M91" s="77">
        <v>43190</v>
      </c>
      <c r="N91" s="74"/>
      <c r="O91" s="74">
        <v>27.61</v>
      </c>
      <c r="P91" s="74"/>
      <c r="Q91" s="74">
        <v>15.8</v>
      </c>
      <c r="R91" s="74"/>
      <c r="S91" s="74">
        <v>27.83</v>
      </c>
      <c r="T91" s="74">
        <v>23.45</v>
      </c>
      <c r="U91" s="75"/>
    </row>
    <row r="92" spans="10:21" ht="12.75" customHeight="1" x14ac:dyDescent="0.2">
      <c r="J92" s="319"/>
      <c r="K92" s="77"/>
      <c r="L92" s="319"/>
      <c r="M92" s="77"/>
      <c r="N92" s="74"/>
      <c r="O92" s="74">
        <v>35.49</v>
      </c>
      <c r="P92" s="74"/>
      <c r="Q92" s="74">
        <v>16.89</v>
      </c>
      <c r="R92" s="74"/>
      <c r="S92" s="74">
        <v>29.06</v>
      </c>
      <c r="T92" s="74">
        <v>26.82</v>
      </c>
      <c r="U92" s="75"/>
    </row>
    <row r="93" spans="10:21" ht="12.75" customHeight="1" x14ac:dyDescent="0.2">
      <c r="J93" s="319"/>
      <c r="K93" s="77"/>
      <c r="L93" s="319"/>
      <c r="M93" s="77"/>
      <c r="N93" s="74"/>
      <c r="O93" s="74">
        <v>38.28</v>
      </c>
      <c r="P93" s="74"/>
      <c r="Q93" s="74">
        <v>19.260000000000002</v>
      </c>
      <c r="R93" s="74"/>
      <c r="S93" s="74">
        <v>29.97</v>
      </c>
      <c r="T93" s="74">
        <v>30.38</v>
      </c>
      <c r="U93" s="75"/>
    </row>
    <row r="94" spans="10:21" ht="12.75" customHeight="1" x14ac:dyDescent="0.2">
      <c r="J94" s="319"/>
      <c r="K94" s="77"/>
      <c r="L94" s="319"/>
      <c r="M94" s="77"/>
      <c r="N94" s="74"/>
      <c r="O94" s="74">
        <v>32.31</v>
      </c>
      <c r="P94" s="74"/>
      <c r="Q94" s="74">
        <v>19.78</v>
      </c>
      <c r="R94" s="74"/>
      <c r="S94" s="74">
        <v>27.59</v>
      </c>
      <c r="T94" s="74">
        <v>27.74</v>
      </c>
      <c r="U94" s="75"/>
    </row>
    <row r="95" spans="10:21" ht="12.75" customHeight="1" x14ac:dyDescent="0.2">
      <c r="J95" s="319"/>
      <c r="K95" s="77"/>
      <c r="L95" s="319"/>
      <c r="M95" s="77"/>
      <c r="N95" s="74"/>
      <c r="O95" s="74">
        <v>22.13</v>
      </c>
      <c r="P95" s="74"/>
      <c r="Q95" s="74">
        <v>20.71</v>
      </c>
      <c r="R95" s="74"/>
      <c r="S95" s="74">
        <v>26.66</v>
      </c>
      <c r="T95" s="74">
        <v>24.58</v>
      </c>
      <c r="U95" s="75"/>
    </row>
    <row r="96" spans="10:21" ht="12.75" customHeight="1" x14ac:dyDescent="0.2">
      <c r="J96" s="319"/>
      <c r="K96" s="77"/>
      <c r="L96" s="319"/>
      <c r="M96" s="77"/>
      <c r="N96" s="74"/>
      <c r="O96" s="74">
        <v>23.01</v>
      </c>
      <c r="P96" s="74"/>
      <c r="Q96" s="74">
        <v>19.8</v>
      </c>
      <c r="R96" s="74"/>
      <c r="S96" s="74">
        <v>25.49</v>
      </c>
      <c r="T96" s="74">
        <v>21.09</v>
      </c>
      <c r="U96" s="75"/>
    </row>
    <row r="97" spans="10:21" ht="12.75" customHeight="1" x14ac:dyDescent="0.2">
      <c r="J97" s="319"/>
      <c r="K97" s="77"/>
      <c r="L97" s="319"/>
      <c r="M97" s="77"/>
      <c r="N97" s="74"/>
      <c r="O97" s="74">
        <v>23.04</v>
      </c>
      <c r="P97" s="74"/>
      <c r="Q97" s="74">
        <v>19.260000000000002</v>
      </c>
      <c r="R97" s="74"/>
      <c r="S97" s="74">
        <v>24.6</v>
      </c>
      <c r="T97" s="74">
        <v>18.05</v>
      </c>
      <c r="U97" s="75"/>
    </row>
    <row r="98" spans="10:21" ht="12.75" customHeight="1" x14ac:dyDescent="0.2">
      <c r="J98" s="319"/>
      <c r="K98" s="77"/>
      <c r="L98" s="319"/>
      <c r="M98" s="77"/>
      <c r="N98" s="74"/>
      <c r="O98" s="74">
        <v>28.23</v>
      </c>
      <c r="P98" s="74"/>
      <c r="Q98" s="74">
        <v>17.260000000000002</v>
      </c>
      <c r="R98" s="74"/>
      <c r="S98" s="74">
        <v>22.71</v>
      </c>
      <c r="T98" s="74">
        <v>17.899999999999999</v>
      </c>
      <c r="U98" s="75"/>
    </row>
    <row r="99" spans="10:21" ht="12.75" customHeight="1" x14ac:dyDescent="0.2">
      <c r="J99" s="319"/>
      <c r="K99" s="77"/>
      <c r="L99" s="319"/>
      <c r="M99" s="77"/>
      <c r="N99" s="74"/>
      <c r="O99" s="74">
        <v>24.06</v>
      </c>
      <c r="P99" s="74"/>
      <c r="Q99" s="74">
        <v>16.96</v>
      </c>
      <c r="R99" s="74"/>
      <c r="S99" s="74">
        <v>23.14</v>
      </c>
      <c r="T99" s="74">
        <v>19.38</v>
      </c>
      <c r="U99" s="75"/>
    </row>
    <row r="100" spans="10:21" ht="12.75" customHeight="1" x14ac:dyDescent="0.2">
      <c r="J100" s="319"/>
      <c r="K100" s="77">
        <v>43525</v>
      </c>
      <c r="L100" s="319"/>
      <c r="M100" s="77">
        <v>43525</v>
      </c>
      <c r="N100" s="74"/>
      <c r="O100" s="74">
        <v>25.51</v>
      </c>
      <c r="P100" s="74"/>
      <c r="Q100" s="74">
        <v>17.13</v>
      </c>
      <c r="R100" s="74"/>
      <c r="S100" s="74">
        <v>22.17</v>
      </c>
      <c r="T100" s="74">
        <v>22.48</v>
      </c>
      <c r="U100" s="75"/>
    </row>
    <row r="101" spans="10:21" ht="12.75" customHeight="1" x14ac:dyDescent="0.2">
      <c r="J101" s="319"/>
      <c r="K101" s="77"/>
      <c r="L101" s="319"/>
      <c r="M101" s="77"/>
      <c r="N101" s="74"/>
      <c r="O101" s="74">
        <v>21.72</v>
      </c>
      <c r="P101" s="74"/>
      <c r="Q101" s="74">
        <v>18.03</v>
      </c>
      <c r="R101" s="74"/>
      <c r="S101" s="74">
        <v>22.66</v>
      </c>
      <c r="T101" s="74">
        <v>20.059999999999999</v>
      </c>
      <c r="U101" s="75"/>
    </row>
    <row r="102" spans="10:21" ht="12.75" customHeight="1" x14ac:dyDescent="0.2">
      <c r="J102" s="319"/>
      <c r="K102" s="77" t="s">
        <v>121</v>
      </c>
      <c r="L102" s="319"/>
      <c r="M102" s="77" t="s">
        <v>121</v>
      </c>
      <c r="N102" s="75"/>
      <c r="O102" s="74">
        <v>25.581842659442398</v>
      </c>
      <c r="P102" s="74"/>
      <c r="Q102" s="74">
        <v>17.105621864828379</v>
      </c>
      <c r="R102" s="74"/>
      <c r="S102" s="74">
        <v>22.160171759775043</v>
      </c>
      <c r="T102" s="74">
        <v>22.436498175954178</v>
      </c>
      <c r="U102" s="75"/>
    </row>
    <row r="103" spans="10:21" ht="12.75" customHeight="1" x14ac:dyDescent="0.2">
      <c r="J103" s="80"/>
      <c r="K103" s="75"/>
      <c r="L103" s="80"/>
      <c r="M103" s="75"/>
      <c r="N103" s="75"/>
      <c r="O103" s="75"/>
      <c r="P103" s="75"/>
      <c r="Q103" s="75"/>
      <c r="R103" s="75"/>
      <c r="S103" s="75"/>
      <c r="T103" s="75"/>
      <c r="U103" s="75"/>
    </row>
    <row r="104" spans="10:21" ht="12.75" customHeight="1" x14ac:dyDescent="0.2">
      <c r="J104" s="80"/>
      <c r="K104" s="75"/>
      <c r="L104" s="80"/>
      <c r="M104" s="75"/>
      <c r="N104" s="75"/>
      <c r="O104" s="75"/>
      <c r="P104" s="75"/>
      <c r="Q104" s="75"/>
      <c r="R104" s="75"/>
      <c r="S104" s="75"/>
      <c r="T104" s="75"/>
      <c r="U104" s="75"/>
    </row>
    <row r="105" spans="10:21" ht="12.75" customHeight="1" x14ac:dyDescent="0.2">
      <c r="J105" s="80"/>
      <c r="K105" s="75"/>
      <c r="L105" s="80"/>
      <c r="M105" s="75"/>
      <c r="N105" s="75"/>
      <c r="O105" s="75"/>
      <c r="P105" s="75"/>
      <c r="Q105" s="75"/>
      <c r="R105" s="75"/>
      <c r="S105" s="75"/>
      <c r="T105" s="75"/>
      <c r="U105" s="75"/>
    </row>
    <row r="106" spans="10:21" ht="12.75" customHeight="1" x14ac:dyDescent="0.2">
      <c r="J106" s="80"/>
      <c r="K106" s="75"/>
      <c r="L106" s="80"/>
      <c r="M106" s="75"/>
      <c r="N106" s="75"/>
      <c r="O106" s="75"/>
      <c r="P106" s="75"/>
      <c r="Q106" s="75"/>
      <c r="R106" s="75"/>
      <c r="S106" s="75"/>
      <c r="T106" s="75"/>
      <c r="U106" s="75"/>
    </row>
    <row r="107" spans="10:21" ht="12.75" customHeight="1" x14ac:dyDescent="0.2">
      <c r="J107" s="80"/>
      <c r="K107" s="75"/>
      <c r="L107" s="80"/>
      <c r="M107" s="75"/>
      <c r="N107" s="75"/>
      <c r="O107" s="75"/>
      <c r="P107" s="75"/>
      <c r="Q107" s="75"/>
      <c r="R107" s="75"/>
      <c r="S107" s="75"/>
      <c r="T107" s="75"/>
      <c r="U107" s="75"/>
    </row>
    <row r="108" spans="10:21" ht="12.75" customHeight="1" x14ac:dyDescent="0.2">
      <c r="J108" s="80"/>
      <c r="K108" s="75"/>
      <c r="L108" s="80"/>
      <c r="M108" s="75"/>
      <c r="N108" s="75"/>
      <c r="O108" s="75"/>
      <c r="P108" s="75"/>
      <c r="Q108" s="75"/>
      <c r="R108" s="75"/>
      <c r="S108" s="75"/>
      <c r="T108" s="75"/>
      <c r="U108" s="75"/>
    </row>
    <row r="109" spans="10:21" ht="12.75" customHeight="1" x14ac:dyDescent="0.2">
      <c r="J109" s="80"/>
      <c r="K109" s="75"/>
      <c r="L109" s="80"/>
      <c r="M109" s="75"/>
      <c r="N109" s="75"/>
      <c r="O109" s="75"/>
      <c r="P109" s="75"/>
      <c r="Q109" s="75"/>
      <c r="R109" s="75"/>
      <c r="S109" s="75"/>
      <c r="T109" s="75"/>
      <c r="U109" s="75"/>
    </row>
    <row r="110" spans="10:21" ht="12.75" customHeight="1" x14ac:dyDescent="0.2">
      <c r="J110" s="80"/>
      <c r="K110" s="64"/>
      <c r="L110" s="80"/>
      <c r="M110" s="75"/>
      <c r="N110" s="75"/>
      <c r="O110" s="75"/>
      <c r="P110" s="75"/>
      <c r="Q110" s="75"/>
      <c r="R110" s="75"/>
      <c r="S110" s="75"/>
      <c r="T110" s="75"/>
      <c r="U110" s="75"/>
    </row>
    <row r="111" spans="10:21" ht="12.75" customHeight="1" x14ac:dyDescent="0.2">
      <c r="J111" s="80"/>
      <c r="K111" s="64"/>
      <c r="L111" s="80"/>
      <c r="M111" s="75"/>
      <c r="N111" s="75"/>
      <c r="O111" s="75"/>
      <c r="P111" s="75"/>
      <c r="Q111" s="75"/>
      <c r="R111" s="75"/>
      <c r="S111" s="75"/>
      <c r="T111" s="75"/>
      <c r="U111" s="75"/>
    </row>
    <row r="112" spans="10:21" ht="12.75" customHeight="1" x14ac:dyDescent="0.2">
      <c r="J112" s="80"/>
      <c r="K112" s="64"/>
      <c r="L112" s="80"/>
      <c r="M112" s="75"/>
      <c r="N112" s="75"/>
      <c r="O112" s="75"/>
      <c r="P112" s="75"/>
      <c r="Q112" s="75"/>
      <c r="R112" s="75"/>
      <c r="S112" s="75"/>
      <c r="T112" s="75"/>
      <c r="U112" s="75"/>
    </row>
    <row r="113" spans="10:21" ht="12.75" customHeight="1" x14ac:dyDescent="0.2">
      <c r="J113" s="80"/>
      <c r="K113" s="64"/>
      <c r="L113" s="80"/>
      <c r="M113" s="75"/>
      <c r="N113" s="75"/>
      <c r="O113" s="75"/>
      <c r="P113" s="75"/>
      <c r="Q113" s="75"/>
      <c r="R113" s="75"/>
      <c r="S113" s="75"/>
      <c r="T113" s="75"/>
      <c r="U113" s="75"/>
    </row>
    <row r="114" spans="10:21" ht="12.75" customHeight="1" x14ac:dyDescent="0.2">
      <c r="J114" s="80"/>
      <c r="K114" s="64"/>
      <c r="L114" s="80"/>
      <c r="M114" s="75"/>
      <c r="N114" s="75"/>
      <c r="O114" s="75"/>
      <c r="P114" s="75"/>
      <c r="Q114" s="75"/>
      <c r="R114" s="75"/>
      <c r="S114" s="75"/>
      <c r="T114" s="75"/>
      <c r="U114" s="75"/>
    </row>
    <row r="115" spans="10:21" ht="12.75" customHeight="1" x14ac:dyDescent="0.2">
      <c r="L115" s="75"/>
      <c r="M115" s="75"/>
      <c r="N115" s="75"/>
      <c r="O115" s="75"/>
      <c r="P115" s="75"/>
      <c r="Q115" s="75"/>
      <c r="R115" s="75"/>
      <c r="S115" s="75"/>
      <c r="T115" s="75"/>
      <c r="U115" s="75"/>
    </row>
    <row r="116" spans="10:21" ht="12.75" customHeight="1" x14ac:dyDescent="0.2">
      <c r="L116" s="75"/>
      <c r="M116" s="75"/>
      <c r="N116" s="75"/>
      <c r="O116" s="75"/>
      <c r="P116" s="75"/>
      <c r="Q116" s="75"/>
      <c r="R116" s="75"/>
      <c r="S116" s="75"/>
      <c r="T116" s="75"/>
      <c r="U116" s="75"/>
    </row>
    <row r="117" spans="10:21" ht="12.75" customHeight="1" x14ac:dyDescent="0.2">
      <c r="L117" s="75"/>
      <c r="M117" s="75"/>
      <c r="N117" s="75"/>
      <c r="O117" s="75"/>
      <c r="P117" s="75"/>
      <c r="Q117" s="75"/>
      <c r="R117" s="75"/>
      <c r="S117" s="75"/>
      <c r="T117" s="75"/>
      <c r="U117" s="75"/>
    </row>
    <row r="118" spans="10:21" ht="12.75" customHeight="1" x14ac:dyDescent="0.2">
      <c r="L118" s="75"/>
      <c r="M118" s="75"/>
      <c r="N118" s="75"/>
      <c r="O118" s="75"/>
      <c r="P118" s="75"/>
      <c r="Q118" s="75"/>
      <c r="R118" s="75"/>
      <c r="S118" s="75"/>
      <c r="T118" s="75"/>
      <c r="U118" s="75"/>
    </row>
    <row r="119" spans="10:21" ht="12.75" customHeight="1" x14ac:dyDescent="0.2">
      <c r="L119" s="75"/>
      <c r="M119" s="75"/>
      <c r="N119" s="75"/>
      <c r="O119" s="75"/>
      <c r="P119" s="75"/>
      <c r="Q119" s="75"/>
      <c r="R119" s="75"/>
      <c r="S119" s="75"/>
      <c r="T119" s="75"/>
      <c r="U119" s="75"/>
    </row>
    <row r="120" spans="10:21" ht="12.75" customHeight="1" x14ac:dyDescent="0.2">
      <c r="L120" s="75"/>
      <c r="M120" s="75"/>
      <c r="N120" s="75"/>
      <c r="O120" s="75"/>
      <c r="P120" s="75"/>
      <c r="Q120" s="75"/>
      <c r="R120" s="75"/>
      <c r="S120" s="75"/>
      <c r="T120" s="75"/>
      <c r="U120" s="75"/>
    </row>
    <row r="121" spans="10:21" ht="12.75" customHeight="1" x14ac:dyDescent="0.2">
      <c r="L121" s="75"/>
      <c r="M121" s="75"/>
      <c r="N121" s="75"/>
      <c r="O121" s="75"/>
      <c r="P121" s="75"/>
      <c r="Q121" s="75"/>
      <c r="R121" s="75"/>
      <c r="S121" s="75"/>
      <c r="T121" s="75"/>
      <c r="U121" s="75"/>
    </row>
    <row r="122" spans="10:21" ht="12.75" customHeight="1" x14ac:dyDescent="0.2">
      <c r="L122" s="75"/>
      <c r="M122" s="75"/>
      <c r="N122" s="75"/>
      <c r="O122" s="75"/>
      <c r="P122" s="75"/>
      <c r="Q122" s="75"/>
      <c r="R122" s="75"/>
      <c r="S122" s="75"/>
      <c r="T122" s="75"/>
      <c r="U122" s="75"/>
    </row>
    <row r="123" spans="10:21" ht="12.75" customHeight="1" x14ac:dyDescent="0.2">
      <c r="L123" s="75"/>
      <c r="M123" s="75"/>
      <c r="N123" s="75"/>
      <c r="O123" s="75"/>
      <c r="P123" s="75"/>
      <c r="Q123" s="75"/>
      <c r="R123" s="75"/>
      <c r="S123" s="75"/>
      <c r="T123" s="75"/>
      <c r="U123" s="75"/>
    </row>
    <row r="124" spans="10:21" ht="12.75" customHeight="1" x14ac:dyDescent="0.2">
      <c r="L124" s="75"/>
      <c r="M124" s="75"/>
      <c r="N124" s="75"/>
      <c r="O124" s="75"/>
      <c r="P124" s="75"/>
      <c r="Q124" s="75"/>
      <c r="R124" s="75"/>
      <c r="S124" s="75"/>
      <c r="T124" s="75"/>
      <c r="U124" s="75"/>
    </row>
    <row r="125" spans="10:21" ht="12.75" customHeight="1" x14ac:dyDescent="0.2">
      <c r="L125" s="75"/>
      <c r="M125" s="75"/>
      <c r="N125" s="75"/>
      <c r="O125" s="75"/>
      <c r="P125" s="75"/>
      <c r="Q125" s="75"/>
      <c r="R125" s="75"/>
      <c r="S125" s="75"/>
      <c r="T125" s="75"/>
      <c r="U125" s="75"/>
    </row>
    <row r="126" spans="10:21" ht="12.75" customHeight="1" x14ac:dyDescent="0.2">
      <c r="L126" s="75"/>
      <c r="M126" s="75"/>
      <c r="N126" s="75"/>
      <c r="O126" s="75"/>
      <c r="P126" s="75"/>
      <c r="Q126" s="75"/>
      <c r="R126" s="75"/>
      <c r="S126" s="75"/>
      <c r="T126" s="75"/>
      <c r="U126" s="75"/>
    </row>
    <row r="127" spans="10:21" ht="12.75" customHeight="1" x14ac:dyDescent="0.2">
      <c r="L127" s="75"/>
      <c r="M127" s="75"/>
      <c r="N127" s="75"/>
      <c r="O127" s="75"/>
      <c r="P127" s="75"/>
      <c r="Q127" s="75"/>
      <c r="R127" s="75"/>
      <c r="S127" s="75"/>
      <c r="T127" s="75"/>
      <c r="U127" s="75"/>
    </row>
    <row r="128" spans="10:21" ht="12.75" customHeight="1" x14ac:dyDescent="0.2">
      <c r="L128" s="75"/>
      <c r="M128" s="75"/>
      <c r="N128" s="75"/>
      <c r="O128" s="75"/>
      <c r="P128" s="75"/>
      <c r="Q128" s="75"/>
      <c r="R128" s="75"/>
      <c r="S128" s="75"/>
      <c r="T128" s="75"/>
      <c r="U128" s="75"/>
    </row>
    <row r="129" spans="12:21" ht="12.75" customHeight="1" x14ac:dyDescent="0.2">
      <c r="L129" s="75"/>
      <c r="M129" s="75"/>
      <c r="N129" s="75"/>
      <c r="O129" s="75"/>
      <c r="P129" s="75"/>
      <c r="Q129" s="75"/>
      <c r="R129" s="75"/>
      <c r="S129" s="75"/>
      <c r="T129" s="75"/>
      <c r="U129" s="75"/>
    </row>
    <row r="130" spans="12:21" ht="12.75" customHeight="1" x14ac:dyDescent="0.2">
      <c r="L130" s="75"/>
      <c r="M130" s="75"/>
      <c r="N130" s="75"/>
      <c r="O130" s="75"/>
      <c r="P130" s="75"/>
      <c r="Q130" s="75"/>
      <c r="R130" s="75"/>
      <c r="S130" s="75"/>
      <c r="T130" s="75"/>
      <c r="U130" s="75"/>
    </row>
    <row r="131" spans="12:21" ht="12.75" customHeight="1" x14ac:dyDescent="0.2">
      <c r="L131" s="75"/>
      <c r="M131" s="75"/>
      <c r="N131" s="75"/>
      <c r="O131" s="75"/>
      <c r="P131" s="75"/>
      <c r="Q131" s="75"/>
      <c r="R131" s="75"/>
      <c r="S131" s="75"/>
      <c r="T131" s="75"/>
      <c r="U131" s="75"/>
    </row>
    <row r="132" spans="12:21" ht="12.75" customHeight="1" x14ac:dyDescent="0.2">
      <c r="L132" s="75"/>
      <c r="M132" s="75"/>
      <c r="N132" s="75"/>
      <c r="O132" s="75"/>
      <c r="P132" s="75"/>
      <c r="Q132" s="75"/>
      <c r="R132" s="75"/>
      <c r="S132" s="75"/>
      <c r="T132" s="75"/>
      <c r="U132" s="75"/>
    </row>
    <row r="133" spans="12:21" ht="12.75" customHeight="1" x14ac:dyDescent="0.2">
      <c r="L133" s="75"/>
      <c r="M133" s="75"/>
      <c r="N133" s="75"/>
      <c r="O133" s="75"/>
      <c r="P133" s="75"/>
      <c r="Q133" s="75"/>
      <c r="R133" s="75"/>
      <c r="S133" s="75"/>
      <c r="T133" s="75"/>
      <c r="U133" s="75"/>
    </row>
    <row r="134" spans="12:21" ht="12.75" customHeight="1" x14ac:dyDescent="0.2">
      <c r="L134" s="75"/>
      <c r="M134" s="75"/>
      <c r="N134" s="75"/>
      <c r="O134" s="75"/>
      <c r="P134" s="75"/>
      <c r="Q134" s="75"/>
      <c r="R134" s="75"/>
      <c r="S134" s="75"/>
      <c r="T134" s="75"/>
      <c r="U134" s="75"/>
    </row>
    <row r="135" spans="12:21" ht="12.75" customHeight="1" x14ac:dyDescent="0.2">
      <c r="L135" s="75"/>
      <c r="M135" s="75"/>
      <c r="N135" s="75"/>
      <c r="O135" s="75"/>
      <c r="P135" s="75"/>
      <c r="Q135" s="75"/>
      <c r="R135" s="75"/>
      <c r="S135" s="75"/>
      <c r="T135" s="75"/>
      <c r="U135" s="75"/>
    </row>
    <row r="136" spans="12:21" ht="12.75" customHeight="1" x14ac:dyDescent="0.2">
      <c r="L136" s="75"/>
      <c r="M136" s="75"/>
      <c r="N136" s="75"/>
      <c r="O136" s="75"/>
      <c r="P136" s="75"/>
      <c r="Q136" s="75"/>
      <c r="R136" s="75"/>
      <c r="S136" s="75"/>
      <c r="T136" s="75"/>
      <c r="U136" s="75"/>
    </row>
    <row r="137" spans="12:21" ht="12.75" customHeight="1" x14ac:dyDescent="0.2">
      <c r="L137" s="75"/>
      <c r="M137" s="75"/>
      <c r="N137" s="75"/>
      <c r="O137" s="75"/>
      <c r="P137" s="75"/>
      <c r="Q137" s="75"/>
      <c r="R137" s="75"/>
      <c r="S137" s="75"/>
      <c r="T137" s="75"/>
      <c r="U137" s="75"/>
    </row>
    <row r="138" spans="12:21" ht="12.75" customHeight="1" x14ac:dyDescent="0.2">
      <c r="L138" s="75"/>
      <c r="M138" s="75"/>
      <c r="N138" s="75"/>
      <c r="O138" s="75"/>
      <c r="P138" s="75"/>
      <c r="Q138" s="75"/>
      <c r="R138" s="75"/>
      <c r="S138" s="75"/>
      <c r="T138" s="75"/>
      <c r="U138" s="75"/>
    </row>
    <row r="139" spans="12:21" ht="12.75" customHeight="1" x14ac:dyDescent="0.2">
      <c r="L139" s="75"/>
      <c r="M139" s="75"/>
      <c r="N139" s="75"/>
      <c r="O139" s="75"/>
      <c r="P139" s="75"/>
      <c r="Q139" s="75"/>
      <c r="R139" s="75"/>
      <c r="S139" s="75"/>
      <c r="T139" s="75"/>
      <c r="U139" s="75"/>
    </row>
    <row r="140" spans="12:21" ht="12.75" customHeight="1" x14ac:dyDescent="0.2">
      <c r="L140" s="75"/>
      <c r="M140" s="75"/>
      <c r="N140" s="75"/>
      <c r="O140" s="75"/>
      <c r="P140" s="75"/>
      <c r="Q140" s="75"/>
      <c r="R140" s="75"/>
      <c r="S140" s="75"/>
      <c r="T140" s="75"/>
      <c r="U140" s="75"/>
    </row>
    <row r="141" spans="12:21" ht="12.75" customHeight="1" x14ac:dyDescent="0.2">
      <c r="L141" s="75"/>
      <c r="M141" s="75"/>
      <c r="N141" s="75"/>
      <c r="O141" s="75"/>
      <c r="P141" s="75"/>
      <c r="Q141" s="75"/>
      <c r="R141" s="75"/>
      <c r="S141" s="75"/>
      <c r="T141" s="75"/>
      <c r="U141" s="75"/>
    </row>
    <row r="142" spans="12:21" ht="12.75" customHeight="1" x14ac:dyDescent="0.2">
      <c r="L142" s="75"/>
      <c r="M142" s="75"/>
      <c r="N142" s="75"/>
      <c r="O142" s="75"/>
      <c r="P142" s="75"/>
      <c r="Q142" s="75"/>
      <c r="R142" s="75"/>
      <c r="S142" s="75"/>
      <c r="T142" s="75"/>
      <c r="U142" s="75"/>
    </row>
    <row r="143" spans="12:21" ht="12.75" customHeight="1" x14ac:dyDescent="0.2">
      <c r="L143" s="75"/>
      <c r="M143" s="75"/>
      <c r="N143" s="75"/>
      <c r="O143" s="75"/>
      <c r="P143" s="75"/>
      <c r="Q143" s="75"/>
      <c r="R143" s="75"/>
      <c r="S143" s="75"/>
      <c r="T143" s="75"/>
      <c r="U143" s="75"/>
    </row>
    <row r="144" spans="12:21" ht="12.75" customHeight="1" x14ac:dyDescent="0.2">
      <c r="L144" s="75"/>
      <c r="M144" s="75"/>
      <c r="N144" s="75"/>
      <c r="O144" s="75"/>
      <c r="P144" s="75"/>
      <c r="Q144" s="75"/>
      <c r="R144" s="75"/>
      <c r="S144" s="75"/>
      <c r="T144" s="75"/>
      <c r="U144" s="75"/>
    </row>
    <row r="145" spans="12:21" ht="12.75" customHeight="1" x14ac:dyDescent="0.2">
      <c r="L145" s="75"/>
      <c r="M145" s="75"/>
      <c r="N145" s="75"/>
      <c r="O145" s="75"/>
      <c r="P145" s="75"/>
      <c r="Q145" s="75"/>
      <c r="R145" s="75"/>
      <c r="S145" s="75"/>
      <c r="T145" s="75"/>
      <c r="U145" s="75"/>
    </row>
    <row r="146" spans="12:21" ht="12.75" customHeight="1" x14ac:dyDescent="0.2">
      <c r="L146" s="75"/>
      <c r="M146" s="75"/>
      <c r="N146" s="75"/>
      <c r="O146" s="75"/>
      <c r="P146" s="75"/>
      <c r="Q146" s="75"/>
      <c r="R146" s="75"/>
      <c r="S146" s="75"/>
      <c r="T146" s="75"/>
      <c r="U146" s="75"/>
    </row>
    <row r="147" spans="12:21" ht="12.75" customHeight="1" x14ac:dyDescent="0.2">
      <c r="L147" s="75"/>
      <c r="M147" s="75"/>
      <c r="N147" s="75"/>
      <c r="O147" s="75"/>
      <c r="P147" s="75"/>
      <c r="Q147" s="75"/>
      <c r="R147" s="75"/>
      <c r="S147" s="75"/>
      <c r="T147" s="75"/>
      <c r="U147" s="75"/>
    </row>
    <row r="148" spans="12:21" ht="12.75" customHeight="1" x14ac:dyDescent="0.2">
      <c r="L148" s="75"/>
      <c r="M148" s="75"/>
      <c r="N148" s="75"/>
      <c r="O148" s="75"/>
      <c r="P148" s="75"/>
      <c r="Q148" s="75"/>
      <c r="R148" s="75"/>
      <c r="S148" s="75"/>
      <c r="T148" s="75"/>
      <c r="U148" s="75"/>
    </row>
    <row r="149" spans="12:21" ht="12.75" customHeight="1" x14ac:dyDescent="0.2">
      <c r="L149" s="75"/>
      <c r="M149" s="75"/>
      <c r="N149" s="75"/>
      <c r="O149" s="75"/>
      <c r="P149" s="75"/>
      <c r="Q149" s="75"/>
      <c r="R149" s="75"/>
      <c r="S149" s="75"/>
      <c r="T149" s="75"/>
      <c r="U149" s="75"/>
    </row>
    <row r="150" spans="12:21" ht="12.75" customHeight="1" x14ac:dyDescent="0.2">
      <c r="L150" s="75"/>
      <c r="M150" s="75"/>
      <c r="N150" s="75"/>
      <c r="O150" s="75"/>
      <c r="P150" s="75"/>
      <c r="Q150" s="75"/>
      <c r="R150" s="75"/>
      <c r="S150" s="75"/>
      <c r="T150" s="75"/>
      <c r="U150" s="75"/>
    </row>
    <row r="151" spans="12:21" ht="12.75" customHeight="1" x14ac:dyDescent="0.2">
      <c r="L151" s="75"/>
      <c r="M151" s="75"/>
      <c r="N151" s="75"/>
      <c r="O151" s="75"/>
      <c r="P151" s="75"/>
      <c r="Q151" s="75"/>
      <c r="R151" s="75"/>
      <c r="S151" s="75"/>
      <c r="T151" s="75"/>
      <c r="U151" s="75"/>
    </row>
    <row r="152" spans="12:21" ht="12.75" customHeight="1" x14ac:dyDescent="0.2">
      <c r="L152" s="75"/>
      <c r="M152" s="75"/>
      <c r="N152" s="75"/>
      <c r="O152" s="75"/>
      <c r="P152" s="75"/>
      <c r="Q152" s="75"/>
      <c r="R152" s="75"/>
      <c r="S152" s="75"/>
      <c r="T152" s="75"/>
      <c r="U152" s="75"/>
    </row>
    <row r="153" spans="12:21" ht="12.75" customHeight="1" x14ac:dyDescent="0.2">
      <c r="L153" s="75"/>
      <c r="M153" s="75"/>
      <c r="N153" s="75"/>
      <c r="O153" s="75"/>
      <c r="P153" s="75"/>
      <c r="Q153" s="75"/>
      <c r="R153" s="75"/>
      <c r="S153" s="75"/>
      <c r="T153" s="75"/>
      <c r="U153" s="75"/>
    </row>
    <row r="154" spans="12:21" ht="12.75" customHeight="1" x14ac:dyDescent="0.2">
      <c r="L154" s="75"/>
      <c r="M154" s="75"/>
      <c r="N154" s="75"/>
      <c r="O154" s="75"/>
      <c r="P154" s="75"/>
      <c r="Q154" s="75"/>
      <c r="R154" s="75"/>
      <c r="S154" s="75"/>
      <c r="T154" s="75"/>
      <c r="U154" s="75"/>
    </row>
    <row r="155" spans="12:21" ht="12.75" customHeight="1" x14ac:dyDescent="0.2">
      <c r="L155" s="75"/>
      <c r="M155" s="75"/>
      <c r="N155" s="75"/>
      <c r="O155" s="75"/>
      <c r="P155" s="75"/>
      <c r="Q155" s="75"/>
      <c r="R155" s="75"/>
      <c r="S155" s="75"/>
      <c r="T155" s="75"/>
      <c r="U155" s="75"/>
    </row>
    <row r="156" spans="12:21" ht="12.75" customHeight="1" x14ac:dyDescent="0.2">
      <c r="L156" s="75"/>
      <c r="M156" s="75"/>
      <c r="N156" s="75"/>
      <c r="O156" s="75"/>
      <c r="P156" s="75"/>
      <c r="Q156" s="75"/>
      <c r="R156" s="75"/>
      <c r="S156" s="75"/>
      <c r="T156" s="75"/>
      <c r="U156" s="75"/>
    </row>
    <row r="157" spans="12:21" ht="12.75" customHeight="1" x14ac:dyDescent="0.2">
      <c r="L157" s="75"/>
      <c r="M157" s="75"/>
      <c r="N157" s="75"/>
      <c r="O157" s="75"/>
      <c r="P157" s="75"/>
      <c r="Q157" s="75"/>
      <c r="R157" s="75"/>
      <c r="S157" s="75"/>
      <c r="T157" s="75"/>
      <c r="U157" s="75"/>
    </row>
    <row r="158" spans="12:21" ht="12.75" customHeight="1" x14ac:dyDescent="0.2">
      <c r="L158" s="75"/>
      <c r="M158" s="75"/>
      <c r="N158" s="75"/>
      <c r="O158" s="75"/>
      <c r="P158" s="75"/>
      <c r="Q158" s="75"/>
      <c r="R158" s="75"/>
      <c r="S158" s="75"/>
      <c r="T158" s="75"/>
      <c r="U158" s="75"/>
    </row>
    <row r="159" spans="12:21" ht="12.75" customHeight="1" x14ac:dyDescent="0.2">
      <c r="L159" s="75"/>
      <c r="M159" s="75"/>
      <c r="N159" s="75"/>
      <c r="O159" s="75"/>
      <c r="P159" s="75"/>
      <c r="Q159" s="75"/>
      <c r="R159" s="75"/>
      <c r="S159" s="75"/>
      <c r="T159" s="75"/>
      <c r="U159" s="75"/>
    </row>
    <row r="160" spans="12:21" ht="12.75" customHeight="1" x14ac:dyDescent="0.2">
      <c r="L160" s="75"/>
      <c r="M160" s="75"/>
      <c r="N160" s="75"/>
      <c r="O160" s="75"/>
      <c r="P160" s="75"/>
      <c r="Q160" s="75"/>
      <c r="R160" s="75"/>
      <c r="S160" s="75"/>
      <c r="T160" s="75"/>
      <c r="U160" s="75"/>
    </row>
    <row r="161" spans="12:21" ht="12.75" customHeight="1" x14ac:dyDescent="0.2">
      <c r="L161" s="75"/>
      <c r="M161" s="75"/>
      <c r="N161" s="75"/>
      <c r="O161" s="75"/>
      <c r="P161" s="75"/>
      <c r="Q161" s="75"/>
      <c r="R161" s="75"/>
      <c r="S161" s="75"/>
      <c r="T161" s="75"/>
      <c r="U161" s="75"/>
    </row>
    <row r="162" spans="12:21" ht="12.75" customHeight="1" x14ac:dyDescent="0.2">
      <c r="L162" s="75"/>
      <c r="M162" s="75"/>
      <c r="N162" s="75"/>
      <c r="O162" s="75"/>
      <c r="P162" s="75"/>
      <c r="Q162" s="75"/>
      <c r="R162" s="75"/>
      <c r="S162" s="75"/>
      <c r="T162" s="75"/>
      <c r="U162" s="75"/>
    </row>
    <row r="163" spans="12:21" ht="12.75" customHeight="1" x14ac:dyDescent="0.2">
      <c r="L163" s="75"/>
      <c r="M163" s="75"/>
      <c r="N163" s="75"/>
      <c r="O163" s="75"/>
      <c r="P163" s="75"/>
      <c r="Q163" s="75"/>
      <c r="R163" s="75"/>
      <c r="S163" s="75"/>
      <c r="T163" s="75"/>
      <c r="U163" s="75"/>
    </row>
    <row r="164" spans="12:21" ht="12.75" customHeight="1" x14ac:dyDescent="0.2">
      <c r="L164" s="75"/>
      <c r="M164" s="75"/>
      <c r="N164" s="75"/>
      <c r="O164" s="75"/>
      <c r="P164" s="75"/>
      <c r="Q164" s="75"/>
      <c r="R164" s="75"/>
      <c r="S164" s="75"/>
      <c r="T164" s="75"/>
      <c r="U164" s="75"/>
    </row>
    <row r="165" spans="12:21" ht="12.75" customHeight="1" x14ac:dyDescent="0.2">
      <c r="L165" s="75"/>
      <c r="M165" s="75"/>
      <c r="N165" s="75"/>
      <c r="O165" s="75"/>
      <c r="P165" s="75"/>
      <c r="Q165" s="75"/>
      <c r="R165" s="75"/>
      <c r="S165" s="75"/>
      <c r="T165" s="75"/>
      <c r="U165" s="75"/>
    </row>
    <row r="166" spans="12:21" ht="12.75" customHeight="1" x14ac:dyDescent="0.2">
      <c r="L166" s="75"/>
      <c r="M166" s="75"/>
      <c r="N166" s="75"/>
      <c r="O166" s="75"/>
      <c r="P166" s="75"/>
      <c r="Q166" s="75"/>
      <c r="R166" s="75"/>
      <c r="S166" s="75"/>
      <c r="T166" s="75"/>
      <c r="U166" s="75"/>
    </row>
    <row r="167" spans="12:21" ht="12.75" customHeight="1" x14ac:dyDescent="0.2">
      <c r="L167" s="75"/>
      <c r="M167" s="75"/>
      <c r="N167" s="75"/>
      <c r="O167" s="75"/>
      <c r="P167" s="75"/>
      <c r="Q167" s="75"/>
      <c r="R167" s="75"/>
      <c r="S167" s="75"/>
      <c r="T167" s="75"/>
      <c r="U167" s="75"/>
    </row>
    <row r="168" spans="12:21" ht="12.75" customHeight="1" x14ac:dyDescent="0.2">
      <c r="L168" s="75"/>
      <c r="M168" s="75"/>
      <c r="N168" s="75"/>
      <c r="O168" s="75"/>
      <c r="P168" s="75"/>
      <c r="Q168" s="75"/>
      <c r="R168" s="75"/>
      <c r="S168" s="75"/>
      <c r="T168" s="75"/>
      <c r="U168" s="75"/>
    </row>
    <row r="169" spans="12:21" ht="12.75" customHeight="1" x14ac:dyDescent="0.2">
      <c r="L169" s="75"/>
      <c r="M169" s="75"/>
      <c r="N169" s="75"/>
      <c r="O169" s="75"/>
      <c r="P169" s="75"/>
      <c r="Q169" s="75"/>
      <c r="R169" s="75"/>
      <c r="S169" s="75"/>
      <c r="T169" s="75"/>
      <c r="U169" s="75"/>
    </row>
    <row r="170" spans="12:21" ht="12.75" customHeight="1" x14ac:dyDescent="0.2">
      <c r="L170" s="75"/>
      <c r="M170" s="75"/>
      <c r="N170" s="75"/>
      <c r="O170" s="75"/>
      <c r="P170" s="75"/>
      <c r="Q170" s="75"/>
      <c r="R170" s="75"/>
      <c r="S170" s="75"/>
      <c r="T170" s="75"/>
      <c r="U170" s="75"/>
    </row>
    <row r="171" spans="12:21" ht="12.75" customHeight="1" x14ac:dyDescent="0.2">
      <c r="L171" s="75"/>
      <c r="M171" s="75"/>
      <c r="N171" s="75"/>
      <c r="O171" s="75"/>
      <c r="P171" s="75"/>
      <c r="Q171" s="75"/>
      <c r="R171" s="75"/>
      <c r="S171" s="75"/>
      <c r="T171" s="75"/>
      <c r="U171" s="75"/>
    </row>
    <row r="172" spans="12:21" ht="12.75" customHeight="1" x14ac:dyDescent="0.2">
      <c r="L172" s="75"/>
      <c r="M172" s="75"/>
      <c r="N172" s="75"/>
      <c r="O172" s="75"/>
      <c r="P172" s="75"/>
      <c r="Q172" s="75"/>
      <c r="R172" s="75"/>
      <c r="S172" s="75"/>
      <c r="T172" s="75"/>
      <c r="U172" s="75"/>
    </row>
    <row r="173" spans="12:21" ht="12.75" customHeight="1" x14ac:dyDescent="0.2">
      <c r="L173" s="75"/>
      <c r="M173" s="75"/>
      <c r="N173" s="75"/>
      <c r="O173" s="75"/>
      <c r="P173" s="75"/>
      <c r="Q173" s="75"/>
      <c r="R173" s="75"/>
      <c r="S173" s="75"/>
      <c r="T173" s="75"/>
      <c r="U173" s="75"/>
    </row>
    <row r="174" spans="12:21" ht="12.75" customHeight="1" x14ac:dyDescent="0.2">
      <c r="L174" s="75"/>
      <c r="M174" s="75"/>
      <c r="N174" s="75"/>
      <c r="O174" s="75"/>
      <c r="P174" s="75"/>
      <c r="Q174" s="75"/>
      <c r="R174" s="75"/>
      <c r="S174" s="75"/>
      <c r="T174" s="75"/>
      <c r="U174" s="75"/>
    </row>
    <row r="175" spans="12:21" ht="12.75" customHeight="1" x14ac:dyDescent="0.2">
      <c r="L175" s="75"/>
      <c r="M175" s="75"/>
      <c r="N175" s="75"/>
      <c r="O175" s="75"/>
      <c r="P175" s="75"/>
      <c r="Q175" s="75"/>
      <c r="R175" s="75"/>
      <c r="S175" s="75"/>
      <c r="T175" s="75"/>
      <c r="U175" s="75"/>
    </row>
    <row r="176" spans="12:21" ht="12.75" customHeight="1" x14ac:dyDescent="0.2">
      <c r="L176" s="75"/>
      <c r="M176" s="75"/>
      <c r="N176" s="75"/>
      <c r="O176" s="75"/>
      <c r="P176" s="75"/>
      <c r="Q176" s="75"/>
      <c r="R176" s="75"/>
      <c r="S176" s="75"/>
      <c r="T176" s="75"/>
      <c r="U176" s="75"/>
    </row>
    <row r="177" spans="12:21" ht="12.75" customHeight="1" x14ac:dyDescent="0.2">
      <c r="L177" s="75"/>
      <c r="M177" s="75"/>
      <c r="N177" s="75"/>
      <c r="O177" s="75"/>
      <c r="P177" s="75"/>
      <c r="Q177" s="75"/>
      <c r="R177" s="75"/>
      <c r="S177" s="75"/>
      <c r="T177" s="75"/>
      <c r="U177" s="75"/>
    </row>
    <row r="178" spans="12:21" ht="12.75" customHeight="1" x14ac:dyDescent="0.2">
      <c r="L178" s="75"/>
      <c r="M178" s="75"/>
      <c r="N178" s="75"/>
      <c r="O178" s="75"/>
      <c r="P178" s="75"/>
      <c r="Q178" s="75"/>
      <c r="R178" s="75"/>
      <c r="S178" s="75"/>
      <c r="T178" s="75"/>
      <c r="U178" s="75"/>
    </row>
    <row r="179" spans="12:21" ht="12.75" customHeight="1" x14ac:dyDescent="0.2">
      <c r="L179" s="75"/>
      <c r="M179" s="75"/>
      <c r="N179" s="75"/>
      <c r="O179" s="75"/>
      <c r="P179" s="75"/>
      <c r="Q179" s="75"/>
      <c r="R179" s="75"/>
      <c r="S179" s="75"/>
      <c r="T179" s="75"/>
      <c r="U179" s="75"/>
    </row>
    <row r="180" spans="12:21" ht="12.75" customHeight="1" x14ac:dyDescent="0.2">
      <c r="L180" s="75"/>
      <c r="M180" s="75"/>
      <c r="N180" s="75"/>
      <c r="O180" s="75"/>
      <c r="P180" s="75"/>
      <c r="Q180" s="75"/>
      <c r="R180" s="75"/>
      <c r="S180" s="75"/>
      <c r="T180" s="75"/>
      <c r="U180" s="75"/>
    </row>
    <row r="181" spans="12:21" ht="12.75" customHeight="1" x14ac:dyDescent="0.2">
      <c r="L181" s="75"/>
      <c r="M181" s="75"/>
      <c r="N181" s="75"/>
      <c r="O181" s="75"/>
      <c r="P181" s="75"/>
      <c r="Q181" s="75"/>
      <c r="R181" s="75"/>
      <c r="S181" s="75"/>
      <c r="T181" s="75"/>
      <c r="U181" s="75"/>
    </row>
    <row r="182" spans="12:21" ht="12.75" customHeight="1" x14ac:dyDescent="0.2">
      <c r="L182" s="75"/>
      <c r="M182" s="75"/>
      <c r="N182" s="75"/>
      <c r="O182" s="75"/>
      <c r="P182" s="75"/>
      <c r="Q182" s="75"/>
      <c r="R182" s="75"/>
      <c r="S182" s="75"/>
      <c r="T182" s="75"/>
      <c r="U182" s="75"/>
    </row>
    <row r="183" spans="12:21" ht="12.75" customHeight="1" x14ac:dyDescent="0.2">
      <c r="L183" s="75"/>
      <c r="M183" s="75"/>
      <c r="N183" s="75"/>
      <c r="O183" s="75"/>
      <c r="P183" s="75"/>
      <c r="Q183" s="75"/>
      <c r="R183" s="75"/>
      <c r="S183" s="75"/>
      <c r="T183" s="75"/>
      <c r="U183" s="75"/>
    </row>
    <row r="184" spans="12:21" ht="12.75" customHeight="1" x14ac:dyDescent="0.2">
      <c r="L184" s="75"/>
      <c r="M184" s="75"/>
      <c r="N184" s="75"/>
      <c r="O184" s="75"/>
      <c r="P184" s="75"/>
      <c r="Q184" s="75"/>
      <c r="R184" s="75"/>
      <c r="S184" s="75"/>
      <c r="T184" s="75"/>
      <c r="U184" s="75"/>
    </row>
    <row r="185" spans="12:21" ht="12.75" customHeight="1" x14ac:dyDescent="0.2">
      <c r="L185" s="75"/>
      <c r="M185" s="75"/>
      <c r="N185" s="75"/>
      <c r="O185" s="75"/>
      <c r="P185" s="75"/>
      <c r="Q185" s="75"/>
      <c r="R185" s="75"/>
      <c r="S185" s="75"/>
      <c r="T185" s="75"/>
      <c r="U185" s="75"/>
    </row>
    <row r="186" spans="12:21" ht="12.75" customHeight="1" x14ac:dyDescent="0.2">
      <c r="L186" s="75"/>
      <c r="M186" s="75"/>
      <c r="N186" s="75"/>
      <c r="O186" s="75"/>
      <c r="P186" s="75"/>
      <c r="Q186" s="75"/>
      <c r="R186" s="75"/>
      <c r="S186" s="75"/>
      <c r="T186" s="75"/>
      <c r="U186" s="75"/>
    </row>
    <row r="187" spans="12:21" ht="12.75" customHeight="1" x14ac:dyDescent="0.2">
      <c r="L187" s="75"/>
      <c r="M187" s="75"/>
      <c r="N187" s="75"/>
      <c r="O187" s="75"/>
      <c r="P187" s="75"/>
      <c r="Q187" s="75"/>
      <c r="R187" s="75"/>
      <c r="S187" s="75"/>
      <c r="T187" s="75"/>
      <c r="U187" s="75"/>
    </row>
    <row r="188" spans="12:21" ht="12.75" customHeight="1" x14ac:dyDescent="0.2">
      <c r="L188" s="75"/>
      <c r="M188" s="75"/>
      <c r="N188" s="75"/>
      <c r="O188" s="75"/>
      <c r="P188" s="75"/>
      <c r="Q188" s="75"/>
      <c r="R188" s="75"/>
      <c r="S188" s="75"/>
      <c r="T188" s="75"/>
      <c r="U188" s="75"/>
    </row>
    <row r="189" spans="12:21" ht="12.75" customHeight="1" x14ac:dyDescent="0.2">
      <c r="L189" s="75"/>
      <c r="M189" s="75"/>
      <c r="N189" s="75"/>
      <c r="O189" s="75"/>
      <c r="P189" s="75"/>
      <c r="Q189" s="75"/>
      <c r="R189" s="75"/>
      <c r="S189" s="75"/>
      <c r="T189" s="75"/>
      <c r="U189" s="75"/>
    </row>
    <row r="190" spans="12:21" ht="12.75" customHeight="1" x14ac:dyDescent="0.2">
      <c r="L190" s="75"/>
      <c r="M190" s="75"/>
      <c r="N190" s="75"/>
      <c r="O190" s="75"/>
      <c r="P190" s="75"/>
      <c r="Q190" s="75"/>
      <c r="R190" s="75"/>
      <c r="S190" s="75"/>
      <c r="T190" s="75"/>
      <c r="U190" s="75"/>
    </row>
    <row r="191" spans="12:21" ht="12.75" customHeight="1" x14ac:dyDescent="0.2">
      <c r="L191" s="75"/>
      <c r="M191" s="75"/>
      <c r="N191" s="75"/>
      <c r="O191" s="75"/>
      <c r="P191" s="75"/>
      <c r="Q191" s="75"/>
      <c r="R191" s="75"/>
      <c r="S191" s="75"/>
      <c r="T191" s="75"/>
      <c r="U191" s="75"/>
    </row>
    <row r="192" spans="12:21" ht="12.75" customHeight="1" x14ac:dyDescent="0.2">
      <c r="L192" s="75"/>
      <c r="M192" s="75"/>
      <c r="N192" s="75"/>
      <c r="O192" s="75"/>
      <c r="P192" s="75"/>
      <c r="Q192" s="75"/>
      <c r="R192" s="75"/>
      <c r="S192" s="75"/>
      <c r="T192" s="75"/>
      <c r="U192" s="75"/>
    </row>
    <row r="193" spans="12:21" ht="12.75" customHeight="1" x14ac:dyDescent="0.2">
      <c r="L193" s="75"/>
      <c r="M193" s="75"/>
      <c r="N193" s="75"/>
      <c r="O193" s="75"/>
      <c r="P193" s="75"/>
      <c r="Q193" s="75"/>
      <c r="R193" s="75"/>
      <c r="S193" s="75"/>
      <c r="T193" s="75"/>
      <c r="U193" s="75"/>
    </row>
    <row r="194" spans="12:21" ht="12.75" customHeight="1" x14ac:dyDescent="0.2">
      <c r="L194" s="75"/>
      <c r="M194" s="75"/>
      <c r="N194" s="75"/>
      <c r="O194" s="75"/>
      <c r="P194" s="75"/>
      <c r="Q194" s="75"/>
      <c r="R194" s="75"/>
      <c r="S194" s="75"/>
      <c r="T194" s="75"/>
      <c r="U194" s="75"/>
    </row>
    <row r="195" spans="12:21" ht="12.75" customHeight="1" x14ac:dyDescent="0.2">
      <c r="L195" s="75"/>
      <c r="M195" s="75"/>
      <c r="N195" s="75"/>
      <c r="O195" s="75"/>
      <c r="P195" s="75"/>
      <c r="Q195" s="75"/>
      <c r="R195" s="75"/>
      <c r="S195" s="75"/>
      <c r="T195" s="75"/>
      <c r="U195" s="75"/>
    </row>
    <row r="196" spans="12:21" ht="12.75" customHeight="1" x14ac:dyDescent="0.2">
      <c r="L196" s="75"/>
      <c r="M196" s="75"/>
      <c r="U196" s="75"/>
    </row>
  </sheetData>
  <mergeCells count="8">
    <mergeCell ref="J5:J53"/>
    <mergeCell ref="L54:L102"/>
    <mergeCell ref="J54:J102"/>
    <mergeCell ref="B60:G61"/>
    <mergeCell ref="B4:G5"/>
    <mergeCell ref="L5:L53"/>
    <mergeCell ref="B29:G30"/>
    <mergeCell ref="B35:G3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Tab. V.1</vt:lpstr>
      <vt:lpstr>Tab. V.2</vt:lpstr>
      <vt:lpstr>Schema V.1</vt:lpstr>
      <vt:lpstr>Graf V.1</vt:lpstr>
      <vt:lpstr>Tab. V.3</vt:lpstr>
      <vt:lpstr>Graf V.2</vt:lpstr>
      <vt:lpstr>Graf V.3</vt:lpstr>
      <vt:lpstr>Graf V.4</vt:lpstr>
      <vt:lpstr>Graf V.5</vt:lpstr>
      <vt:lpstr>Tab V.4</vt:lpstr>
      <vt:lpstr>Graf V.6</vt:lpstr>
      <vt:lpstr>Graf V.7</vt:lpstr>
      <vt:lpstr>Graf V.8</vt:lpstr>
      <vt:lpstr>Graf V.9</vt:lpstr>
      <vt:lpstr>Graf V.10</vt:lpstr>
      <vt:lpstr>Graf V.11</vt:lpstr>
      <vt:lpstr>Graf V.12</vt:lpstr>
      <vt:lpstr>Graf V.13</vt:lpstr>
      <vt:lpstr>Graf V.14</vt:lpstr>
      <vt:lpstr>Graf V.15</vt:lpstr>
      <vt:lpstr>Graf V.16</vt:lpstr>
      <vt:lpstr>Graf V.17</vt:lpstr>
      <vt:lpstr>Graf V.18</vt:lpstr>
      <vt:lpstr>Graf V.19</vt:lpstr>
      <vt:lpstr>Graf V.20</vt:lpstr>
      <vt:lpstr>Graf V.21</vt:lpstr>
      <vt:lpstr>Graf V.22</vt:lpstr>
      <vt:lpstr>Graf V.23</vt:lpstr>
      <vt:lpstr>Graf V.24</vt:lpstr>
      <vt:lpstr>Graf V.25</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Kopřiva František</dc:creator>
  <cp:lastModifiedBy>Grénarová Eva</cp:lastModifiedBy>
  <dcterms:created xsi:type="dcterms:W3CDTF">2018-05-09T18:25:52Z</dcterms:created>
  <dcterms:modified xsi:type="dcterms:W3CDTF">2019-06-10T09:32:02Z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-176180566</vt:i4>
  </property>
  <property fmtid="{D5CDD505-2E9C-101B-9397-08002B2CF9AE}" pid="3" name="_NewReviewCycle">
    <vt:lpwstr/>
  </property>
  <property fmtid="{D5CDD505-2E9C-101B-9397-08002B2CF9AE}" pid="4" name="_EmailSubject">
    <vt:lpwstr>ZFS 2018/2019</vt:lpwstr>
  </property>
  <property fmtid="{D5CDD505-2E9C-101B-9397-08002B2CF9AE}" pid="5" name="_AuthorEmail">
    <vt:lpwstr>Eva.Grenarova@cnb.cz</vt:lpwstr>
  </property>
  <property fmtid="{D5CDD505-2E9C-101B-9397-08002B2CF9AE}" pid="6" name="_AuthorEmailDisplayName">
    <vt:lpwstr>Grénarová Eva</vt:lpwstr>
  </property>
  <property fmtid="{D5CDD505-2E9C-101B-9397-08002B2CF9AE}" pid="8" name="_PreviousAdHocReviewCycleID">
    <vt:i4>-706131878</vt:i4>
  </property>
</Properties>
</file>